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Google Drive\UNIVERSIDAD\Sitios WEB\UPC\Control I\DL01\"/>
    </mc:Choice>
  </mc:AlternateContent>
  <xr:revisionPtr revIDLastSave="0" documentId="8_{D3525CF0-F932-40FE-B89E-65F8AC7EEF0E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ACT-C1-MYS" sheetId="5" state="hidden" r:id="rId1"/>
    <sheet name="Parte1" sheetId="8" r:id="rId2"/>
    <sheet name="Hoja 69" sheetId="13" state="hidden" r:id="rId3"/>
    <sheet name="lbjl2" sheetId="15" state="hidden" r:id="rId4"/>
    <sheet name="EL2" sheetId="18" state="hidden" r:id="rId5"/>
    <sheet name="EL3" sheetId="20" state="hidden" r:id="rId6"/>
  </sheets>
  <definedNames>
    <definedName name="_xlnm._FilterDatabase" localSheetId="4" hidden="1">'EL2'!$A$1:$E$5</definedName>
    <definedName name="_xlnm._FilterDatabase" localSheetId="2" hidden="1">'Hoja 69'!$A$1:$F$1000</definedName>
    <definedName name="_xlnm._FilterDatabase" localSheetId="3" hidden="1">lbjl2!$B$2:$I$31</definedName>
    <definedName name="email_address_1954010192">#REF!</definedName>
    <definedName name="email_address_2045087098">#REF!</definedName>
    <definedName name="email_address_587658373">#REF!</definedName>
    <definedName name="email_address_605895583">#REF!</definedName>
    <definedName name="email_address_607695871">#REF!</definedName>
    <definedName name="merge_status_1954010192">#REF!</definedName>
    <definedName name="merge_status_2045087098">#REF!</definedName>
    <definedName name="merge_status_587658373">#REF!</definedName>
    <definedName name="merge_status_60769587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0" l="1"/>
  <c r="D3" i="20" s="1"/>
  <c r="E3" i="20" s="1"/>
  <c r="D4" i="20" s="1"/>
  <c r="E4" i="20" s="1"/>
  <c r="D5" i="20" s="1"/>
  <c r="E5" i="20" s="1"/>
  <c r="D6" i="20" s="1"/>
  <c r="E6" i="20" s="1"/>
  <c r="D7" i="20" s="1"/>
  <c r="E7" i="20" s="1"/>
  <c r="D8" i="20" s="1"/>
  <c r="E8" i="20" s="1"/>
  <c r="D9" i="20" s="1"/>
  <c r="E9" i="20" s="1"/>
  <c r="D10" i="20" s="1"/>
  <c r="E10" i="20" s="1"/>
  <c r="D11" i="20" s="1"/>
  <c r="E11" i="20" s="1"/>
  <c r="D12" i="20" s="1"/>
  <c r="E12" i="20" s="1"/>
  <c r="D13" i="20" s="1"/>
  <c r="E13" i="20" s="1"/>
  <c r="D14" i="20" s="1"/>
  <c r="E14" i="20" s="1"/>
  <c r="D15" i="20" s="1"/>
  <c r="E15" i="20" s="1"/>
  <c r="D16" i="20" s="1"/>
  <c r="E16" i="20" s="1"/>
  <c r="D17" i="20" s="1"/>
  <c r="E17" i="20" s="1"/>
  <c r="D18" i="20" s="1"/>
  <c r="E18" i="20" s="1"/>
  <c r="AA2" i="18"/>
  <c r="Z3" i="18" s="1"/>
  <c r="AA3" i="18" s="1"/>
  <c r="Z4" i="18" s="1"/>
  <c r="AA4" i="18" s="1"/>
  <c r="Z5" i="18" s="1"/>
  <c r="AA5" i="18" s="1"/>
  <c r="Z6" i="18" s="1"/>
  <c r="AA6" i="18" s="1"/>
  <c r="Z7" i="18" s="1"/>
  <c r="AA7" i="18" s="1"/>
  <c r="Z8" i="18" s="1"/>
  <c r="AA8" i="18" s="1"/>
  <c r="Z9" i="18" s="1"/>
  <c r="AA9" i="18" s="1"/>
  <c r="Z10" i="18" s="1"/>
  <c r="AA10" i="18" s="1"/>
  <c r="Z11" i="18" s="1"/>
  <c r="AA11" i="18" s="1"/>
  <c r="Z12" i="18" s="1"/>
  <c r="AA12" i="18" s="1"/>
  <c r="Z13" i="18" s="1"/>
  <c r="AA13" i="18" s="1"/>
  <c r="Z14" i="18" s="1"/>
  <c r="AA14" i="18" s="1"/>
  <c r="Z15" i="18" s="1"/>
  <c r="AA15" i="18" s="1"/>
  <c r="Z16" i="18" s="1"/>
  <c r="AA16" i="18" s="1"/>
  <c r="Z17" i="18" s="1"/>
  <c r="AA17" i="18" s="1"/>
  <c r="Z18" i="18" s="1"/>
  <c r="AA18" i="18" s="1"/>
  <c r="Z19" i="18" s="1"/>
  <c r="AA19" i="18" s="1"/>
  <c r="V1" i="18"/>
  <c r="W1" i="18" s="1"/>
  <c r="X1" i="18" s="1"/>
  <c r="T1" i="18"/>
  <c r="U1" i="18" s="1"/>
  <c r="K1" i="18"/>
  <c r="A21" i="5"/>
  <c r="B2" i="5"/>
  <c r="A3" i="5" s="1"/>
  <c r="B3" i="5" s="1"/>
  <c r="A4" i="5" s="1"/>
  <c r="B4" i="5" s="1"/>
  <c r="A5" i="5" s="1"/>
  <c r="B5" i="5" s="1"/>
  <c r="A6" i="5" s="1"/>
  <c r="B6" i="5" s="1"/>
  <c r="A7" i="5" s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A13" i="5" s="1"/>
  <c r="B13" i="5" s="1"/>
  <c r="A14" i="5" s="1"/>
  <c r="B14" i="5" s="1"/>
  <c r="A15" i="5" s="1"/>
  <c r="B15" i="5" s="1"/>
  <c r="A16" i="5" s="1"/>
  <c r="B16" i="5" s="1"/>
  <c r="A17" i="5" s="1"/>
  <c r="B17" i="5" s="1"/>
  <c r="A18" i="5" s="1"/>
  <c r="B18" i="5" s="1"/>
  <c r="A19" i="5" s="1"/>
  <c r="B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C00-000001000000}">
      <text>
        <r>
          <rPr>
            <sz val="10"/>
            <color rgb="FF000000"/>
            <rFont val="Arial"/>
          </rPr>
          <t>This column is needed by the formMule Add-on</t>
        </r>
      </text>
    </comment>
  </commentList>
</comments>
</file>

<file path=xl/sharedStrings.xml><?xml version="1.0" encoding="utf-8"?>
<sst xmlns="http://schemas.openxmlformats.org/spreadsheetml/2006/main" count="850" uniqueCount="508">
  <si>
    <t>LUNES</t>
  </si>
  <si>
    <t>MIERCOLES</t>
  </si>
  <si>
    <t>M</t>
  </si>
  <si>
    <t>J</t>
  </si>
  <si>
    <t>V</t>
  </si>
  <si>
    <t>CORREO</t>
  </si>
  <si>
    <t>NOMBRE</t>
  </si>
  <si>
    <t>lecastillejo@unicesar.edu.co</t>
  </si>
  <si>
    <t>CASTILLEJO CADENA LUIS EDUARDO</t>
  </si>
  <si>
    <t>adavidmonroy@unicesar.edu.co</t>
  </si>
  <si>
    <t>MONROY TRIANA ALFREDO DAVID</t>
  </si>
  <si>
    <t>hcrespo@unicesar.edu.co</t>
  </si>
  <si>
    <t>CRESPO VAN GRIEKEN HAROLD YAIR</t>
  </si>
  <si>
    <t>cacuadrado@unicesar.edu.co</t>
  </si>
  <si>
    <t>CUADRADO VIZCAINO CAMILO ANDRES</t>
  </si>
  <si>
    <t>ahernandeza@unicesar.edu.co</t>
  </si>
  <si>
    <t>HERNANDEZ ARZUAGA ANDRES .</t>
  </si>
  <si>
    <t>carlosaestrada@unicesar.edu.co</t>
  </si>
  <si>
    <t>ESTRADA GUERRA CARLOS ANDRES</t>
  </si>
  <si>
    <t>andresegonzalez@unicesar.edu.co</t>
  </si>
  <si>
    <t>GONZALEZ ESCOBAR ANDRES ENRIQUE</t>
  </si>
  <si>
    <t>arrua@unicesar.edu.co</t>
  </si>
  <si>
    <t>RUA PEREA AGDEL RAFAEL</t>
  </si>
  <si>
    <t>dandresosorio@unicesar.edu.co</t>
  </si>
  <si>
    <t>OSORIO GUTIERREZ DANIEL ANDRES</t>
  </si>
  <si>
    <t>bcujia@unicesar.edu.co</t>
  </si>
  <si>
    <t>CUJIA BENJUMEA BEYURLIS JISEL</t>
  </si>
  <si>
    <t>calfonsosanchez@unicesar.edu.co</t>
  </si>
  <si>
    <t>SÁNCHEZ DUARTE CRISTIAN ALFONSO</t>
  </si>
  <si>
    <t>camiloandresgarcia@unicesar.edu.co</t>
  </si>
  <si>
    <t>GARCÍA NÚÑEZ CAMILO ANDRÉS</t>
  </si>
  <si>
    <t>cdbolano@unicesar.edu.co</t>
  </si>
  <si>
    <t>BOLAÑO RUA CARLOS DANIEL</t>
  </si>
  <si>
    <t>yzcorrales@unicesar.edu.co</t>
  </si>
  <si>
    <t>CORRALES PIMIENTA YAMITH ZAJIR</t>
  </si>
  <si>
    <t>kmarcelaramos@unicesar.edu.co</t>
  </si>
  <si>
    <t>RAMOS COLPAS KATLIN MARCELA</t>
  </si>
  <si>
    <t>djosecastilla@unicesar.edu.co</t>
  </si>
  <si>
    <t>CASTILLA MUÑOZ DANIEL JOSE</t>
  </si>
  <si>
    <t>psesparragoza@unicesar.edu.co</t>
  </si>
  <si>
    <t>ESPARRAGOZA HERNANDEZ PEDRO SIMON</t>
  </si>
  <si>
    <t>fjacosta@unicesar.edu.co</t>
  </si>
  <si>
    <t>ACOSTA ACOSTA FERNANDO JOSE</t>
  </si>
  <si>
    <t>dzedan@unicesar.edu.co</t>
  </si>
  <si>
    <t>ZEDAN PUMAREJO DANIEL JOSE</t>
  </si>
  <si>
    <t>edotalora@unicesar.edu.co</t>
  </si>
  <si>
    <t>jesusarivera@unicesar.edu.co</t>
  </si>
  <si>
    <t>RIVERA PEREZ JESUS ALBERTO</t>
  </si>
  <si>
    <t>efhernandez@unicesar.edu.co</t>
  </si>
  <si>
    <t>HERNANDEZ BARBOSA ELIECER FABIAN</t>
  </si>
  <si>
    <t>ejconstante@unicesar.edu.co</t>
  </si>
  <si>
    <t>CONSTANTE QUINTANA ELVIA JUDITH</t>
  </si>
  <si>
    <t>eotalvarez@unicesar.edu.co</t>
  </si>
  <si>
    <t>OTALVAREZ GARCIA ELVIS MANUEL</t>
  </si>
  <si>
    <t>grcaicedo@unicesar.edu.co</t>
  </si>
  <si>
    <t>CAICEDO ESCORCIA GIOVANNI RAFAEL</t>
  </si>
  <si>
    <t>gvillar@unicesar.edu.co</t>
  </si>
  <si>
    <t>VILLAR OLIVELLA GERMAN ALBERTO</t>
  </si>
  <si>
    <t>mdvaron@unicesar.edu.co</t>
  </si>
  <si>
    <t>VARON GIL MANUEL DAVID</t>
  </si>
  <si>
    <t>jasantana@unicesar.edu.co</t>
  </si>
  <si>
    <t>SANTANA VEGA JESUS ALBERTO</t>
  </si>
  <si>
    <t>yfmeneses@unicesar.edu.co</t>
  </si>
  <si>
    <t>MENESES CASTRO YESETH FABIAN</t>
  </si>
  <si>
    <t>jdanielcotes@unicesar.edu.co</t>
  </si>
  <si>
    <t>COTES DAZA JESÚS DANIEL</t>
  </si>
  <si>
    <t>jdmontoya@unicesar.edu.co</t>
  </si>
  <si>
    <t>MONTOYA ORTEGA JUAN DAVID</t>
  </si>
  <si>
    <t>jedinsonmarin@unicesar.edu.co</t>
  </si>
  <si>
    <t>MARIN OSPINO JHON EDINSON</t>
  </si>
  <si>
    <t>jenriquez@unicesar.edu.co</t>
  </si>
  <si>
    <t>ENRIQUEZ BLANCHAR JORGE DAVID</t>
  </si>
  <si>
    <t>jesusamejia@unicesar.edu.co</t>
  </si>
  <si>
    <t>MEJIA FRAGOZO JESUS ALBERTO</t>
  </si>
  <si>
    <t>jesusdavidbarrios@unicesar.edu.co</t>
  </si>
  <si>
    <t>BARRIOS PALOMINO JESUS DAVID</t>
  </si>
  <si>
    <t>jfllanes@unicesar.edu.co</t>
  </si>
  <si>
    <t>LLANES RONDON JOSE FERNANDO</t>
  </si>
  <si>
    <t>mfernandorincon@unicesar.edu.co</t>
  </si>
  <si>
    <t>RINCON GONZALEZ MANUEL FERNANDO</t>
  </si>
  <si>
    <t>kocantillo@unicesar.edu.co</t>
  </si>
  <si>
    <t>CANTILLO GARCIA KELLMAR ORLANDO</t>
  </si>
  <si>
    <t>jorgemarioortiz@unicesar.edu.co</t>
  </si>
  <si>
    <t>ORTIZ SIERRA JORGE MARIO</t>
  </si>
  <si>
    <t>luiscarlosdiaz@unicesar.edu.co</t>
  </si>
  <si>
    <t>DIAZ FLOREZ LUIS CARLOS</t>
  </si>
  <si>
    <t>jpaguay@unicesar.edu.co</t>
  </si>
  <si>
    <t>PAGUAY NARANJO JESUS ALBERTO</t>
  </si>
  <si>
    <t>luvaskyhernandez@unicesar.edu.co</t>
  </si>
  <si>
    <t>HERNANDEZ RAMIREZ LUVASKY</t>
  </si>
  <si>
    <t>jsebastiangutierrez@unicesar.edu.co</t>
  </si>
  <si>
    <t>GUTIERREZ USTARIZ JOAN SEBASTIAN</t>
  </si>
  <si>
    <t>juancamilorodriguez@unicesar.edu.co</t>
  </si>
  <si>
    <t>RODRIGUEZ LAMUS JUAN CAMILO</t>
  </si>
  <si>
    <t>malbertorodriguez@unicesar.edu.co</t>
  </si>
  <si>
    <t>RODRIGUEZ CANTILLO MANUEL ALBERTO</t>
  </si>
  <si>
    <t>kdnunez@unicesar.edu.co</t>
  </si>
  <si>
    <t>NUÑEZ VALLE KENETH DAVID</t>
  </si>
  <si>
    <t>oalbertoacosta@unicesar.edu.co</t>
  </si>
  <si>
    <t>ACOSTA MONTERROSA OSMAN ALBERTO</t>
  </si>
  <si>
    <t>kjmanotas@unicesar.edu.co</t>
  </si>
  <si>
    <t>MANOTAS AMAYA KELVIN JOSÉ</t>
  </si>
  <si>
    <t>lcamilohinojosa@unicesar.edu.co</t>
  </si>
  <si>
    <t>HINOJOZA FUENTES LUIS CAMILO</t>
  </si>
  <si>
    <t>szalabatam@unicesar.edu.co</t>
  </si>
  <si>
    <t>ZALABATA MUELAS SEYKWIGUMU</t>
  </si>
  <si>
    <t>luisalbertotorres@unicesar.edu.co</t>
  </si>
  <si>
    <t>TORRES QUINTERO LUIS ALBERTO</t>
  </si>
  <si>
    <t>sandresgutierrez@unicesar.edu.co</t>
  </si>
  <si>
    <t>GUTIERREZ MARTINEZ SERGIO ANDRES</t>
  </si>
  <si>
    <t>rjosevega@unicesar.edu.co</t>
  </si>
  <si>
    <t>VEGA CASTRO RICARDO JOSE</t>
  </si>
  <si>
    <t>zpedroza@unicesar.edu.co</t>
  </si>
  <si>
    <t>PEDROZA ACUÑA ZUANETH PAOLA</t>
  </si>
  <si>
    <t>svelezo@unicesar.edu.co</t>
  </si>
  <si>
    <t>VELEZ OSORIO STEFANIA .</t>
  </si>
  <si>
    <t>Fecha</t>
  </si>
  <si>
    <t>Martes</t>
  </si>
  <si>
    <t>Miercoles</t>
  </si>
  <si>
    <t>Viernes</t>
  </si>
  <si>
    <t>AC2</t>
  </si>
  <si>
    <t>2H</t>
  </si>
  <si>
    <t>AC1</t>
  </si>
  <si>
    <t>1H</t>
  </si>
  <si>
    <t>s1</t>
  </si>
  <si>
    <t>Socialización Plan de Asignatura</t>
  </si>
  <si>
    <t>TL00</t>
  </si>
  <si>
    <t>Representación y simulación de modelos dinámicos utilizando herramientas de software</t>
  </si>
  <si>
    <t>E00 - TL01</t>
  </si>
  <si>
    <t>Generalidades</t>
  </si>
  <si>
    <t>TL01 ( EDO)</t>
  </si>
  <si>
    <t>TL01</t>
  </si>
  <si>
    <t>Socialización / Generalidades</t>
  </si>
  <si>
    <t>TL00 (Algebra, Mallas, Nodo , Amplificadores)</t>
  </si>
  <si>
    <t>s2</t>
  </si>
  <si>
    <t>Sistemas de primer orden, Sistemas de segundo orden</t>
  </si>
  <si>
    <t>E01 - TL02</t>
  </si>
  <si>
    <t>Especificaciones de respuesta temporal y región de diseño (RD) 
Sistemas de orden superior, efecto de polos y ceros</t>
  </si>
  <si>
    <t>LB01 Caracterización de sistemas (primer y segundo orden)</t>
  </si>
  <si>
    <t>Preliminares Matematicos / Sistemas Mecanicos</t>
  </si>
  <si>
    <t>Q1</t>
  </si>
  <si>
    <t xml:space="preserve">Taller Sistemas Mécanicos </t>
  </si>
  <si>
    <t>s3</t>
  </si>
  <si>
    <t>E02</t>
  </si>
  <si>
    <t>Estimación experimental de modelos de sistemas dinámicos</t>
  </si>
  <si>
    <t>TL03</t>
  </si>
  <si>
    <t>LB02 Estimación de modelos mediante curvas de reacción</t>
  </si>
  <si>
    <t>TL02 ( MC - AN)</t>
  </si>
  <si>
    <t xml:space="preserve">Sistemas Electricos, Analogias </t>
  </si>
  <si>
    <t>Q2</t>
  </si>
  <si>
    <t xml:space="preserve">Taller Sistemas Electricos, Analogias </t>
  </si>
  <si>
    <t>s4</t>
  </si>
  <si>
    <t>EL03</t>
  </si>
  <si>
    <t>Estudio de Casos</t>
  </si>
  <si>
    <t>EJ01</t>
  </si>
  <si>
    <t>Controladores ON-OFF, P, I, D, PI, PD, PID. 
Características de la retroalimentación Negativa</t>
  </si>
  <si>
    <t>Sistemas Electricomecanicos - nivel - Termicos - Mezclas - Biologicos</t>
  </si>
  <si>
    <t>Taller Sistemas Electricomecanicos - nivel - Termicos - Mezclas - Biologicos</t>
  </si>
  <si>
    <t>s5</t>
  </si>
  <si>
    <t>LB03 (Acciones básicas)</t>
  </si>
  <si>
    <t>Comportamiento transitorio y error de estado permanente</t>
  </si>
  <si>
    <t>Criterio de Routh, Criterio de Lugar de las Raíces</t>
  </si>
  <si>
    <t>TL03 ( MIX)</t>
  </si>
  <si>
    <t>Estudio de casos</t>
  </si>
  <si>
    <t>Q3</t>
  </si>
  <si>
    <t>Estudio de casos y simulación asistida por computadora</t>
  </si>
  <si>
    <t>s6</t>
  </si>
  <si>
    <t>PP</t>
  </si>
  <si>
    <t>Análisis de Nyquist, Análisis de Bode</t>
  </si>
  <si>
    <t>TL04</t>
  </si>
  <si>
    <t>Ejercicios en clases,  Estudio de casos</t>
  </si>
  <si>
    <t>Primer parcial</t>
  </si>
  <si>
    <t>Primer Parcial</t>
  </si>
  <si>
    <t>Socialización Notas</t>
  </si>
  <si>
    <t>s7</t>
  </si>
  <si>
    <t>RN</t>
  </si>
  <si>
    <t>socialización de notas</t>
  </si>
  <si>
    <t>EJ</t>
  </si>
  <si>
    <t>Diseño LGR</t>
  </si>
  <si>
    <t>Estudios de caso</t>
  </si>
  <si>
    <t>Estudios de caso y manejo de herramientas de software</t>
  </si>
  <si>
    <t>s8</t>
  </si>
  <si>
    <t>ESTUDIO DE CASO</t>
  </si>
  <si>
    <t>LB05 Diseño LGR</t>
  </si>
  <si>
    <t>Diseño Frecuencial</t>
  </si>
  <si>
    <t>Q4</t>
  </si>
  <si>
    <t>Funcion de transferencia</t>
  </si>
  <si>
    <t>Taller Funcion de transferencia y herramienta de software</t>
  </si>
  <si>
    <t>s9</t>
  </si>
  <si>
    <t>ej</t>
  </si>
  <si>
    <t>LB06 Diseño Frecuencial</t>
  </si>
  <si>
    <t>Diseño PID</t>
  </si>
  <si>
    <t>E04 - TL05</t>
  </si>
  <si>
    <t>Diagrama de bloques</t>
  </si>
  <si>
    <t>Taller Diagrama de bloques y herramienta de software</t>
  </si>
  <si>
    <t>s10</t>
  </si>
  <si>
    <t>EC</t>
  </si>
  <si>
    <t>E05 - Q5</t>
  </si>
  <si>
    <t>Diagrama de flujo</t>
  </si>
  <si>
    <t>Taller Diagrama de flujo y herramienta de software</t>
  </si>
  <si>
    <t>s11</t>
  </si>
  <si>
    <t>LB</t>
  </si>
  <si>
    <t>Segundo parcial</t>
  </si>
  <si>
    <t>Segundo Parcial</t>
  </si>
  <si>
    <t>s12</t>
  </si>
  <si>
    <t>SP</t>
  </si>
  <si>
    <t>Socialización Notas / EC</t>
  </si>
  <si>
    <t>Diseño EE</t>
  </si>
  <si>
    <t>TL06</t>
  </si>
  <si>
    <t>Taller de análisis y simulación asistida por computador</t>
  </si>
  <si>
    <t>s13</t>
  </si>
  <si>
    <t xml:space="preserve">Diseño Algebraico </t>
  </si>
  <si>
    <t>E06 - TL07</t>
  </si>
  <si>
    <t>Representación en espacio de estados físicos</t>
  </si>
  <si>
    <t>Taller Relación entre el espacio de estados y función de transferencia.</t>
  </si>
  <si>
    <t>s14</t>
  </si>
  <si>
    <t>estudio de caso</t>
  </si>
  <si>
    <t>Entrega proyecto</t>
  </si>
  <si>
    <t>E07</t>
  </si>
  <si>
    <t>Representación en espacio de estados canónicos</t>
  </si>
  <si>
    <t>Taller Transformación entre espacio de estados</t>
  </si>
  <si>
    <t>s15</t>
  </si>
  <si>
    <t>FERIA</t>
  </si>
  <si>
    <t>Introducción Respuesta en el tiempo y frecuencia</t>
  </si>
  <si>
    <t>s16</t>
  </si>
  <si>
    <t>Tercer Parcial</t>
  </si>
  <si>
    <t>s17</t>
  </si>
  <si>
    <t>TP</t>
  </si>
  <si>
    <t>Registro en plataforma</t>
  </si>
  <si>
    <t>Q7</t>
  </si>
  <si>
    <t>Cargue de notas al sistema</t>
  </si>
  <si>
    <t>s18</t>
  </si>
  <si>
    <t>hdd</t>
  </si>
  <si>
    <t>hit</t>
  </si>
  <si>
    <t>2 hac   -   6 hti</t>
  </si>
  <si>
    <t>URL Guía</t>
  </si>
  <si>
    <t>TL01 - EDO</t>
  </si>
  <si>
    <t>https://forms.gle/gMT6qUVk2c2GtJAF7</t>
  </si>
  <si>
    <t>TL02 - EDO</t>
  </si>
  <si>
    <t>https://forms.gle/eNd2AN3aQZTUTVDN8</t>
  </si>
  <si>
    <t>TL03 - EDO</t>
  </si>
  <si>
    <t>https://forms.gle/HcPCojdTJx6SVTEz7</t>
  </si>
  <si>
    <t>TL04 - EDO</t>
  </si>
  <si>
    <t>https://forms.gle/95YS56Tpvrg54Qsz9</t>
  </si>
  <si>
    <t>TL05 - FT - S01</t>
  </si>
  <si>
    <t>https://forms.gle/ZR1zxWYRPEXWNXPS6</t>
  </si>
  <si>
    <t>TL05 - FT - S02</t>
  </si>
  <si>
    <t>https://forms.gle/CPqzHF6LHHv7Sohq9</t>
  </si>
  <si>
    <t>TL05 - FT - S03</t>
  </si>
  <si>
    <t>https://forms.gle/uA59tGtisUTapyLf7</t>
  </si>
  <si>
    <t>Diagnostico</t>
  </si>
  <si>
    <t>TL06 - FT - S01</t>
  </si>
  <si>
    <t>Emulación de sistemas dinámicos y controladores analógicos</t>
  </si>
  <si>
    <t>TL06 - FT - S02</t>
  </si>
  <si>
    <t>https://forms.gle/KbELGY28bzabod2H8</t>
  </si>
  <si>
    <t>TL02-Estimación de modelos mediante curva de reacción</t>
  </si>
  <si>
    <t>Caracterización de sistemas (primer y segundo orden) en las plantas</t>
  </si>
  <si>
    <t>LB01</t>
  </si>
  <si>
    <t>Caracterización</t>
  </si>
  <si>
    <t>Actividad de Repaso</t>
  </si>
  <si>
    <t>TL03-Error en estado estacionario</t>
  </si>
  <si>
    <t>ESTIMACION</t>
  </si>
  <si>
    <t>LB02</t>
  </si>
  <si>
    <t>Identificación</t>
  </si>
  <si>
    <t>TL07 - EE - S01</t>
  </si>
  <si>
    <t>https://forms.gle/9HAywH4RwUNxN7Lt7</t>
  </si>
  <si>
    <t>TL04-Estabilidad</t>
  </si>
  <si>
    <t>ACCIONES BASICAS, ERROR, ESTABILIDAD</t>
  </si>
  <si>
    <t>LB03</t>
  </si>
  <si>
    <t>Acciones Basicas (En circuitos y en FT ,  y en Bloques)</t>
  </si>
  <si>
    <t>TL07 - EE - S02</t>
  </si>
  <si>
    <t>https://forms.gle/ZFzBctqxkzZ21i5r8</t>
  </si>
  <si>
    <t>LGR</t>
  </si>
  <si>
    <t>LB04</t>
  </si>
  <si>
    <t>TL08 - EE</t>
  </si>
  <si>
    <t>https://forms.gle/nJiyYoCjYAB759cB7</t>
  </si>
  <si>
    <t>EJ02</t>
  </si>
  <si>
    <t>FRE</t>
  </si>
  <si>
    <t>LB05</t>
  </si>
  <si>
    <t>TL09 - EE</t>
  </si>
  <si>
    <t>https://forms.gle/wJ2jqMVK9q4V6KTH6</t>
  </si>
  <si>
    <t>EJ03</t>
  </si>
  <si>
    <t>PID</t>
  </si>
  <si>
    <t>LB06</t>
  </si>
  <si>
    <t>TL10 - EE - S01</t>
  </si>
  <si>
    <t>https://forms.gle/DzE4iDJKpirqpJn38</t>
  </si>
  <si>
    <t>EJ04</t>
  </si>
  <si>
    <t>ALG</t>
  </si>
  <si>
    <t xml:space="preserve">LB07 </t>
  </si>
  <si>
    <t>ALGE</t>
  </si>
  <si>
    <t>TL10 - EE - S02</t>
  </si>
  <si>
    <t>https://forms.gle/THSESfMVJTEoMkXQ9</t>
  </si>
  <si>
    <t>EJ05</t>
  </si>
  <si>
    <t>EE</t>
  </si>
  <si>
    <t>LB08</t>
  </si>
  <si>
    <t>TL10 - EE - S03</t>
  </si>
  <si>
    <t>https://forms.gle/G5Y4ZwhLfU7B9S5X9</t>
  </si>
  <si>
    <t>TL11 - EE</t>
  </si>
  <si>
    <t>https://forms.gle/XSPQ2ijsrTLA2DCT8</t>
  </si>
  <si>
    <t>Taller 05 (Diseño LGR-FRE)</t>
  </si>
  <si>
    <t>segundo parcial</t>
  </si>
  <si>
    <t>TALLER</t>
  </si>
  <si>
    <t>FESTIVO</t>
  </si>
  <si>
    <t>Taller 04 (Estabilidad)</t>
  </si>
  <si>
    <t>VP1</t>
  </si>
  <si>
    <t>VP2</t>
  </si>
  <si>
    <t>VP3</t>
  </si>
  <si>
    <t>Socialización de notas</t>
  </si>
  <si>
    <t>ID</t>
  </si>
  <si>
    <t>NO</t>
  </si>
  <si>
    <t>t</t>
  </si>
  <si>
    <t>u</t>
  </si>
  <si>
    <t>y1</t>
  </si>
  <si>
    <t>y2</t>
  </si>
  <si>
    <t>y3</t>
  </si>
  <si>
    <t>y4</t>
  </si>
  <si>
    <t>y5</t>
  </si>
  <si>
    <t>DLB</t>
  </si>
  <si>
    <t>NSP</t>
  </si>
  <si>
    <t>DS30</t>
  </si>
  <si>
    <t>K</t>
  </si>
  <si>
    <t>Template 1 - Send Status</t>
  </si>
  <si>
    <t>11/8/2022 18:57:48, email sent from adolfoduarte@unicesar.edu.co to fjacosta@unicesar.edu.co</t>
  </si>
  <si>
    <t>11/8/2022 18:57:49, email sent from adolfoduarte@unicesar.edu.co to oalbertoacosta@unicesar.edu.co</t>
  </si>
  <si>
    <t>11/8/2022 18:57:49, email sent from adolfoduarte@unicesar.edu.co to jesusdavidbarrios@unicesar.edu.co</t>
  </si>
  <si>
    <t>11/8/2022 18:57:50, email sent from adolfoduarte@unicesar.edu.co to cdbolano@unicesar.edu.co</t>
  </si>
  <si>
    <t>11/8/2022 18:57:50, email sent from adolfoduarte@unicesar.edu.co to grcaicedo@unicesar.edu.co</t>
  </si>
  <si>
    <t>11/8/2022 18:57:51, email sent from adolfoduarte@unicesar.edu.co to kocantillo@unicesar.edu.co</t>
  </si>
  <si>
    <t>11/8/2022 18:57:52, email sent from adolfoduarte@unicesar.edu.co to djosecastilla@unicesar.edu.co</t>
  </si>
  <si>
    <t>11/8/2022 18:57:52, email sent from adolfoduarte@unicesar.edu.co to lecastillejo@unicesar.edu.co</t>
  </si>
  <si>
    <t>11/8/2022 18:57:53, email sent from adolfoduarte@unicesar.edu.co to ejconstante@unicesar.edu.co</t>
  </si>
  <si>
    <t>11/8/2022 18:57:53, email sent from adolfoduarte@unicesar.edu.co to yzcorrales@unicesar.edu.co</t>
  </si>
  <si>
    <t>11/8/2022 18:57:54, email sent from adolfoduarte@unicesar.edu.co to jdanielcotes@unicesar.edu.co</t>
  </si>
  <si>
    <t>11/8/2022 18:57:54, email sent from adolfoduarte@unicesar.edu.co to hcrespo@unicesar.edu.co</t>
  </si>
  <si>
    <t>11/8/2022 18:57:55, email sent from adolfoduarte@unicesar.edu.co to cacuadrado@unicesar.edu.co</t>
  </si>
  <si>
    <t>11/8/2022 18:57:56, email sent from adolfoduarte@unicesar.edu.co to bcujia@unicesar.edu.co</t>
  </si>
  <si>
    <t>11/8/2022 18:57:56, email sent from adolfoduarte@unicesar.edu.co to luiscarlosdiaz@unicesar.edu.co</t>
  </si>
  <si>
    <t>11/8/2022 18:57:57, email sent from adolfoduarte@unicesar.edu.co to jenriquez@unicesar.edu.co</t>
  </si>
  <si>
    <t>11/8/2022 18:57:57, email sent from adolfoduarte@unicesar.edu.co to psesparragoza@unicesar.edu.co</t>
  </si>
  <si>
    <t>11/8/2022 18:57:58, email sent from adolfoduarte@unicesar.edu.co to carlosaestrada@unicesar.edu.co</t>
  </si>
  <si>
    <t>11/8/2022 18:57:58, email sent from adolfoduarte@unicesar.edu.co to camiloandresgarcia@unicesar.edu.co</t>
  </si>
  <si>
    <t>11/8/2022 18:57:59, email sent from adolfoduarte@unicesar.edu.co to andresegonzalez@unicesar.edu.co</t>
  </si>
  <si>
    <t>11/8/2022 18:57:59, email sent from adolfoduarte@unicesar.edu.co to sandresgutierrez@unicesar.edu.co</t>
  </si>
  <si>
    <t>11/8/2022 18:58:00, email sent from adolfoduarte@unicesar.edu.co to jsebastiangutierrez@unicesar.edu.co</t>
  </si>
  <si>
    <t>11/8/2022 18:58:01, email sent from adolfoduarte@unicesar.edu.co to ahernandeza@unicesar.edu.co</t>
  </si>
  <si>
    <t>11/8/2022 18:58:01, email sent from adolfoduarte@unicesar.edu.co to efhernandez@unicesar.edu.co</t>
  </si>
  <si>
    <t>11/8/2022 18:58:02, email sent from adolfoduarte@unicesar.edu.co to luvaskyhernandez@unicesar.edu.co</t>
  </si>
  <si>
    <t>11/8/2022 18:58:02, email sent from adolfoduarte@unicesar.edu.co to lcamilohinojosa@unicesar.edu.co</t>
  </si>
  <si>
    <t>11/8/2022 18:58:03, email sent from adolfoduarte@unicesar.edu.co to jfllanes@unicesar.edu.co</t>
  </si>
  <si>
    <t>11/8/2022 18:58:04, email sent from adolfoduarte@unicesar.edu.co to kjmanotas@unicesar.edu.co</t>
  </si>
  <si>
    <t>11/8/2022 18:58:04, email sent from adolfoduarte@unicesar.edu.co to jedinsonmarin@unicesar.edu.co</t>
  </si>
  <si>
    <t>11/8/2022 18:58:05, email sent from adolfoduarte@unicesar.edu.co to jesusamejia@unicesar.edu.co</t>
  </si>
  <si>
    <t>11/8/2022 18:58:05, email sent from adolfoduarte@unicesar.edu.co to adavidmonroy@unicesar.edu.co</t>
  </si>
  <si>
    <t>11/8/2022 18:58:06, email sent from adolfoduarte@unicesar.edu.co to jdmontoya@unicesar.edu.co</t>
  </si>
  <si>
    <t>11/8/2022 18:58:07, email sent from adolfoduarte@unicesar.edu.co to kdnunez@unicesar.edu.co</t>
  </si>
  <si>
    <t>11/8/2022 18:58:07, email sent from adolfoduarte@unicesar.edu.co to jorgemarioortiz@unicesar.edu.co</t>
  </si>
  <si>
    <t>11/8/2022 18:58:08, email sent from adolfoduarte@unicesar.edu.co to dandresosorio@unicesar.edu.co</t>
  </si>
  <si>
    <t>11/8/2022 18:58:08, email sent from adolfoduarte@unicesar.edu.co to eotalvarez@unicesar.edu.co</t>
  </si>
  <si>
    <t>11/8/2022 18:58:09, email sent from adolfoduarte@unicesar.edu.co to jpaguay@unicesar.edu.co</t>
  </si>
  <si>
    <t>11/8/2022 18:58:09, email sent from adolfoduarte@unicesar.edu.co to zpedroza@unicesar.edu.co</t>
  </si>
  <si>
    <t>11/8/2022 18:58:10, email sent from adolfoduarte@unicesar.edu.co to kmarcelaramos@unicesar.edu.co</t>
  </si>
  <si>
    <t>11/8/2022 18:58:11, email sent from adolfoduarte@unicesar.edu.co to mfernandorincon@unicesar.edu.co</t>
  </si>
  <si>
    <t>11/8/2022 18:58:11, email sent from adolfoduarte@unicesar.edu.co to jesusarivera@unicesar.edu.co</t>
  </si>
  <si>
    <t>11/8/2022 18:58:12, email sent from adolfoduarte@unicesar.edu.co to malbertorodriguez@unicesar.edu.co</t>
  </si>
  <si>
    <t>11/8/2022 18:58:12, email sent from adolfoduarte@unicesar.edu.co to juancamilorodriguez@unicesar.edu.co</t>
  </si>
  <si>
    <t>11/8/2022 18:58:13, email sent from adolfoduarte@unicesar.edu.co to arrua@unicesar.edu.co</t>
  </si>
  <si>
    <t>11/8/2022 18:58:14, email sent from adolfoduarte@unicesar.edu.co to calfonsosanchez@unicesar.edu.co</t>
  </si>
  <si>
    <t>11/8/2022 18:58:15, email sent from adolfoduarte@unicesar.edu.co to jasantana@unicesar.edu.co</t>
  </si>
  <si>
    <t>11/8/2022 18:58:15, email sent from adolfoduarte@unicesar.edu.co to luisalbertotorres@unicesar.edu.co</t>
  </si>
  <si>
    <t>11/8/2022 18:58:16, email sent from adolfoduarte@unicesar.edu.co to mdvaron@unicesar.edu.co</t>
  </si>
  <si>
    <t>11/8/2022 18:58:17, email sent from adolfoduarte@unicesar.edu.co to rjosevega@unicesar.edu.co</t>
  </si>
  <si>
    <t>NP</t>
  </si>
  <si>
    <t>11/8/2022 18:58:17, email sent from adolfoduarte@unicesar.edu.co to svelezo@unicesar.edu.co</t>
  </si>
  <si>
    <t>11/8/2022 18:58:18, email sent from adolfoduarte@unicesar.edu.co to gvillar@unicesar.edu.co</t>
  </si>
  <si>
    <t>11/8/2022 18:58:18, email sent from adolfoduarte@unicesar.edu.co to szalabatam@unicesar.edu.co</t>
  </si>
  <si>
    <t>11/8/2022 18:58:19, email sent from adolfoduarte@unicesar.edu.co to dzedan@unicesar.edu.co</t>
  </si>
  <si>
    <t>RODRIGUEZ</t>
  </si>
  <si>
    <t>jl</t>
  </si>
  <si>
    <t>ITEM</t>
  </si>
  <si>
    <t>GONZALEZ</t>
  </si>
  <si>
    <t>HERNANDEZ</t>
  </si>
  <si>
    <t>NUÑEZ</t>
  </si>
  <si>
    <t>CAICEDO</t>
  </si>
  <si>
    <t>ESPARRAGOZA</t>
  </si>
  <si>
    <t>Actuadores</t>
  </si>
  <si>
    <t>Velocidad Motor Forma 1</t>
  </si>
  <si>
    <t>I</t>
  </si>
  <si>
    <t>B</t>
  </si>
  <si>
    <t>A</t>
  </si>
  <si>
    <t>Velocidad Motor Forma 2</t>
  </si>
  <si>
    <t>Giro Motor Forma 1</t>
  </si>
  <si>
    <t>Giro Motor Forma 2</t>
  </si>
  <si>
    <t>Carga AC Forma 1</t>
  </si>
  <si>
    <t>carga AC Forma 2</t>
  </si>
  <si>
    <t>Sensores</t>
  </si>
  <si>
    <t>Pos. Angular Forma 1</t>
  </si>
  <si>
    <t>pos. Angular Forma 2</t>
  </si>
  <si>
    <t>Pos. Lineal Forma 1</t>
  </si>
  <si>
    <t>pos. Lineal Forma 2</t>
  </si>
  <si>
    <t>Distancia Forma 1</t>
  </si>
  <si>
    <t>Distancia Forma 2</t>
  </si>
  <si>
    <t>Velocidad Forma 1</t>
  </si>
  <si>
    <t>Velocidad forma 2</t>
  </si>
  <si>
    <t>Corriente forma 1</t>
  </si>
  <si>
    <t>Corriente forma 2</t>
  </si>
  <si>
    <t>Voltaje Forma 1</t>
  </si>
  <si>
    <t>Voltaje Forma 2</t>
  </si>
  <si>
    <t>Temperatura Forma 1</t>
  </si>
  <si>
    <t>Temperatura Forma 2</t>
  </si>
  <si>
    <t>Acondicionador</t>
  </si>
  <si>
    <t>Frecuencia - Voltaje</t>
  </si>
  <si>
    <t>Voltaje - Frecuencia</t>
  </si>
  <si>
    <t>De 0 a 5 a 4 20 ma</t>
  </si>
  <si>
    <t>De 4 a 20 ma a 0 a 5 v</t>
  </si>
  <si>
    <t>Nivel TTL</t>
  </si>
  <si>
    <t>Aplicación</t>
  </si>
  <si>
    <t>2A*0.5B</t>
  </si>
  <si>
    <t>1.5*A-2.5*B</t>
  </si>
  <si>
    <t>Integral A</t>
  </si>
  <si>
    <t>Derivada B</t>
  </si>
  <si>
    <t>BUENO</t>
  </si>
  <si>
    <t>ACEPTABLO</t>
  </si>
  <si>
    <t>INSU</t>
  </si>
  <si>
    <t>CAL</t>
  </si>
  <si>
    <t>Q</t>
  </si>
  <si>
    <t>AC01</t>
  </si>
  <si>
    <t>AC0</t>
  </si>
  <si>
    <t>(Charla Visión artificial como fuente de datos para dispositivos IoT 08 Septiembre)</t>
  </si>
  <si>
    <t>(Seminario Congreso enegias eficientes - 24 septiemre)</t>
  </si>
  <si>
    <t>Ejemplos y aplicaciones</t>
  </si>
  <si>
    <t>estudio de casos</t>
  </si>
  <si>
    <t>Socialización Notas / FESTIVO</t>
  </si>
  <si>
    <t>(Charla profesional Telematica LTDA el 14)</t>
  </si>
  <si>
    <t>UNIDAD 1: INTRODUCCIÓN</t>
  </si>
  <si>
    <t>Generalidades y Objetivos del curso</t>
  </si>
  <si>
    <t>INTRODUCCIÓN RNA</t>
  </si>
  <si>
    <t>Definición de las Redes Neuronales Artificiales – RNA</t>
  </si>
  <si>
    <t>Objetivos, Definición de las Redes Neuronales Artificiales – RNA</t>
  </si>
  <si>
    <t>OTALORA PEÑALOZA EDUARD DAVID</t>
  </si>
  <si>
    <t>Generalidades RNA</t>
  </si>
  <si>
    <t>La neurona biológica , Modelo matemático de la neurona , Historia de las RNA’s</t>
  </si>
  <si>
    <t>La neurona biológica
Modelo matemático de la neurona
Historia de las RNA’s</t>
  </si>
  <si>
    <t>La neurona biológica</t>
  </si>
  <si>
    <t>Aplicaciones</t>
  </si>
  <si>
    <t>Aplicaciones , Representaciones de las RNA’s</t>
  </si>
  <si>
    <t>Modelo matemático de la neurona</t>
  </si>
  <si>
    <t>Aplicaciones, Representaciones de las RNA’s</t>
  </si>
  <si>
    <t>Representaciones de las RNA’s</t>
  </si>
  <si>
    <t>Historia de las RNA’s</t>
  </si>
  <si>
    <t>Función de Activación, Estructura de Una red</t>
  </si>
  <si>
    <t>Función de Activación  -   Estructura de Una red  - Clasificación Según su topología - Clasificación Según el algoritmo de aprendizaje - Modelos de RNA’s</t>
  </si>
  <si>
    <t>redes Mono capa, maneje su arquitectura e implemente dichas redes en sistemas computacionales</t>
  </si>
  <si>
    <t>Clasificación,  Según su topología Según el algoritmo de aprendizaje</t>
  </si>
  <si>
    <t>Generalidades Perceptron</t>
  </si>
  <si>
    <t>Instrucciones Básicas en Matlab para RNA</t>
  </si>
  <si>
    <t>Instrucciones Básica en Matlab</t>
  </si>
  <si>
    <t>Redes Multicapas</t>
  </si>
  <si>
    <t>Algoritmo de Retropropagación – Backpropagation</t>
  </si>
  <si>
    <t xml:space="preserve">Filtro Adaptativo
</t>
  </si>
  <si>
    <t>Ejemplos y aplicaciones , Estudio de casos</t>
  </si>
  <si>
    <t>Actividad Filtro Adaptativo</t>
  </si>
  <si>
    <t>Redes Multicapas, Algoritmo de Retropropagación – Backpropagation, Herramienta computacional</t>
  </si>
  <si>
    <t>Introducción a la lógica difusa – Fuzzy Logic</t>
  </si>
  <si>
    <t>Filtro Adaptativo</t>
  </si>
  <si>
    <t>Introducción LÓGICA DIFUSA O BORROSA</t>
  </si>
  <si>
    <t>Teoría clásica de conjuntos , Conjuntos difusos , Funciones de pertenencia o membrecía</t>
  </si>
  <si>
    <t>Teoría clásica de conjuntos, Conjuntos difusos, Funciones de pertenencia o membrecía, Variables lingüísticas</t>
  </si>
  <si>
    <t>Reglas o inferencias difusas, Fuzificación de entradas , Defuzificación</t>
  </si>
  <si>
    <t>Interfaz gráfica de Fuzzy en Matlab</t>
  </si>
  <si>
    <t>Reglas o inferencias difusas, Fuzificación de entradas , defuzificación</t>
  </si>
  <si>
    <t>Festivo</t>
  </si>
  <si>
    <t>Ejemplos y aplicaciones, Estudio de casos</t>
  </si>
  <si>
    <t>Estudio de caso y desarrollo de aplicación</t>
  </si>
  <si>
    <t>Introducción a la Lógica Cableada</t>
  </si>
  <si>
    <t>Analizar características básicas de los procesos industriales, relacionadas con la manipulación, automatización  y control, mediante la utilización de las herramientas matemáticas y de software.</t>
  </si>
  <si>
    <t>Lógica cableada en la Industria</t>
  </si>
  <si>
    <t>Charla Visión artificial como fuente de datos para dispositivos IoT</t>
  </si>
  <si>
    <t>Elementos de mando automáticos</t>
  </si>
  <si>
    <t>Elementos de control</t>
  </si>
  <si>
    <t>Elementos de mando manuales, Elementos de mando automáticos, Elementos de control</t>
  </si>
  <si>
    <t>Temporizadores On delay – Off delay.</t>
  </si>
  <si>
    <t>Diagramación Industrial</t>
  </si>
  <si>
    <t>Temporizadores On delay – Off delay., Diagramación Industrial</t>
  </si>
  <si>
    <t>Estudios de Caso</t>
  </si>
  <si>
    <t>Actuadores y sensores</t>
  </si>
  <si>
    <t>Examen Parcial</t>
  </si>
  <si>
    <t>Simbología típica Industrial – ANSI</t>
  </si>
  <si>
    <t>Congreso Energías Eficientes</t>
  </si>
  <si>
    <t>INTRODUCCIÓN A CONTROLADORES LÓGICOS PROGRAMABLES.</t>
  </si>
  <si>
    <t>Aplicaciones de los PLC’s</t>
  </si>
  <si>
    <t>Ventajas y desventajas de la Utilización de PLC’s en el medio Industrial</t>
  </si>
  <si>
    <t>¿Qué es un PLC?
Aplicaciones de los PLC’s
Ventajas y desventajas de la Utilización de PLC’s en el medio Industrial</t>
  </si>
  <si>
    <t>Arquitectura, clasificación y estructura de PLC</t>
  </si>
  <si>
    <t>Programación del PLC Siemens CPU222</t>
  </si>
  <si>
    <t>Arquitectura
Clasificación y estructura de un PLC
Gama de PLC’s de distintos fabricantes
Inter-conexionado de salida</t>
  </si>
  <si>
    <t>Lenguaje de bajo y Alto Nivel</t>
  </si>
  <si>
    <t>Programación de PLC’s
Lenguajes gráficos
Ladder Diagram (LD) – Diagrama escalera
Function Block Diagram (FCD) – Diagrama de Bloques Funcionales
Lenguajes Literales
Instruction List (IL) – Lista de Instrucciones
Structured Text (ST) – Texto Estructurado
Programación del PLC
Lenguaje de bajo y Alto Nivel</t>
  </si>
  <si>
    <t>Diagramación en escalera
Diagramación en Grafcet
Simbología y equivalencias</t>
  </si>
  <si>
    <t>Programación del Simatic S-200 con Step 7</t>
  </si>
  <si>
    <t>Programación del TIA PORTA de Siemens
Tipos de Datos
Distribución de memoria</t>
  </si>
  <si>
    <t>Direccionamiento directo de memoria
Representación numérica
Programación Ladder con el PLC</t>
  </si>
  <si>
    <t>Hardware para instrumentación virtual</t>
  </si>
  <si>
    <t>Hardware para instrumentación virtual, Software para instrumentación virtual</t>
  </si>
  <si>
    <t>Analizar las características básicas de los sistemas, aplicadas a la la manipulaciónm automatización  y control industrial de procesos, mediante la utilización de las herramientas matemáticas y de software</t>
  </si>
  <si>
    <t>Software para instrumentación virtual</t>
  </si>
  <si>
    <t>Automatización de proyectos con Labview</t>
  </si>
  <si>
    <t>Programas para adquisición, Tarjetas de adquisición de Datos</t>
  </si>
  <si>
    <t>Registro de notas en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</si>
</sst>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d\ mmmm\ yyyy"/>
    <numFmt numFmtId="166" formatCode="d&quot; de &quot;mmmm&quot; de &quot;yyyy"/>
    <numFmt numFmtId="168" formatCode="0.0"/>
    <numFmt numFmtId="169" formatCode="0.00000000"/>
    <numFmt numFmtId="170" formatCode="#,##0.0"/>
    <numFmt numFmtId="171" formatCode="d/m"/>
  </numFmts>
  <fonts count="5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111111"/>
      <name val="Arial"/>
      <family val="2"/>
    </font>
    <font>
      <sz val="10"/>
      <color rgb="FF111111"/>
      <name val="Arial"/>
      <family val="2"/>
    </font>
    <font>
      <sz val="10"/>
      <name val="Arial"/>
      <family val="2"/>
    </font>
    <font>
      <sz val="10"/>
      <name val="&quot;Arial&quot;"/>
    </font>
    <font>
      <b/>
      <sz val="10"/>
      <color rgb="FF0000FF"/>
      <name val="Arial"/>
      <family val="2"/>
    </font>
    <font>
      <sz val="10"/>
      <color rgb="FF111111"/>
      <name val="Arial"/>
      <family val="2"/>
    </font>
    <font>
      <sz val="10"/>
      <name val="Arial"/>
      <family val="2"/>
    </font>
    <font>
      <sz val="10"/>
      <color rgb="FF111111"/>
      <name val="Arial"/>
      <family val="2"/>
    </font>
    <font>
      <b/>
      <sz val="10"/>
      <color rgb="FF0000FF"/>
      <name val="Arial"/>
      <family val="2"/>
    </font>
    <font>
      <sz val="10"/>
      <color rgb="FF111111"/>
      <name val="&quot;Arial&quot;"/>
    </font>
    <font>
      <b/>
      <sz val="10"/>
      <name val="Arial"/>
      <family val="2"/>
    </font>
    <font>
      <b/>
      <sz val="10"/>
      <color rgb="FF111111"/>
      <name val="&quot;Arial&quot;"/>
    </font>
    <font>
      <b/>
      <sz val="10"/>
      <color rgb="FF111111"/>
      <name val="Arial"/>
      <family val="2"/>
    </font>
    <font>
      <b/>
      <sz val="10"/>
      <color rgb="FF0000FF"/>
      <name val="&quot;Arial&quot;"/>
    </font>
    <font>
      <sz val="10"/>
      <color rgb="FF111111"/>
      <name val="Inconsolata"/>
    </font>
    <font>
      <sz val="9"/>
      <name val="&quot;Arial&quot;"/>
    </font>
    <font>
      <sz val="9"/>
      <name val="Arial"/>
      <family val="2"/>
    </font>
    <font>
      <sz val="9"/>
      <color rgb="FF111111"/>
      <name val="Arial"/>
      <family val="2"/>
    </font>
    <font>
      <sz val="9"/>
      <name val="Arial"/>
      <family val="2"/>
    </font>
    <font>
      <sz val="10"/>
      <color rgb="FF111111"/>
      <name val="Roboto"/>
    </font>
    <font>
      <u/>
      <sz val="10"/>
      <color rgb="FF0000FF"/>
      <name val="Arial"/>
      <family val="2"/>
    </font>
    <font>
      <sz val="9"/>
      <color rgb="FF111111"/>
      <name val="Arial"/>
      <family val="2"/>
    </font>
    <font>
      <sz val="11"/>
      <color rgb="FF000000"/>
      <name val="Arial"/>
      <family val="2"/>
    </font>
    <font>
      <u/>
      <sz val="11"/>
      <color rgb="FF0563C1"/>
      <name val="Calibri"/>
      <family val="2"/>
    </font>
    <font>
      <sz val="12"/>
      <color rgb="FF111111"/>
      <name val="Arial"/>
      <family val="2"/>
    </font>
    <font>
      <sz val="9"/>
      <color rgb="FF111111"/>
      <name val="&quot;Arial&quot;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0"/>
      <color rgb="FFFF0000"/>
      <name val="Arial"/>
      <family val="2"/>
    </font>
    <font>
      <b/>
      <sz val="9"/>
      <color rgb="FF0000FF"/>
      <name val="Arial"/>
      <family val="2"/>
    </font>
    <font>
      <sz val="11"/>
      <name val="Arial"/>
      <family val="2"/>
    </font>
    <font>
      <sz val="11"/>
      <color rgb="FF000000"/>
      <name val="Roboto"/>
    </font>
    <font>
      <sz val="7"/>
      <name val="Arial"/>
      <family val="2"/>
    </font>
    <font>
      <b/>
      <sz val="12"/>
      <color rgb="FF000000"/>
      <name val="Arial"/>
      <family val="2"/>
    </font>
    <font>
      <b/>
      <sz val="8"/>
      <name val="Arial"/>
      <family val="2"/>
    </font>
    <font>
      <b/>
      <sz val="12"/>
      <color rgb="FF000000"/>
      <name val="&quot;Times New Roman&quot;"/>
    </font>
    <font>
      <sz val="7"/>
      <name val="Arial"/>
      <family val="2"/>
    </font>
    <font>
      <u/>
      <sz val="10"/>
      <color rgb="FF1155CC"/>
      <name val="Arial"/>
      <family val="2"/>
    </font>
    <font>
      <b/>
      <sz val="11"/>
      <color rgb="FF0000FF"/>
      <name val="Arial"/>
      <family val="2"/>
    </font>
    <font>
      <sz val="10"/>
      <color rgb="FF000000"/>
      <name val="Roboto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6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165" fontId="14" fillId="4" borderId="3" xfId="0" applyNumberFormat="1" applyFont="1" applyFill="1" applyBorder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165" fontId="6" fillId="4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1" fillId="0" borderId="0" xfId="0" applyNumberFormat="1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1" fillId="0" borderId="0" xfId="0" applyFont="1" applyAlignment="1">
      <alignment horizontal="center"/>
    </xf>
    <xf numFmtId="0" fontId="22" fillId="3" borderId="0" xfId="0" applyFont="1" applyFill="1" applyAlignment="1">
      <alignment horizontal="center"/>
    </xf>
    <xf numFmtId="0" fontId="22" fillId="3" borderId="0" xfId="0" applyFont="1" applyFill="1"/>
    <xf numFmtId="0" fontId="23" fillId="0" borderId="0" xfId="0" applyFont="1"/>
    <xf numFmtId="0" fontId="1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0" borderId="0" xfId="0" applyFont="1" applyAlignment="1">
      <alignment horizontal="left"/>
    </xf>
    <xf numFmtId="0" fontId="28" fillId="0" borderId="3" xfId="0" applyFont="1" applyBorder="1"/>
    <xf numFmtId="0" fontId="21" fillId="0" borderId="4" xfId="0" applyFont="1" applyBorder="1"/>
    <xf numFmtId="0" fontId="21" fillId="0" borderId="6" xfId="0" applyFont="1" applyBorder="1"/>
    <xf numFmtId="0" fontId="5" fillId="0" borderId="4" xfId="0" applyFont="1" applyBorder="1"/>
    <xf numFmtId="166" fontId="1" fillId="0" borderId="0" xfId="0" applyNumberFormat="1" applyFont="1" applyAlignment="1">
      <alignment horizontal="center"/>
    </xf>
    <xf numFmtId="166" fontId="5" fillId="0" borderId="0" xfId="0" applyNumberFormat="1" applyFont="1"/>
    <xf numFmtId="166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/>
    <xf numFmtId="0" fontId="29" fillId="0" borderId="4" xfId="0" applyFont="1" applyBorder="1"/>
    <xf numFmtId="0" fontId="20" fillId="3" borderId="0" xfId="0" applyFont="1" applyFill="1" applyAlignment="1">
      <alignment horizontal="center"/>
    </xf>
    <xf numFmtId="0" fontId="20" fillId="3" borderId="0" xfId="0" applyFont="1" applyFill="1"/>
    <xf numFmtId="0" fontId="20" fillId="3" borderId="6" xfId="0" applyFont="1" applyFill="1" applyBorder="1"/>
    <xf numFmtId="0" fontId="30" fillId="3" borderId="0" xfId="0" applyFont="1" applyFill="1"/>
    <xf numFmtId="169" fontId="1" fillId="0" borderId="0" xfId="0" applyNumberFormat="1" applyFont="1"/>
    <xf numFmtId="11" fontId="1" fillId="0" borderId="0" xfId="0" applyNumberFormat="1" applyFont="1"/>
    <xf numFmtId="0" fontId="33" fillId="0" borderId="0" xfId="0" applyFont="1" applyAlignment="1">
      <alignment horizontal="center"/>
    </xf>
    <xf numFmtId="0" fontId="33" fillId="0" borderId="0" xfId="0" applyFont="1"/>
    <xf numFmtId="168" fontId="34" fillId="0" borderId="0" xfId="0" applyNumberFormat="1" applyFont="1" applyAlignment="1">
      <alignment horizontal="center"/>
    </xf>
    <xf numFmtId="168" fontId="33" fillId="2" borderId="0" xfId="0" applyNumberFormat="1" applyFont="1" applyFill="1" applyAlignment="1">
      <alignment horizontal="center"/>
    </xf>
    <xf numFmtId="0" fontId="35" fillId="9" borderId="0" xfId="0" applyFont="1" applyFill="1" applyAlignment="1">
      <alignment wrapText="1"/>
    </xf>
    <xf numFmtId="0" fontId="30" fillId="0" borderId="0" xfId="0" applyFont="1"/>
    <xf numFmtId="168" fontId="2" fillId="5" borderId="0" xfId="0" applyNumberFormat="1" applyFont="1" applyFill="1" applyAlignment="1">
      <alignment horizontal="center"/>
    </xf>
    <xf numFmtId="168" fontId="30" fillId="2" borderId="0" xfId="0" applyNumberFormat="1" applyFont="1" applyFill="1" applyAlignment="1">
      <alignment horizontal="center"/>
    </xf>
    <xf numFmtId="0" fontId="32" fillId="0" borderId="0" xfId="0" applyFont="1" applyAlignment="1">
      <alignment wrapText="1"/>
    </xf>
    <xf numFmtId="168" fontId="2" fillId="10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2" borderId="0" xfId="0" applyNumberFormat="1" applyFont="1" applyFill="1"/>
    <xf numFmtId="0" fontId="1" fillId="11" borderId="0" xfId="0" applyFont="1" applyFill="1" applyAlignment="1">
      <alignment horizontal="center"/>
    </xf>
    <xf numFmtId="0" fontId="1" fillId="0" borderId="3" xfId="0" applyFont="1" applyBorder="1" applyAlignment="1">
      <alignment vertical="center"/>
    </xf>
    <xf numFmtId="0" fontId="1" fillId="11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37" fillId="3" borderId="0" xfId="0" applyFont="1" applyFill="1"/>
    <xf numFmtId="0" fontId="37" fillId="0" borderId="0" xfId="0" applyFont="1" applyAlignment="1">
      <alignment horizontal="center"/>
    </xf>
    <xf numFmtId="168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1" fontId="37" fillId="3" borderId="0" xfId="0" applyNumberFormat="1" applyFont="1" applyFill="1" applyAlignment="1">
      <alignment horizontal="center"/>
    </xf>
    <xf numFmtId="9" fontId="37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8" fontId="36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8" fontId="40" fillId="0" borderId="0" xfId="0" applyNumberFormat="1" applyFont="1"/>
    <xf numFmtId="0" fontId="22" fillId="0" borderId="0" xfId="0" applyFont="1" applyAlignment="1">
      <alignment horizontal="center"/>
    </xf>
    <xf numFmtId="168" fontId="40" fillId="4" borderId="0" xfId="0" applyNumberFormat="1" applyFont="1" applyFill="1"/>
    <xf numFmtId="168" fontId="1" fillId="0" borderId="0" xfId="0" applyNumberFormat="1" applyFont="1" applyAlignment="1">
      <alignment horizontal="left"/>
    </xf>
    <xf numFmtId="168" fontId="1" fillId="0" borderId="0" xfId="0" applyNumberFormat="1" applyFont="1"/>
    <xf numFmtId="170" fontId="1" fillId="0" borderId="0" xfId="0" applyNumberFormat="1" applyFont="1" applyAlignment="1">
      <alignment horizontal="center"/>
    </xf>
    <xf numFmtId="168" fontId="38" fillId="0" borderId="0" xfId="0" applyNumberFormat="1" applyFont="1" applyAlignment="1">
      <alignment horizontal="center"/>
    </xf>
    <xf numFmtId="0" fontId="3" fillId="0" borderId="0" xfId="0" applyFont="1"/>
    <xf numFmtId="168" fontId="40" fillId="13" borderId="3" xfId="0" applyNumberFormat="1" applyFont="1" applyFill="1" applyBorder="1"/>
    <xf numFmtId="168" fontId="40" fillId="13" borderId="0" xfId="0" applyNumberFormat="1" applyFont="1" applyFill="1"/>
    <xf numFmtId="0" fontId="22" fillId="4" borderId="0" xfId="0" applyFont="1" applyFill="1" applyAlignment="1">
      <alignment horizontal="center"/>
    </xf>
    <xf numFmtId="165" fontId="22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0" fontId="20" fillId="4" borderId="0" xfId="0" applyFont="1" applyFill="1" applyAlignment="1">
      <alignment horizontal="center"/>
    </xf>
    <xf numFmtId="168" fontId="41" fillId="8" borderId="0" xfId="0" applyNumberFormat="1" applyFont="1" applyFill="1"/>
    <xf numFmtId="168" fontId="42" fillId="0" borderId="0" xfId="0" applyNumberFormat="1" applyFont="1" applyAlignment="1">
      <alignment horizontal="left"/>
    </xf>
    <xf numFmtId="168" fontId="40" fillId="7" borderId="0" xfId="0" applyNumberFormat="1" applyFont="1" applyFill="1"/>
    <xf numFmtId="165" fontId="1" fillId="3" borderId="0" xfId="0" applyNumberFormat="1" applyFont="1" applyFill="1"/>
    <xf numFmtId="168" fontId="41" fillId="3" borderId="0" xfId="0" applyNumberFormat="1" applyFont="1" applyFill="1"/>
    <xf numFmtId="0" fontId="19" fillId="4" borderId="0" xfId="0" applyFont="1" applyFill="1" applyAlignment="1">
      <alignment horizontal="center"/>
    </xf>
    <xf numFmtId="168" fontId="2" fillId="0" borderId="3" xfId="0" applyNumberFormat="1" applyFont="1" applyBorder="1"/>
    <xf numFmtId="0" fontId="19" fillId="3" borderId="0" xfId="0" applyFont="1" applyFill="1" applyAlignment="1">
      <alignment horizontal="center"/>
    </xf>
    <xf numFmtId="168" fontId="1" fillId="14" borderId="0" xfId="0" applyNumberFormat="1" applyFont="1" applyFill="1" applyAlignment="1">
      <alignment horizontal="left"/>
    </xf>
    <xf numFmtId="0" fontId="31" fillId="0" borderId="0" xfId="0" applyFont="1"/>
    <xf numFmtId="0" fontId="42" fillId="0" borderId="0" xfId="0" applyFont="1" applyAlignment="1">
      <alignment horizontal="left"/>
    </xf>
    <xf numFmtId="171" fontId="1" fillId="0" borderId="0" xfId="0" applyNumberFormat="1" applyFont="1"/>
    <xf numFmtId="0" fontId="30" fillId="0" borderId="0" xfId="0" applyFont="1" applyAlignment="1">
      <alignment horizontal="left"/>
    </xf>
    <xf numFmtId="9" fontId="1" fillId="0" borderId="0" xfId="0" applyNumberFormat="1" applyFont="1"/>
    <xf numFmtId="9" fontId="38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8" fontId="43" fillId="0" borderId="0" xfId="0" applyNumberFormat="1" applyFont="1"/>
    <xf numFmtId="0" fontId="44" fillId="0" borderId="0" xfId="0" applyFont="1" applyAlignment="1">
      <alignment horizontal="center"/>
    </xf>
    <xf numFmtId="0" fontId="39" fillId="0" borderId="3" xfId="0" applyFont="1" applyBorder="1"/>
    <xf numFmtId="168" fontId="40" fillId="0" borderId="3" xfId="0" applyNumberFormat="1" applyFont="1" applyBorder="1"/>
    <xf numFmtId="0" fontId="45" fillId="7" borderId="0" xfId="0" applyFont="1" applyFill="1" applyAlignment="1">
      <alignment horizontal="left"/>
    </xf>
    <xf numFmtId="168" fontId="46" fillId="0" borderId="0" xfId="0" applyNumberFormat="1" applyFont="1"/>
    <xf numFmtId="0" fontId="22" fillId="0" borderId="3" xfId="0" applyFont="1" applyBorder="1" applyAlignment="1">
      <alignment horizontal="center"/>
    </xf>
    <xf numFmtId="168" fontId="41" fillId="3" borderId="3" xfId="0" applyNumberFormat="1" applyFont="1" applyFill="1" applyBorder="1"/>
    <xf numFmtId="168" fontId="43" fillId="7" borderId="0" xfId="0" applyNumberFormat="1" applyFont="1" applyFill="1" applyAlignment="1">
      <alignment horizontal="left"/>
    </xf>
    <xf numFmtId="168" fontId="45" fillId="0" borderId="0" xfId="0" applyNumberFormat="1" applyFont="1"/>
    <xf numFmtId="168" fontId="1" fillId="7" borderId="0" xfId="0" applyNumberFormat="1" applyFont="1" applyFill="1" applyAlignment="1">
      <alignment horizontal="left"/>
    </xf>
    <xf numFmtId="168" fontId="1" fillId="4" borderId="0" xfId="0" applyNumberFormat="1" applyFont="1" applyFill="1" applyAlignment="1">
      <alignment horizontal="center"/>
    </xf>
    <xf numFmtId="0" fontId="43" fillId="4" borderId="0" xfId="0" applyFont="1" applyFill="1"/>
    <xf numFmtId="168" fontId="1" fillId="11" borderId="0" xfId="0" applyNumberFormat="1" applyFont="1" applyFill="1" applyAlignment="1">
      <alignment horizontal="left"/>
    </xf>
    <xf numFmtId="0" fontId="43" fillId="0" borderId="0" xfId="0" applyFont="1"/>
    <xf numFmtId="168" fontId="41" fillId="4" borderId="0" xfId="0" applyNumberFormat="1" applyFont="1" applyFill="1"/>
    <xf numFmtId="168" fontId="45" fillId="4" borderId="0" xfId="0" applyNumberFormat="1" applyFont="1" applyFill="1"/>
    <xf numFmtId="168" fontId="1" fillId="15" borderId="0" xfId="0" applyNumberFormat="1" applyFont="1" applyFill="1" applyAlignment="1">
      <alignment horizontal="left"/>
    </xf>
    <xf numFmtId="0" fontId="41" fillId="3" borderId="0" xfId="0" applyFont="1" applyFill="1"/>
    <xf numFmtId="168" fontId="43" fillId="4" borderId="0" xfId="0" applyNumberFormat="1" applyFont="1" applyFill="1"/>
    <xf numFmtId="2" fontId="1" fillId="0" borderId="0" xfId="0" applyNumberFormat="1" applyFont="1" applyAlignment="1">
      <alignment horizontal="left"/>
    </xf>
    <xf numFmtId="0" fontId="47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40" fillId="7" borderId="0" xfId="0" applyFont="1" applyFill="1" applyAlignment="1">
      <alignment horizontal="center"/>
    </xf>
    <xf numFmtId="0" fontId="48" fillId="0" borderId="3" xfId="0" applyFont="1" applyBorder="1"/>
    <xf numFmtId="168" fontId="1" fillId="16" borderId="0" xfId="0" applyNumberFormat="1" applyFont="1" applyFill="1" applyAlignment="1">
      <alignment horizontal="left"/>
    </xf>
    <xf numFmtId="168" fontId="49" fillId="3" borderId="0" xfId="0" applyNumberFormat="1" applyFont="1" applyFill="1" applyAlignment="1">
      <alignment wrapText="1"/>
    </xf>
    <xf numFmtId="168" fontId="49" fillId="3" borderId="0" xfId="0" applyNumberFormat="1" applyFont="1" applyFill="1"/>
    <xf numFmtId="0" fontId="49" fillId="0" borderId="0" xfId="0" applyFont="1"/>
    <xf numFmtId="0" fontId="40" fillId="7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left"/>
    </xf>
    <xf numFmtId="0" fontId="40" fillId="4" borderId="3" xfId="0" applyFont="1" applyFill="1" applyBorder="1" applyAlignment="1">
      <alignment horizontal="center"/>
    </xf>
    <xf numFmtId="0" fontId="30" fillId="16" borderId="0" xfId="0" applyFont="1" applyFill="1" applyAlignment="1">
      <alignment horizontal="left"/>
    </xf>
    <xf numFmtId="168" fontId="40" fillId="4" borderId="3" xfId="0" applyNumberFormat="1" applyFont="1" applyFill="1" applyBorder="1"/>
    <xf numFmtId="168" fontId="1" fillId="5" borderId="0" xfId="0" applyNumberFormat="1" applyFont="1" applyFill="1" applyAlignment="1">
      <alignment horizontal="left"/>
    </xf>
    <xf numFmtId="168" fontId="26" fillId="3" borderId="3" xfId="0" applyNumberFormat="1" applyFont="1" applyFill="1" applyBorder="1"/>
    <xf numFmtId="168" fontId="1" fillId="6" borderId="0" xfId="0" applyNumberFormat="1" applyFont="1" applyFill="1" applyAlignment="1">
      <alignment horizontal="left"/>
    </xf>
    <xf numFmtId="168" fontId="40" fillId="7" borderId="3" xfId="0" applyNumberFormat="1" applyFont="1" applyFill="1" applyBorder="1" applyAlignment="1">
      <alignment horizontal="center"/>
    </xf>
    <xf numFmtId="168" fontId="31" fillId="0" borderId="3" xfId="0" applyNumberFormat="1" applyFont="1" applyBorder="1"/>
    <xf numFmtId="168" fontId="31" fillId="0" borderId="0" xfId="0" applyNumberFormat="1" applyFont="1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12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168" fontId="49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gle/uA59tGtisUTapyLf7" TargetMode="External"/><Relationship Id="rId13" Type="http://schemas.openxmlformats.org/officeDocument/2006/relationships/hyperlink" Target="https://forms.gle/wJ2jqMVK9q4V6KTH6" TargetMode="External"/><Relationship Id="rId3" Type="http://schemas.openxmlformats.org/officeDocument/2006/relationships/hyperlink" Target="https://forms.gle/HcPCojdTJx6SVTEz7" TargetMode="External"/><Relationship Id="rId7" Type="http://schemas.openxmlformats.org/officeDocument/2006/relationships/hyperlink" Target="https://forms.gle/uA59tGtisUTapyLf7" TargetMode="External"/><Relationship Id="rId12" Type="http://schemas.openxmlformats.org/officeDocument/2006/relationships/hyperlink" Target="https://forms.gle/nJiyYoCjYAB759cB7" TargetMode="External"/><Relationship Id="rId17" Type="http://schemas.openxmlformats.org/officeDocument/2006/relationships/hyperlink" Target="https://forms.gle/XSPQ2ijsrTLA2DCT8" TargetMode="External"/><Relationship Id="rId2" Type="http://schemas.openxmlformats.org/officeDocument/2006/relationships/hyperlink" Target="https://forms.gle/eNd2AN3aQZTUTVDN8" TargetMode="External"/><Relationship Id="rId16" Type="http://schemas.openxmlformats.org/officeDocument/2006/relationships/hyperlink" Target="https://forms.gle/G5Y4ZwhLfU7B9S5X9" TargetMode="External"/><Relationship Id="rId1" Type="http://schemas.openxmlformats.org/officeDocument/2006/relationships/hyperlink" Target="https://forms.gle/gMT6qUVk2c2GtJAF7" TargetMode="External"/><Relationship Id="rId6" Type="http://schemas.openxmlformats.org/officeDocument/2006/relationships/hyperlink" Target="https://forms.gle/CPqzHF6LHHv7Sohq9" TargetMode="External"/><Relationship Id="rId11" Type="http://schemas.openxmlformats.org/officeDocument/2006/relationships/hyperlink" Target="https://forms.gle/ZFzBctqxkzZ21i5r8" TargetMode="External"/><Relationship Id="rId5" Type="http://schemas.openxmlformats.org/officeDocument/2006/relationships/hyperlink" Target="https://forms.gle/ZR1zxWYRPEXWNXPS6" TargetMode="External"/><Relationship Id="rId15" Type="http://schemas.openxmlformats.org/officeDocument/2006/relationships/hyperlink" Target="https://forms.gle/THSESfMVJTEoMkXQ9" TargetMode="External"/><Relationship Id="rId10" Type="http://schemas.openxmlformats.org/officeDocument/2006/relationships/hyperlink" Target="https://forms.gle/9HAywH4RwUNxN7Lt7" TargetMode="External"/><Relationship Id="rId4" Type="http://schemas.openxmlformats.org/officeDocument/2006/relationships/hyperlink" Target="https://forms.gle/95YS56Tpvrg54Qsz9" TargetMode="External"/><Relationship Id="rId9" Type="http://schemas.openxmlformats.org/officeDocument/2006/relationships/hyperlink" Target="https://forms.gle/KbELGY28bzabod2H8" TargetMode="External"/><Relationship Id="rId14" Type="http://schemas.openxmlformats.org/officeDocument/2006/relationships/hyperlink" Target="https://forms.gle/DzE4iDJKpirqpJn3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977"/>
  <sheetViews>
    <sheetView workbookViewId="0"/>
  </sheetViews>
  <sheetFormatPr baseColWidth="10" defaultColWidth="12.5703125" defaultRowHeight="15.75" customHeight="1"/>
  <cols>
    <col min="1" max="2" width="15.7109375" customWidth="1"/>
    <col min="3" max="3" width="3.5703125" customWidth="1"/>
    <col min="4" max="4" width="5.140625" hidden="1" customWidth="1"/>
    <col min="5" max="5" width="1.42578125" hidden="1" customWidth="1"/>
    <col min="6" max="6" width="42.28515625" hidden="1" customWidth="1"/>
    <col min="7" max="7" width="49.7109375" hidden="1" customWidth="1"/>
    <col min="8" max="8" width="45.42578125" hidden="1" customWidth="1"/>
    <col min="9" max="10" width="49.7109375" hidden="1" customWidth="1"/>
    <col min="11" max="11" width="40.140625" hidden="1" customWidth="1"/>
    <col min="12" max="12" width="9.28515625" hidden="1" customWidth="1"/>
    <col min="13" max="13" width="33.42578125" hidden="1" customWidth="1"/>
    <col min="14" max="14" width="41.28515625" customWidth="1"/>
    <col min="15" max="15" width="7" hidden="1" customWidth="1"/>
    <col min="16" max="16" width="56.85546875" customWidth="1"/>
  </cols>
  <sheetData>
    <row r="1" spans="1:30" ht="12.75">
      <c r="A1" s="207" t="s">
        <v>116</v>
      </c>
      <c r="B1" s="208"/>
      <c r="C1" s="8"/>
      <c r="D1" s="8"/>
      <c r="E1" s="8"/>
      <c r="F1" s="9" t="s">
        <v>117</v>
      </c>
      <c r="G1" s="9"/>
      <c r="H1" s="9" t="s">
        <v>118</v>
      </c>
      <c r="I1" s="9"/>
      <c r="J1" s="9" t="s">
        <v>119</v>
      </c>
      <c r="K1" s="10"/>
      <c r="L1" s="11" t="s">
        <v>120</v>
      </c>
      <c r="M1" s="11"/>
      <c r="N1" s="11" t="s">
        <v>121</v>
      </c>
      <c r="O1" s="11" t="s">
        <v>122</v>
      </c>
      <c r="P1" s="12" t="s">
        <v>123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6.25" customHeight="1">
      <c r="A2" s="13">
        <v>44795</v>
      </c>
      <c r="B2" s="13">
        <f t="shared" ref="B2:B19" si="0">A2+4</f>
        <v>44799</v>
      </c>
      <c r="C2" s="14" t="s">
        <v>124</v>
      </c>
      <c r="D2" s="15"/>
      <c r="E2" s="16"/>
      <c r="F2" s="17" t="s">
        <v>125</v>
      </c>
      <c r="G2" s="18" t="s">
        <v>126</v>
      </c>
      <c r="H2" s="17" t="s">
        <v>127</v>
      </c>
      <c r="I2" s="18" t="s">
        <v>128</v>
      </c>
      <c r="J2" s="17" t="s">
        <v>129</v>
      </c>
      <c r="K2" s="19" t="s">
        <v>130</v>
      </c>
      <c r="L2" s="20" t="s">
        <v>131</v>
      </c>
      <c r="M2" s="21">
        <v>19</v>
      </c>
      <c r="N2" s="21" t="s">
        <v>132</v>
      </c>
      <c r="O2" s="20"/>
      <c r="P2" s="21" t="s">
        <v>133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ht="26.25" customHeight="1">
      <c r="A3" s="13">
        <f t="shared" ref="A3:A19" si="1">B2+3</f>
        <v>44802</v>
      </c>
      <c r="B3" s="13">
        <f t="shared" si="0"/>
        <v>44806</v>
      </c>
      <c r="C3" s="23" t="s">
        <v>134</v>
      </c>
      <c r="D3" s="24"/>
      <c r="E3" s="23"/>
      <c r="F3" s="25" t="s">
        <v>135</v>
      </c>
      <c r="G3" s="18" t="s">
        <v>136</v>
      </c>
      <c r="H3" s="25" t="s">
        <v>137</v>
      </c>
      <c r="I3" s="17"/>
      <c r="J3" s="17" t="s">
        <v>138</v>
      </c>
      <c r="K3" s="26"/>
      <c r="L3" s="20"/>
      <c r="M3" s="21">
        <v>20</v>
      </c>
      <c r="N3" s="21" t="s">
        <v>139</v>
      </c>
      <c r="O3" s="20" t="s">
        <v>140</v>
      </c>
      <c r="P3" s="15" t="s">
        <v>141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ht="26.25" customHeight="1">
      <c r="A4" s="13">
        <f t="shared" si="1"/>
        <v>44809</v>
      </c>
      <c r="B4" s="13">
        <f t="shared" si="0"/>
        <v>44813</v>
      </c>
      <c r="C4" s="14" t="s">
        <v>142</v>
      </c>
      <c r="D4" s="24"/>
      <c r="E4" s="27" t="s">
        <v>143</v>
      </c>
      <c r="F4" s="25" t="s">
        <v>144</v>
      </c>
      <c r="G4" s="28" t="s">
        <v>145</v>
      </c>
      <c r="H4" s="25" t="s">
        <v>144</v>
      </c>
      <c r="I4" s="17"/>
      <c r="J4" s="25" t="s">
        <v>146</v>
      </c>
      <c r="K4" s="19" t="s">
        <v>147</v>
      </c>
      <c r="L4" s="20" t="s">
        <v>136</v>
      </c>
      <c r="M4" s="21">
        <v>21</v>
      </c>
      <c r="N4" s="21" t="s">
        <v>148</v>
      </c>
      <c r="O4" s="20" t="s">
        <v>149</v>
      </c>
      <c r="P4" s="15" t="s">
        <v>150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ht="26.25" customHeight="1">
      <c r="A5" s="13">
        <f t="shared" si="1"/>
        <v>44816</v>
      </c>
      <c r="B5" s="13">
        <f t="shared" si="0"/>
        <v>44820</v>
      </c>
      <c r="C5" s="23" t="s">
        <v>151</v>
      </c>
      <c r="D5" s="24"/>
      <c r="E5" s="27" t="s">
        <v>152</v>
      </c>
      <c r="F5" s="25" t="s">
        <v>146</v>
      </c>
      <c r="G5" s="17"/>
      <c r="H5" s="17" t="s">
        <v>153</v>
      </c>
      <c r="I5" s="18" t="s">
        <v>154</v>
      </c>
      <c r="J5" s="17" t="s">
        <v>155</v>
      </c>
      <c r="K5" s="26"/>
      <c r="L5" s="20" t="s">
        <v>145</v>
      </c>
      <c r="M5" s="21">
        <v>22</v>
      </c>
      <c r="N5" s="21" t="s">
        <v>156</v>
      </c>
      <c r="O5" s="20" t="s">
        <v>143</v>
      </c>
      <c r="P5" s="15" t="s">
        <v>157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ht="26.25" customHeight="1">
      <c r="A6" s="13">
        <f t="shared" si="1"/>
        <v>44823</v>
      </c>
      <c r="B6" s="13">
        <f t="shared" si="0"/>
        <v>44827</v>
      </c>
      <c r="C6" s="14" t="s">
        <v>158</v>
      </c>
      <c r="D6" s="15"/>
      <c r="E6" s="16"/>
      <c r="F6" s="29" t="s">
        <v>159</v>
      </c>
      <c r="G6" s="28"/>
      <c r="H6" s="17" t="s">
        <v>160</v>
      </c>
      <c r="I6" s="18"/>
      <c r="J6" s="30" t="s">
        <v>161</v>
      </c>
      <c r="K6" s="26" t="s">
        <v>162</v>
      </c>
      <c r="L6" s="31"/>
      <c r="M6" s="32">
        <v>25</v>
      </c>
      <c r="N6" s="21" t="s">
        <v>163</v>
      </c>
      <c r="O6" s="20" t="s">
        <v>164</v>
      </c>
      <c r="P6" s="15" t="s">
        <v>165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ht="26.25" customHeight="1">
      <c r="A7" s="33">
        <f t="shared" si="1"/>
        <v>44830</v>
      </c>
      <c r="B7" s="33">
        <f t="shared" si="0"/>
        <v>44834</v>
      </c>
      <c r="C7" s="34" t="s">
        <v>166</v>
      </c>
      <c r="D7" s="35" t="s">
        <v>167</v>
      </c>
      <c r="E7" s="36"/>
      <c r="F7" s="37" t="s">
        <v>168</v>
      </c>
      <c r="G7" s="38" t="s">
        <v>169</v>
      </c>
      <c r="H7" s="39" t="s">
        <v>170</v>
      </c>
      <c r="I7" s="38"/>
      <c r="J7" s="39" t="s">
        <v>171</v>
      </c>
      <c r="K7" s="19"/>
      <c r="L7" s="20"/>
      <c r="M7" s="21"/>
      <c r="N7" s="32" t="s">
        <v>172</v>
      </c>
      <c r="O7" s="31" t="s">
        <v>164</v>
      </c>
      <c r="P7" s="32" t="s">
        <v>173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0" ht="26.25" customHeight="1">
      <c r="A8" s="13">
        <f t="shared" si="1"/>
        <v>44837</v>
      </c>
      <c r="B8" s="13">
        <f t="shared" si="0"/>
        <v>44841</v>
      </c>
      <c r="C8" s="14" t="s">
        <v>174</v>
      </c>
      <c r="D8" s="40" t="s">
        <v>175</v>
      </c>
      <c r="E8" s="41"/>
      <c r="F8" s="17" t="s">
        <v>176</v>
      </c>
      <c r="G8" s="18" t="s">
        <v>177</v>
      </c>
      <c r="H8" s="17" t="s">
        <v>178</v>
      </c>
      <c r="I8" s="42"/>
      <c r="J8" s="17" t="s">
        <v>178</v>
      </c>
      <c r="K8" s="26"/>
      <c r="L8" s="43" t="s">
        <v>169</v>
      </c>
      <c r="M8" s="44"/>
      <c r="N8" s="44" t="s">
        <v>179</v>
      </c>
      <c r="O8" s="43"/>
      <c r="P8" s="44" t="s">
        <v>180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0" ht="26.25" customHeight="1">
      <c r="A9" s="13">
        <f t="shared" si="1"/>
        <v>44844</v>
      </c>
      <c r="B9" s="13">
        <f t="shared" si="0"/>
        <v>44848</v>
      </c>
      <c r="C9" s="14" t="s">
        <v>181</v>
      </c>
      <c r="D9" s="15"/>
      <c r="E9" s="16"/>
      <c r="F9" s="17" t="s">
        <v>182</v>
      </c>
      <c r="G9" s="18" t="s">
        <v>177</v>
      </c>
      <c r="H9" s="17" t="s">
        <v>183</v>
      </c>
      <c r="I9" s="18"/>
      <c r="J9" s="17" t="s">
        <v>184</v>
      </c>
      <c r="K9" s="19"/>
      <c r="L9" s="20" t="s">
        <v>185</v>
      </c>
      <c r="M9" s="24"/>
      <c r="N9" s="24" t="s">
        <v>186</v>
      </c>
      <c r="O9" s="20"/>
      <c r="P9" s="24" t="s">
        <v>187</v>
      </c>
      <c r="Q9" s="45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ht="26.25" customHeight="1">
      <c r="A10" s="13">
        <f t="shared" si="1"/>
        <v>44851</v>
      </c>
      <c r="B10" s="13">
        <f t="shared" si="0"/>
        <v>44855</v>
      </c>
      <c r="C10" s="23" t="s">
        <v>188</v>
      </c>
      <c r="D10" s="46"/>
      <c r="E10" s="41"/>
      <c r="F10" s="17" t="s">
        <v>182</v>
      </c>
      <c r="G10" s="18" t="s">
        <v>189</v>
      </c>
      <c r="H10" s="17" t="s">
        <v>190</v>
      </c>
      <c r="I10" s="17" t="s">
        <v>191</v>
      </c>
      <c r="J10" s="17" t="s">
        <v>182</v>
      </c>
      <c r="K10" s="26"/>
      <c r="L10" s="20" t="s">
        <v>192</v>
      </c>
      <c r="M10" s="21"/>
      <c r="N10" s="21" t="s">
        <v>193</v>
      </c>
      <c r="O10" s="20"/>
      <c r="P10" s="21" t="s">
        <v>194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ht="26.25" customHeight="1">
      <c r="A11" s="13">
        <f t="shared" si="1"/>
        <v>44858</v>
      </c>
      <c r="B11" s="13">
        <f t="shared" si="0"/>
        <v>44862</v>
      </c>
      <c r="C11" s="14" t="s">
        <v>195</v>
      </c>
      <c r="D11" s="15"/>
      <c r="E11" s="16"/>
      <c r="F11" s="17" t="s">
        <v>191</v>
      </c>
      <c r="G11" s="18"/>
      <c r="H11" s="17" t="s">
        <v>191</v>
      </c>
      <c r="I11" s="18"/>
      <c r="J11" s="17" t="s">
        <v>196</v>
      </c>
      <c r="K11" s="26"/>
      <c r="L11" s="20" t="s">
        <v>197</v>
      </c>
      <c r="M11" s="21"/>
      <c r="N11" s="21" t="s">
        <v>198</v>
      </c>
      <c r="O11" s="20"/>
      <c r="P11" s="21" t="s">
        <v>199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26.25" customHeight="1">
      <c r="A12" s="47">
        <f t="shared" si="1"/>
        <v>44865</v>
      </c>
      <c r="B12" s="47">
        <f t="shared" si="0"/>
        <v>44869</v>
      </c>
      <c r="C12" s="48" t="s">
        <v>200</v>
      </c>
      <c r="D12" s="49"/>
      <c r="E12" s="48"/>
      <c r="F12" s="50" t="s">
        <v>201</v>
      </c>
      <c r="G12" s="51"/>
      <c r="H12" s="50" t="s">
        <v>182</v>
      </c>
      <c r="I12" s="51"/>
      <c r="J12" s="52" t="s">
        <v>202</v>
      </c>
      <c r="K12" s="19"/>
      <c r="L12" s="31"/>
      <c r="M12" s="32"/>
      <c r="N12" s="32" t="s">
        <v>163</v>
      </c>
      <c r="O12" s="31"/>
      <c r="P12" s="32" t="s">
        <v>203</v>
      </c>
      <c r="Q12" s="53"/>
      <c r="R12" s="22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 spans="1:30" ht="26.25" customHeight="1">
      <c r="A13" s="13">
        <f t="shared" si="1"/>
        <v>44872</v>
      </c>
      <c r="B13" s="13">
        <f t="shared" si="0"/>
        <v>44876</v>
      </c>
      <c r="C13" s="14" t="s">
        <v>204</v>
      </c>
      <c r="D13" s="23" t="s">
        <v>205</v>
      </c>
      <c r="E13" s="23" t="s">
        <v>189</v>
      </c>
      <c r="F13" s="17" t="s">
        <v>206</v>
      </c>
      <c r="G13" s="18"/>
      <c r="H13" s="17" t="s">
        <v>207</v>
      </c>
      <c r="I13" s="18"/>
      <c r="J13" s="17" t="s">
        <v>207</v>
      </c>
      <c r="K13" s="26"/>
      <c r="L13" s="20" t="s">
        <v>208</v>
      </c>
      <c r="M13" s="21"/>
      <c r="N13" s="21" t="s">
        <v>173</v>
      </c>
      <c r="O13" s="21"/>
      <c r="P13" s="21" t="s">
        <v>209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ht="26.25" customHeight="1">
      <c r="A14" s="13">
        <f t="shared" si="1"/>
        <v>44879</v>
      </c>
      <c r="B14" s="13">
        <f t="shared" si="0"/>
        <v>44883</v>
      </c>
      <c r="C14" s="23" t="s">
        <v>210</v>
      </c>
      <c r="D14" s="40" t="s">
        <v>175</v>
      </c>
      <c r="E14" s="23" t="s">
        <v>189</v>
      </c>
      <c r="F14" s="17" t="s">
        <v>201</v>
      </c>
      <c r="G14" s="18"/>
      <c r="H14" s="17" t="s">
        <v>211</v>
      </c>
      <c r="I14" s="18"/>
      <c r="J14" s="17" t="s">
        <v>211</v>
      </c>
      <c r="K14" s="54"/>
      <c r="L14" s="55" t="s">
        <v>212</v>
      </c>
      <c r="M14" s="56"/>
      <c r="N14" s="56" t="s">
        <v>213</v>
      </c>
      <c r="O14" s="55"/>
      <c r="P14" s="56" t="s">
        <v>214</v>
      </c>
      <c r="Q14" s="53"/>
      <c r="R14" s="2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ht="26.25" customHeight="1">
      <c r="A15" s="13">
        <f t="shared" si="1"/>
        <v>44886</v>
      </c>
      <c r="B15" s="13">
        <f t="shared" si="0"/>
        <v>44890</v>
      </c>
      <c r="C15" s="14" t="s">
        <v>215</v>
      </c>
      <c r="D15" s="57"/>
      <c r="E15" s="23"/>
      <c r="F15" s="17" t="s">
        <v>201</v>
      </c>
      <c r="G15" s="18"/>
      <c r="H15" s="17" t="s">
        <v>216</v>
      </c>
      <c r="I15" s="18"/>
      <c r="J15" s="17" t="s">
        <v>217</v>
      </c>
      <c r="K15" s="26"/>
      <c r="L15" s="55" t="s">
        <v>218</v>
      </c>
      <c r="M15" s="56"/>
      <c r="N15" s="56" t="s">
        <v>219</v>
      </c>
      <c r="O15" s="55"/>
      <c r="P15" s="58" t="s">
        <v>220</v>
      </c>
      <c r="Q15" s="53"/>
      <c r="R15" s="2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</row>
    <row r="16" spans="1:30" ht="26.25" customHeight="1">
      <c r="A16" s="13">
        <f t="shared" si="1"/>
        <v>44893</v>
      </c>
      <c r="B16" s="13">
        <f t="shared" si="0"/>
        <v>44897</v>
      </c>
      <c r="C16" s="23" t="s">
        <v>221</v>
      </c>
      <c r="D16" s="15"/>
      <c r="E16" s="23"/>
      <c r="F16" s="17" t="s">
        <v>222</v>
      </c>
      <c r="G16" s="18"/>
      <c r="H16" s="17" t="s">
        <v>222</v>
      </c>
      <c r="I16" s="18"/>
      <c r="J16" s="17" t="s">
        <v>222</v>
      </c>
      <c r="K16" s="26"/>
      <c r="L16" s="55"/>
      <c r="M16" s="56"/>
      <c r="N16" s="56" t="s">
        <v>209</v>
      </c>
      <c r="O16" s="55"/>
      <c r="P16" s="56" t="s">
        <v>223</v>
      </c>
      <c r="Q16" s="53"/>
      <c r="R16" s="22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 spans="1:30" ht="26.25" customHeight="1">
      <c r="A17" s="47">
        <f t="shared" si="1"/>
        <v>44900</v>
      </c>
      <c r="B17" s="47">
        <f t="shared" si="0"/>
        <v>44904</v>
      </c>
      <c r="C17" s="49" t="s">
        <v>224</v>
      </c>
      <c r="D17" s="59"/>
      <c r="E17" s="48"/>
      <c r="F17" s="50" t="s">
        <v>216</v>
      </c>
      <c r="G17" s="51"/>
      <c r="H17" s="50" t="s">
        <v>225</v>
      </c>
      <c r="I17" s="51"/>
      <c r="J17" s="60" t="s">
        <v>173</v>
      </c>
      <c r="K17" s="19"/>
      <c r="L17" s="31"/>
      <c r="M17" s="61"/>
      <c r="N17" s="61" t="s">
        <v>225</v>
      </c>
      <c r="O17" s="48"/>
      <c r="P17" s="59" t="s">
        <v>173</v>
      </c>
      <c r="Q17" s="53"/>
      <c r="R17" s="22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spans="1:30" ht="26.25" customHeight="1">
      <c r="A18" s="13">
        <f t="shared" si="1"/>
        <v>44907</v>
      </c>
      <c r="B18" s="13">
        <f t="shared" si="0"/>
        <v>44911</v>
      </c>
      <c r="C18" s="14" t="s">
        <v>226</v>
      </c>
      <c r="D18" s="15" t="s">
        <v>227</v>
      </c>
      <c r="E18" s="23"/>
      <c r="F18" s="25" t="s">
        <v>228</v>
      </c>
      <c r="G18" s="18"/>
      <c r="H18" s="17"/>
      <c r="I18" s="17"/>
      <c r="J18" s="17"/>
      <c r="K18" s="26"/>
      <c r="L18" s="23"/>
      <c r="M18" s="57"/>
      <c r="N18" s="15" t="s">
        <v>163</v>
      </c>
      <c r="O18" s="20" t="s">
        <v>229</v>
      </c>
      <c r="P18" s="24" t="s">
        <v>230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26.25" customHeight="1">
      <c r="A19" s="62">
        <f t="shared" si="1"/>
        <v>44914</v>
      </c>
      <c r="B19" s="62">
        <f t="shared" si="0"/>
        <v>44918</v>
      </c>
      <c r="C19" s="63" t="s">
        <v>231</v>
      </c>
      <c r="D19" s="63" t="s">
        <v>175</v>
      </c>
      <c r="E19" s="63"/>
      <c r="F19" s="64"/>
      <c r="G19" s="65" t="s">
        <v>232</v>
      </c>
      <c r="H19" s="64" t="s">
        <v>233</v>
      </c>
      <c r="I19" s="65"/>
      <c r="J19" s="64"/>
      <c r="K19" s="66"/>
      <c r="L19" s="63"/>
      <c r="M19" s="67"/>
      <c r="N19" s="67"/>
      <c r="O19" s="63"/>
      <c r="P19" s="68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ht="12.75">
      <c r="A20" s="69"/>
      <c r="C20" s="70"/>
      <c r="D20" s="2"/>
      <c r="E20" s="71"/>
      <c r="F20" s="72"/>
      <c r="G20" s="73"/>
      <c r="H20" s="74"/>
      <c r="I20" s="75"/>
      <c r="J20" s="72"/>
      <c r="K20" s="74"/>
      <c r="L20" s="3"/>
      <c r="N20" s="5"/>
      <c r="O20" s="76"/>
      <c r="P20" s="77"/>
    </row>
    <row r="21" spans="1:30" ht="12.75">
      <c r="A21" s="69">
        <f>A2+1</f>
        <v>44796</v>
      </c>
      <c r="E21" s="3"/>
      <c r="F21" s="74"/>
      <c r="G21" s="73"/>
      <c r="H21" s="74" t="s">
        <v>234</v>
      </c>
      <c r="I21" s="73"/>
      <c r="J21" s="74"/>
      <c r="K21" s="74"/>
      <c r="L21" s="3"/>
      <c r="M21" s="3"/>
      <c r="N21" s="3"/>
      <c r="O21" s="3"/>
      <c r="P21" s="3" t="s">
        <v>235</v>
      </c>
    </row>
    <row r="22" spans="1:30" ht="12.75">
      <c r="F22" s="74"/>
      <c r="G22" s="74"/>
      <c r="H22" s="74"/>
      <c r="I22" s="73"/>
      <c r="J22" s="74"/>
      <c r="K22" s="78"/>
      <c r="L22" s="3"/>
      <c r="M22" s="79"/>
      <c r="N22" s="79" t="s">
        <v>236</v>
      </c>
      <c r="O22" s="3"/>
      <c r="P22" s="80" t="s">
        <v>237</v>
      </c>
    </row>
    <row r="23" spans="1:30" ht="12.75">
      <c r="C23" s="3"/>
      <c r="F23" s="74"/>
      <c r="G23" s="74"/>
      <c r="H23" s="74"/>
      <c r="I23" s="73"/>
      <c r="J23" s="74"/>
      <c r="K23" s="78"/>
      <c r="L23" s="3"/>
      <c r="M23" s="79"/>
      <c r="N23" s="79" t="s">
        <v>238</v>
      </c>
      <c r="O23" s="3"/>
      <c r="P23" s="80" t="s">
        <v>239</v>
      </c>
    </row>
    <row r="24" spans="1:30" ht="12.75">
      <c r="C24" s="3"/>
      <c r="F24" s="74"/>
      <c r="G24" s="74"/>
      <c r="H24" s="74"/>
      <c r="I24" s="73"/>
      <c r="J24" s="74"/>
      <c r="K24" s="78"/>
      <c r="L24" s="3"/>
      <c r="M24" s="79"/>
      <c r="N24" s="79" t="s">
        <v>240</v>
      </c>
      <c r="O24" s="3"/>
      <c r="P24" s="80" t="s">
        <v>241</v>
      </c>
    </row>
    <row r="25" spans="1:30" ht="12.75">
      <c r="C25" s="3"/>
      <c r="F25" s="74"/>
      <c r="G25" s="74"/>
      <c r="H25" s="74"/>
      <c r="I25" s="73"/>
      <c r="J25" s="74"/>
      <c r="K25" s="78"/>
      <c r="L25" s="3"/>
      <c r="M25" s="79"/>
      <c r="N25" s="79" t="s">
        <v>242</v>
      </c>
      <c r="O25" s="3"/>
      <c r="P25" s="80" t="s">
        <v>243</v>
      </c>
    </row>
    <row r="26" spans="1:30" ht="12.75">
      <c r="C26" s="3"/>
      <c r="F26" s="74"/>
      <c r="G26" s="74"/>
      <c r="H26" s="74"/>
      <c r="I26" s="73"/>
      <c r="J26" s="74"/>
      <c r="K26" s="78"/>
      <c r="L26" s="3"/>
      <c r="M26" s="79"/>
      <c r="N26" s="79" t="s">
        <v>244</v>
      </c>
      <c r="O26" s="3"/>
      <c r="P26" s="80" t="s">
        <v>245</v>
      </c>
    </row>
    <row r="27" spans="1:30" ht="12.75">
      <c r="C27" s="3"/>
      <c r="F27" s="74"/>
      <c r="G27" s="74"/>
      <c r="H27" s="74"/>
      <c r="I27" s="73"/>
      <c r="J27" s="74"/>
      <c r="K27" s="78"/>
      <c r="L27" s="3"/>
      <c r="M27" s="79"/>
      <c r="N27" s="79" t="s">
        <v>246</v>
      </c>
      <c r="O27" s="3"/>
      <c r="P27" s="80" t="s">
        <v>247</v>
      </c>
    </row>
    <row r="28" spans="1:30" ht="12.75">
      <c r="C28" s="3"/>
      <c r="F28" s="74"/>
      <c r="G28" s="74"/>
      <c r="H28" s="74"/>
      <c r="I28" s="73"/>
      <c r="J28" s="74"/>
      <c r="K28" s="81"/>
      <c r="L28" s="3"/>
      <c r="M28" s="79"/>
      <c r="N28" s="79" t="s">
        <v>248</v>
      </c>
      <c r="O28" s="3"/>
      <c r="P28" s="80" t="s">
        <v>249</v>
      </c>
    </row>
    <row r="29" spans="1:30" ht="12.75">
      <c r="C29" s="3"/>
      <c r="D29" s="2" t="s">
        <v>126</v>
      </c>
      <c r="E29" s="79" t="s">
        <v>250</v>
      </c>
      <c r="F29" s="74"/>
      <c r="G29" s="73"/>
      <c r="H29" s="74"/>
      <c r="I29" s="73"/>
      <c r="J29" s="74"/>
      <c r="K29" s="74"/>
      <c r="L29" s="3"/>
      <c r="M29" s="79"/>
      <c r="N29" s="79" t="s">
        <v>251</v>
      </c>
      <c r="O29" s="3"/>
      <c r="P29" s="80" t="s">
        <v>249</v>
      </c>
    </row>
    <row r="30" spans="1:30" ht="12.75">
      <c r="C30" s="3"/>
      <c r="D30" s="2" t="s">
        <v>131</v>
      </c>
      <c r="E30" s="79" t="s">
        <v>252</v>
      </c>
      <c r="F30" s="74"/>
      <c r="G30" s="73"/>
      <c r="H30" s="74"/>
      <c r="I30" s="73"/>
      <c r="J30" s="74"/>
      <c r="K30" s="74"/>
      <c r="L30" s="3"/>
      <c r="M30" s="79"/>
      <c r="N30" s="79" t="s">
        <v>253</v>
      </c>
      <c r="O30" s="3"/>
      <c r="P30" s="80" t="s">
        <v>254</v>
      </c>
    </row>
    <row r="31" spans="1:30" ht="14.25">
      <c r="C31" s="3"/>
      <c r="D31" t="s">
        <v>255</v>
      </c>
      <c r="E31" s="82" t="s">
        <v>256</v>
      </c>
      <c r="F31" s="74"/>
      <c r="G31" s="73" t="s">
        <v>257</v>
      </c>
      <c r="H31" s="74" t="s">
        <v>258</v>
      </c>
      <c r="I31" s="73"/>
      <c r="J31" s="74"/>
      <c r="K31" s="74"/>
      <c r="L31" s="3"/>
      <c r="M31" s="79"/>
      <c r="N31" s="79" t="s">
        <v>259</v>
      </c>
      <c r="O31" s="3"/>
      <c r="P31" s="79"/>
    </row>
    <row r="32" spans="1:30" ht="12.75">
      <c r="C32" s="3"/>
      <c r="D32" t="s">
        <v>260</v>
      </c>
      <c r="E32" s="79" t="s">
        <v>261</v>
      </c>
      <c r="F32" s="74"/>
      <c r="G32" s="73" t="s">
        <v>262</v>
      </c>
      <c r="H32" s="74" t="s">
        <v>263</v>
      </c>
      <c r="I32" s="73"/>
      <c r="J32" s="74"/>
      <c r="K32" s="74"/>
      <c r="L32" s="3"/>
      <c r="M32" s="79"/>
      <c r="N32" s="79" t="s">
        <v>264</v>
      </c>
      <c r="O32" s="3"/>
      <c r="P32" s="80" t="s">
        <v>265</v>
      </c>
    </row>
    <row r="33" spans="3:16" ht="12.75">
      <c r="C33" s="3"/>
      <c r="D33" t="s">
        <v>266</v>
      </c>
      <c r="E33" s="79" t="s">
        <v>267</v>
      </c>
      <c r="F33" s="74"/>
      <c r="G33" s="73" t="s">
        <v>268</v>
      </c>
      <c r="H33" s="74" t="s">
        <v>269</v>
      </c>
      <c r="I33" s="73"/>
      <c r="J33" s="74"/>
      <c r="K33" s="74"/>
      <c r="L33" s="3"/>
      <c r="M33" s="79"/>
      <c r="N33" s="79" t="s">
        <v>270</v>
      </c>
      <c r="O33" s="3"/>
      <c r="P33" s="80" t="s">
        <v>271</v>
      </c>
    </row>
    <row r="34" spans="3:16" ht="12.75">
      <c r="C34" s="3"/>
      <c r="D34" s="2" t="s">
        <v>154</v>
      </c>
      <c r="E34" s="79" t="s">
        <v>272</v>
      </c>
      <c r="F34" s="74"/>
      <c r="G34" s="73" t="s">
        <v>273</v>
      </c>
      <c r="H34" s="74" t="s">
        <v>272</v>
      </c>
      <c r="I34" s="73"/>
      <c r="J34" s="74"/>
      <c r="K34" s="74"/>
      <c r="L34" s="3"/>
      <c r="M34" s="79"/>
      <c r="N34" s="79" t="s">
        <v>274</v>
      </c>
      <c r="O34" s="3"/>
      <c r="P34" s="80" t="s">
        <v>275</v>
      </c>
    </row>
    <row r="35" spans="3:16" ht="15">
      <c r="C35" s="3"/>
      <c r="D35" s="2" t="s">
        <v>276</v>
      </c>
      <c r="E35" s="79" t="s">
        <v>277</v>
      </c>
      <c r="F35" s="74"/>
      <c r="G35" s="73" t="s">
        <v>278</v>
      </c>
      <c r="H35" s="74" t="s">
        <v>277</v>
      </c>
      <c r="I35" s="73"/>
      <c r="J35" s="74"/>
      <c r="K35" s="74"/>
      <c r="L35" s="3"/>
      <c r="M35" s="79"/>
      <c r="N35" s="79" t="s">
        <v>279</v>
      </c>
      <c r="O35" s="3"/>
      <c r="P35" s="83" t="s">
        <v>280</v>
      </c>
    </row>
    <row r="36" spans="3:16" ht="12.75">
      <c r="C36" s="3"/>
      <c r="D36" s="2" t="s">
        <v>281</v>
      </c>
      <c r="E36" s="3" t="s">
        <v>282</v>
      </c>
      <c r="F36" s="74"/>
      <c r="G36" s="73" t="s">
        <v>283</v>
      </c>
      <c r="H36" s="74" t="s">
        <v>282</v>
      </c>
      <c r="I36" s="73"/>
      <c r="J36" s="74"/>
      <c r="K36" s="74"/>
      <c r="L36" s="3"/>
      <c r="M36" s="79"/>
      <c r="N36" s="79" t="s">
        <v>284</v>
      </c>
      <c r="O36" s="3"/>
      <c r="P36" s="80" t="s">
        <v>285</v>
      </c>
    </row>
    <row r="37" spans="3:16" ht="12.75">
      <c r="C37" s="3"/>
      <c r="D37" s="2" t="s">
        <v>286</v>
      </c>
      <c r="E37" s="3" t="s">
        <v>287</v>
      </c>
      <c r="F37" s="74"/>
      <c r="G37" s="73" t="s">
        <v>288</v>
      </c>
      <c r="H37" s="74" t="s">
        <v>289</v>
      </c>
      <c r="I37" s="73"/>
      <c r="J37" s="74"/>
      <c r="K37" s="74"/>
      <c r="L37" s="3"/>
      <c r="M37" s="79"/>
      <c r="N37" s="79" t="s">
        <v>290</v>
      </c>
      <c r="O37" s="3"/>
      <c r="P37" s="80" t="s">
        <v>291</v>
      </c>
    </row>
    <row r="38" spans="3:16" ht="15">
      <c r="C38" s="3"/>
      <c r="D38" s="2" t="s">
        <v>292</v>
      </c>
      <c r="E38" s="3" t="s">
        <v>293</v>
      </c>
      <c r="F38" s="84"/>
      <c r="G38" s="73" t="s">
        <v>294</v>
      </c>
      <c r="H38" s="74" t="s">
        <v>293</v>
      </c>
      <c r="I38" s="73"/>
      <c r="J38" s="74"/>
      <c r="K38" s="74"/>
      <c r="L38" s="3"/>
      <c r="M38" s="79"/>
      <c r="N38" s="79" t="s">
        <v>295</v>
      </c>
      <c r="O38" s="3"/>
      <c r="P38" s="80" t="s">
        <v>296</v>
      </c>
    </row>
    <row r="39" spans="3:16" ht="12.75">
      <c r="C39" s="3"/>
      <c r="D39" s="2"/>
      <c r="E39" s="3"/>
      <c r="F39" s="74"/>
      <c r="G39" s="73"/>
      <c r="H39" s="74"/>
      <c r="I39" s="73"/>
      <c r="J39" s="74"/>
      <c r="K39" s="74"/>
      <c r="L39" s="3"/>
      <c r="M39" s="79"/>
      <c r="N39" s="79" t="s">
        <v>297</v>
      </c>
      <c r="O39" s="3"/>
      <c r="P39" s="80" t="s">
        <v>298</v>
      </c>
    </row>
    <row r="40" spans="3:16" ht="12.75">
      <c r="C40" s="3"/>
      <c r="D40" s="2"/>
      <c r="E40" s="71"/>
      <c r="F40" s="85" t="s">
        <v>178</v>
      </c>
      <c r="G40" s="75"/>
      <c r="H40" s="86" t="s">
        <v>184</v>
      </c>
      <c r="I40" s="75"/>
      <c r="J40" s="85" t="s">
        <v>184</v>
      </c>
      <c r="K40" s="74"/>
      <c r="L40" s="3"/>
      <c r="M40" s="3"/>
      <c r="N40" s="3"/>
      <c r="O40" s="3"/>
      <c r="P40" s="79"/>
    </row>
    <row r="41" spans="3:16" ht="12.75">
      <c r="C41" s="3"/>
      <c r="D41" s="2"/>
      <c r="E41" s="3"/>
      <c r="F41" s="74"/>
      <c r="G41" s="73"/>
      <c r="H41" s="74"/>
      <c r="I41" s="73"/>
      <c r="J41" s="74"/>
      <c r="K41" s="74"/>
      <c r="L41" s="3"/>
      <c r="M41" s="3"/>
      <c r="N41" s="3"/>
      <c r="O41" s="3"/>
      <c r="P41" s="79"/>
    </row>
    <row r="42" spans="3:16" ht="12.75">
      <c r="C42" s="3"/>
      <c r="D42" s="2"/>
      <c r="E42" s="3"/>
      <c r="F42" s="87" t="s">
        <v>299</v>
      </c>
      <c r="G42" s="75"/>
      <c r="H42" s="86" t="s">
        <v>170</v>
      </c>
      <c r="I42" s="75"/>
      <c r="J42" s="85" t="s">
        <v>300</v>
      </c>
      <c r="K42" s="74"/>
      <c r="L42" s="3"/>
      <c r="M42" s="3"/>
      <c r="N42" s="3"/>
      <c r="O42" s="3"/>
      <c r="P42" s="3"/>
    </row>
    <row r="43" spans="3:16" ht="12.75">
      <c r="C43" s="3"/>
      <c r="D43" s="2"/>
      <c r="E43" s="3"/>
      <c r="F43" s="74"/>
      <c r="G43" s="73"/>
      <c r="H43" s="74"/>
      <c r="I43" s="73"/>
      <c r="J43" s="74"/>
      <c r="K43" s="74"/>
      <c r="L43" s="3"/>
      <c r="M43" s="3"/>
      <c r="N43" s="3"/>
      <c r="O43" s="3"/>
      <c r="P43" s="3"/>
    </row>
    <row r="44" spans="3:16" ht="12.75">
      <c r="C44" s="3"/>
      <c r="D44" s="2"/>
      <c r="E44" s="3"/>
      <c r="F44" s="74"/>
      <c r="G44" s="73"/>
      <c r="H44" s="74"/>
      <c r="I44" s="73"/>
      <c r="J44" s="74" t="s">
        <v>2</v>
      </c>
      <c r="K44" s="74" t="s">
        <v>3</v>
      </c>
      <c r="L44" s="3"/>
      <c r="M44" s="2"/>
      <c r="N44" s="2" t="s">
        <v>4</v>
      </c>
      <c r="O44" s="3"/>
      <c r="P44" s="3"/>
    </row>
    <row r="45" spans="3:16" ht="12.75">
      <c r="D45" s="2"/>
      <c r="E45" s="88"/>
      <c r="F45" s="89">
        <v>43948</v>
      </c>
      <c r="G45" s="90"/>
      <c r="H45" s="90">
        <v>43952</v>
      </c>
      <c r="I45" s="91"/>
      <c r="J45" s="92" t="s">
        <v>161</v>
      </c>
      <c r="K45" s="92" t="s">
        <v>301</v>
      </c>
      <c r="L45" s="3"/>
      <c r="M45" s="3"/>
      <c r="N45" s="3" t="s">
        <v>302</v>
      </c>
      <c r="O45" s="3"/>
      <c r="P45" s="3"/>
    </row>
    <row r="46" spans="3:16" ht="12.75">
      <c r="D46" s="2"/>
      <c r="E46" s="88"/>
      <c r="F46" s="89">
        <v>43955</v>
      </c>
      <c r="G46" s="90"/>
      <c r="H46" s="90">
        <v>43959</v>
      </c>
      <c r="I46" s="91"/>
      <c r="J46" s="93" t="s">
        <v>168</v>
      </c>
      <c r="K46" s="72" t="s">
        <v>303</v>
      </c>
      <c r="L46" s="94"/>
      <c r="M46" s="95"/>
      <c r="N46" s="96" t="s">
        <v>178</v>
      </c>
      <c r="O46" s="94"/>
      <c r="P46" s="3"/>
    </row>
    <row r="47" spans="3:16" ht="12.75">
      <c r="C47" s="3"/>
      <c r="D47" s="2"/>
      <c r="E47" s="3"/>
      <c r="F47" s="74"/>
      <c r="G47" s="73"/>
      <c r="H47" s="74"/>
      <c r="I47" s="73"/>
      <c r="J47" s="74"/>
      <c r="K47" s="74"/>
      <c r="L47" s="3"/>
      <c r="M47" s="3"/>
      <c r="N47" s="3"/>
      <c r="O47" s="3"/>
      <c r="P47" s="3"/>
    </row>
    <row r="48" spans="3:16" ht="12.75">
      <c r="C48" s="3"/>
      <c r="D48" s="2"/>
      <c r="E48" s="3"/>
      <c r="F48" s="74"/>
      <c r="G48" s="73"/>
      <c r="H48" s="74"/>
      <c r="I48" s="73"/>
      <c r="J48" s="74"/>
      <c r="K48" s="74"/>
      <c r="L48" s="3"/>
      <c r="M48" s="3"/>
      <c r="N48" s="3"/>
      <c r="O48" s="3"/>
      <c r="P48" s="3"/>
    </row>
    <row r="49" spans="3:16" ht="12.75">
      <c r="C49" s="3"/>
      <c r="D49" s="2"/>
      <c r="E49" s="3"/>
      <c r="F49" s="74"/>
      <c r="G49" s="73"/>
      <c r="H49" s="74"/>
      <c r="I49" s="73"/>
      <c r="J49" s="74"/>
      <c r="K49" s="74"/>
      <c r="L49" s="3"/>
      <c r="M49" s="3"/>
      <c r="N49" s="3"/>
      <c r="O49" s="3"/>
      <c r="P49" s="3"/>
    </row>
    <row r="50" spans="3:16" ht="12.75">
      <c r="C50" s="3"/>
      <c r="D50" s="2"/>
      <c r="E50" s="3"/>
      <c r="F50" s="74"/>
      <c r="G50" s="73"/>
      <c r="H50" s="74"/>
      <c r="I50" s="73"/>
      <c r="J50" s="74"/>
      <c r="K50" s="74"/>
      <c r="L50" s="3"/>
      <c r="M50" s="3"/>
      <c r="N50" s="3"/>
      <c r="O50" s="3"/>
      <c r="P50" s="3"/>
    </row>
    <row r="51" spans="3:16" ht="12.75">
      <c r="C51" s="3"/>
      <c r="D51" s="2"/>
      <c r="E51" s="3"/>
      <c r="F51" s="74"/>
      <c r="G51" s="73"/>
      <c r="H51" s="74"/>
      <c r="I51" s="73"/>
      <c r="J51" s="74"/>
      <c r="K51" s="74"/>
      <c r="L51" s="3"/>
      <c r="M51" s="3"/>
      <c r="N51" s="3"/>
      <c r="O51" s="3"/>
      <c r="P51" s="3"/>
    </row>
    <row r="52" spans="3:16" ht="12.75">
      <c r="C52" s="3"/>
      <c r="D52" s="2"/>
      <c r="E52" s="3"/>
      <c r="F52" s="74"/>
      <c r="G52" s="73"/>
      <c r="H52" s="74"/>
      <c r="I52" s="73"/>
      <c r="J52" s="74"/>
      <c r="K52" s="74"/>
      <c r="L52" s="3"/>
      <c r="M52" s="3"/>
      <c r="N52" s="3"/>
      <c r="O52" s="3"/>
      <c r="P52" s="3"/>
    </row>
    <row r="53" spans="3:16" ht="12.75">
      <c r="C53" s="3"/>
      <c r="D53" s="2" t="s">
        <v>304</v>
      </c>
      <c r="E53" s="3" t="s">
        <v>305</v>
      </c>
      <c r="F53" s="74" t="s">
        <v>306</v>
      </c>
      <c r="G53" s="73"/>
      <c r="H53" s="74"/>
      <c r="I53" s="73"/>
      <c r="J53" s="74"/>
      <c r="K53" s="74"/>
      <c r="L53" s="3"/>
      <c r="M53" s="3"/>
      <c r="N53" s="3"/>
      <c r="O53" s="3"/>
      <c r="P53" s="3"/>
    </row>
    <row r="54" spans="3:16" ht="12.75">
      <c r="C54" s="3"/>
      <c r="D54" s="2"/>
      <c r="E54" s="3"/>
      <c r="F54" s="74"/>
      <c r="G54" s="73"/>
      <c r="H54" s="74"/>
      <c r="I54" s="73"/>
      <c r="J54" s="74"/>
      <c r="K54" s="74"/>
      <c r="L54" s="3"/>
      <c r="M54" s="3"/>
      <c r="N54" s="3"/>
      <c r="O54" s="3"/>
      <c r="P54" s="3"/>
    </row>
    <row r="55" spans="3:16" ht="12.75">
      <c r="C55" s="3"/>
      <c r="D55" s="2"/>
      <c r="E55" s="3"/>
      <c r="F55" s="74"/>
      <c r="G55" s="73"/>
      <c r="H55" s="74"/>
      <c r="I55" s="73"/>
      <c r="J55" s="74"/>
      <c r="K55" s="74"/>
      <c r="L55" s="3"/>
      <c r="M55" s="3"/>
      <c r="N55" s="3"/>
      <c r="O55" s="3"/>
      <c r="P55" s="3"/>
    </row>
    <row r="56" spans="3:16" ht="12.75">
      <c r="C56" s="3"/>
      <c r="D56" s="2"/>
      <c r="E56" s="3"/>
      <c r="F56" s="74"/>
      <c r="G56" s="73"/>
      <c r="H56" s="74"/>
      <c r="I56" s="73"/>
      <c r="J56" s="74"/>
      <c r="K56" s="74"/>
      <c r="L56" s="3"/>
      <c r="M56" s="3"/>
      <c r="N56" s="3"/>
      <c r="O56" s="3"/>
      <c r="P56" s="3"/>
    </row>
    <row r="57" spans="3:16" ht="12.75">
      <c r="C57" s="3"/>
      <c r="D57" s="2"/>
      <c r="E57" s="3"/>
      <c r="F57" s="74"/>
      <c r="G57" s="73"/>
      <c r="H57" s="74"/>
      <c r="I57" s="73"/>
      <c r="J57" s="74"/>
      <c r="K57" s="74"/>
      <c r="L57" s="3"/>
      <c r="M57" s="3"/>
      <c r="N57" s="3"/>
      <c r="O57" s="3"/>
      <c r="P57" s="3"/>
    </row>
    <row r="58" spans="3:16" ht="12.75">
      <c r="C58" s="3"/>
      <c r="D58" s="2"/>
      <c r="E58" s="3"/>
      <c r="F58" s="74"/>
      <c r="G58" s="73"/>
      <c r="H58" s="74"/>
      <c r="I58" s="73"/>
      <c r="J58" s="74"/>
      <c r="K58" s="74"/>
      <c r="L58" s="3"/>
      <c r="M58" s="3"/>
      <c r="N58" s="3"/>
      <c r="O58" s="3"/>
      <c r="P58" s="3"/>
    </row>
    <row r="59" spans="3:16" ht="12.75">
      <c r="C59" s="3"/>
      <c r="D59" s="2"/>
      <c r="E59" s="3"/>
      <c r="F59" s="74"/>
      <c r="G59" s="73"/>
      <c r="H59" s="74"/>
      <c r="I59" s="73"/>
      <c r="J59" s="74"/>
      <c r="K59" s="74"/>
      <c r="L59" s="3"/>
      <c r="M59" s="3"/>
      <c r="N59" s="3"/>
      <c r="O59" s="3"/>
      <c r="P59" s="3"/>
    </row>
    <row r="60" spans="3:16" ht="12.75">
      <c r="C60" s="3"/>
      <c r="D60" s="2"/>
      <c r="E60" s="3"/>
      <c r="F60" s="74"/>
      <c r="G60" s="73"/>
      <c r="H60" s="74"/>
      <c r="I60" s="73"/>
      <c r="J60" s="74"/>
      <c r="K60" s="74"/>
      <c r="L60" s="3"/>
      <c r="M60" s="3"/>
      <c r="N60" s="3"/>
      <c r="O60" s="3"/>
      <c r="P60" s="3"/>
    </row>
    <row r="61" spans="3:16" ht="12.75">
      <c r="C61" s="3"/>
      <c r="D61" s="2"/>
      <c r="E61" s="3"/>
      <c r="F61" s="74"/>
      <c r="G61" s="73"/>
      <c r="H61" s="74"/>
      <c r="I61" s="73"/>
      <c r="J61" s="74"/>
      <c r="K61" s="74"/>
      <c r="L61" s="3"/>
      <c r="M61" s="3"/>
      <c r="N61" s="3"/>
      <c r="O61" s="3"/>
      <c r="P61" s="3"/>
    </row>
    <row r="62" spans="3:16" ht="12.75">
      <c r="C62" s="3"/>
      <c r="D62" s="2"/>
      <c r="E62" s="3"/>
      <c r="F62" s="74"/>
      <c r="G62" s="73"/>
      <c r="H62" s="74"/>
      <c r="I62" s="73"/>
      <c r="J62" s="74"/>
      <c r="K62" s="74"/>
      <c r="L62" s="3"/>
      <c r="M62" s="3"/>
      <c r="N62" s="3"/>
      <c r="O62" s="3"/>
      <c r="P62" s="3"/>
    </row>
    <row r="63" spans="3:16" ht="12.75">
      <c r="C63" s="3"/>
      <c r="D63" s="2"/>
      <c r="E63" s="3"/>
      <c r="F63" s="74"/>
      <c r="G63" s="73"/>
      <c r="H63" s="74"/>
      <c r="I63" s="73"/>
      <c r="J63" s="74"/>
      <c r="K63" s="74"/>
      <c r="L63" s="3"/>
      <c r="M63" s="3"/>
      <c r="N63" s="3"/>
      <c r="O63" s="3"/>
      <c r="P63" s="3"/>
    </row>
    <row r="64" spans="3:16" ht="12.75">
      <c r="C64" s="3"/>
      <c r="D64" s="2"/>
      <c r="E64" s="3"/>
      <c r="F64" s="74"/>
      <c r="G64" s="73"/>
      <c r="H64" s="74"/>
      <c r="I64" s="73"/>
      <c r="J64" s="74"/>
      <c r="K64" s="74"/>
      <c r="L64" s="3"/>
      <c r="M64" s="3"/>
      <c r="N64" s="3"/>
      <c r="O64" s="3"/>
      <c r="P64" s="3"/>
    </row>
    <row r="65" spans="3:16" ht="12.75">
      <c r="C65" s="3"/>
      <c r="D65" s="2"/>
      <c r="E65" s="3"/>
      <c r="F65" s="74"/>
      <c r="G65" s="73"/>
      <c r="H65" s="74"/>
      <c r="I65" s="73"/>
      <c r="J65" s="74"/>
      <c r="K65" s="74"/>
      <c r="L65" s="3"/>
      <c r="M65" s="3"/>
      <c r="N65" s="3"/>
      <c r="O65" s="3"/>
      <c r="P65" s="3"/>
    </row>
    <row r="66" spans="3:16" ht="12.75">
      <c r="C66" s="3"/>
      <c r="D66" s="2"/>
      <c r="E66" s="3"/>
      <c r="F66" s="74"/>
      <c r="G66" s="73"/>
      <c r="H66" s="74"/>
      <c r="I66" s="73"/>
      <c r="J66" s="74"/>
      <c r="K66" s="74"/>
      <c r="L66" s="3"/>
      <c r="M66" s="3"/>
      <c r="N66" s="3"/>
      <c r="O66" s="3"/>
      <c r="P66" s="3"/>
    </row>
    <row r="67" spans="3:16" ht="12.75">
      <c r="C67" s="3"/>
      <c r="D67" s="2"/>
      <c r="E67" s="3"/>
      <c r="F67" s="74"/>
      <c r="G67" s="73"/>
      <c r="H67" s="74"/>
      <c r="I67" s="73"/>
      <c r="J67" s="74"/>
      <c r="K67" s="74"/>
      <c r="L67" s="3"/>
      <c r="M67" s="3"/>
      <c r="N67" s="3"/>
      <c r="O67" s="3"/>
      <c r="P67" s="3"/>
    </row>
    <row r="68" spans="3:16" ht="12.75">
      <c r="C68" s="3"/>
      <c r="D68" s="2"/>
      <c r="E68" s="3"/>
      <c r="F68" s="74"/>
      <c r="G68" s="73"/>
      <c r="H68" s="74"/>
      <c r="I68" s="73"/>
      <c r="J68" s="74"/>
      <c r="K68" s="74"/>
      <c r="L68" s="3"/>
      <c r="M68" s="3"/>
      <c r="N68" s="3"/>
      <c r="O68" s="3"/>
      <c r="P68" s="3"/>
    </row>
    <row r="69" spans="3:16" ht="12.75">
      <c r="C69" s="3"/>
      <c r="D69" s="2"/>
      <c r="E69" s="3"/>
      <c r="F69" s="74"/>
      <c r="G69" s="73"/>
      <c r="H69" s="74"/>
      <c r="I69" s="73"/>
      <c r="J69" s="74"/>
      <c r="K69" s="74"/>
      <c r="L69" s="3"/>
      <c r="M69" s="3"/>
      <c r="N69" s="3"/>
      <c r="O69" s="3"/>
      <c r="P69" s="3"/>
    </row>
    <row r="70" spans="3:16" ht="12.75">
      <c r="C70" s="3"/>
      <c r="D70" s="2"/>
      <c r="E70" s="3"/>
      <c r="F70" s="74"/>
      <c r="G70" s="73"/>
      <c r="H70" s="74"/>
      <c r="I70" s="73"/>
      <c r="J70" s="74"/>
      <c r="K70" s="74"/>
      <c r="L70" s="3"/>
      <c r="M70" s="3"/>
      <c r="N70" s="3"/>
      <c r="O70" s="3"/>
      <c r="P70" s="3"/>
    </row>
    <row r="71" spans="3:16" ht="12.75">
      <c r="C71" s="3"/>
      <c r="D71" s="2"/>
      <c r="E71" s="3"/>
      <c r="F71" s="74"/>
      <c r="G71" s="73"/>
      <c r="H71" s="74"/>
      <c r="I71" s="73"/>
      <c r="J71" s="74"/>
      <c r="K71" s="74"/>
      <c r="L71" s="3"/>
      <c r="M71" s="3"/>
      <c r="N71" s="3"/>
      <c r="O71" s="3"/>
      <c r="P71" s="3"/>
    </row>
    <row r="72" spans="3:16" ht="12.75">
      <c r="C72" s="3"/>
      <c r="D72" s="2"/>
      <c r="E72" s="3"/>
      <c r="F72" s="74"/>
      <c r="G72" s="73"/>
      <c r="H72" s="74"/>
      <c r="I72" s="73"/>
      <c r="J72" s="74"/>
      <c r="K72" s="74"/>
      <c r="L72" s="3"/>
      <c r="M72" s="3"/>
      <c r="N72" s="3"/>
      <c r="O72" s="3"/>
      <c r="P72" s="3"/>
    </row>
    <row r="73" spans="3:16" ht="12.75">
      <c r="C73" s="3"/>
      <c r="D73" s="2"/>
      <c r="E73" s="3"/>
      <c r="F73" s="74"/>
      <c r="G73" s="73"/>
      <c r="H73" s="74"/>
      <c r="I73" s="73"/>
      <c r="J73" s="74"/>
      <c r="K73" s="74"/>
      <c r="L73" s="3"/>
      <c r="M73" s="3"/>
      <c r="N73" s="3"/>
      <c r="O73" s="3"/>
      <c r="P73" s="3"/>
    </row>
    <row r="74" spans="3:16" ht="12.75">
      <c r="C74" s="3"/>
      <c r="D74" s="2"/>
      <c r="E74" s="3"/>
      <c r="F74" s="74"/>
      <c r="G74" s="73"/>
      <c r="H74" s="74"/>
      <c r="I74" s="73"/>
      <c r="J74" s="74"/>
      <c r="K74" s="74"/>
      <c r="L74" s="3"/>
      <c r="M74" s="3"/>
      <c r="N74" s="3"/>
      <c r="O74" s="3"/>
      <c r="P74" s="3"/>
    </row>
    <row r="75" spans="3:16" ht="12.75">
      <c r="C75" s="3"/>
      <c r="D75" s="2"/>
      <c r="E75" s="3"/>
      <c r="F75" s="74"/>
      <c r="G75" s="73"/>
      <c r="H75" s="74"/>
      <c r="I75" s="73"/>
      <c r="J75" s="74"/>
      <c r="K75" s="74"/>
      <c r="L75" s="3"/>
      <c r="M75" s="3"/>
      <c r="N75" s="3"/>
      <c r="O75" s="3"/>
      <c r="P75" s="3"/>
    </row>
    <row r="76" spans="3:16" ht="12.75">
      <c r="C76" s="3"/>
      <c r="D76" s="2"/>
      <c r="E76" s="3"/>
      <c r="F76" s="74"/>
      <c r="G76" s="73"/>
      <c r="H76" s="74"/>
      <c r="I76" s="73"/>
      <c r="J76" s="74"/>
      <c r="K76" s="74"/>
      <c r="L76" s="3"/>
      <c r="M76" s="3"/>
      <c r="N76" s="3"/>
      <c r="O76" s="3"/>
      <c r="P76" s="3"/>
    </row>
    <row r="77" spans="3:16" ht="12.75">
      <c r="C77" s="3"/>
      <c r="D77" s="2"/>
      <c r="E77" s="3"/>
      <c r="F77" s="74"/>
      <c r="G77" s="73"/>
      <c r="H77" s="74"/>
      <c r="I77" s="73"/>
      <c r="J77" s="74"/>
      <c r="K77" s="74"/>
      <c r="L77" s="3"/>
      <c r="M77" s="3"/>
      <c r="N77" s="3"/>
      <c r="O77" s="3"/>
      <c r="P77" s="3"/>
    </row>
    <row r="78" spans="3:16" ht="12.75">
      <c r="C78" s="3"/>
      <c r="D78" s="2"/>
      <c r="E78" s="3"/>
      <c r="F78" s="74"/>
      <c r="G78" s="73"/>
      <c r="H78" s="74"/>
      <c r="I78" s="73"/>
      <c r="J78" s="74"/>
      <c r="K78" s="74"/>
      <c r="L78" s="3"/>
      <c r="M78" s="3"/>
      <c r="N78" s="3"/>
      <c r="O78" s="3"/>
      <c r="P78" s="3"/>
    </row>
    <row r="79" spans="3:16" ht="12.75">
      <c r="C79" s="3"/>
      <c r="D79" s="2"/>
      <c r="E79" s="3"/>
      <c r="F79" s="74"/>
      <c r="G79" s="73"/>
      <c r="H79" s="74"/>
      <c r="I79" s="73"/>
      <c r="J79" s="74"/>
      <c r="K79" s="74"/>
      <c r="L79" s="3"/>
      <c r="M79" s="3"/>
      <c r="N79" s="3"/>
      <c r="O79" s="3"/>
      <c r="P79" s="3"/>
    </row>
    <row r="80" spans="3:16" ht="12.75">
      <c r="C80" s="3"/>
      <c r="D80" s="2"/>
      <c r="E80" s="3"/>
      <c r="F80" s="74"/>
      <c r="G80" s="73"/>
      <c r="H80" s="74"/>
      <c r="I80" s="73"/>
      <c r="J80" s="74"/>
      <c r="K80" s="74"/>
      <c r="L80" s="3"/>
      <c r="M80" s="3"/>
      <c r="N80" s="3"/>
      <c r="O80" s="3"/>
      <c r="P80" s="3"/>
    </row>
    <row r="81" spans="3:16" ht="12.75">
      <c r="C81" s="3"/>
      <c r="D81" s="2"/>
      <c r="E81" s="3"/>
      <c r="F81" s="74"/>
      <c r="G81" s="73"/>
      <c r="H81" s="74"/>
      <c r="I81" s="73"/>
      <c r="J81" s="74"/>
      <c r="K81" s="74"/>
      <c r="L81" s="3"/>
      <c r="M81" s="3"/>
      <c r="N81" s="3"/>
      <c r="O81" s="3"/>
      <c r="P81" s="3"/>
    </row>
    <row r="82" spans="3:16" ht="12.75">
      <c r="C82" s="3"/>
      <c r="D82" s="2"/>
      <c r="E82" s="3"/>
      <c r="F82" s="74"/>
      <c r="G82" s="73"/>
      <c r="H82" s="74"/>
      <c r="I82" s="73"/>
      <c r="J82" s="74"/>
      <c r="K82" s="74"/>
      <c r="L82" s="3"/>
      <c r="M82" s="3"/>
      <c r="N82" s="3"/>
      <c r="O82" s="3"/>
      <c r="P82" s="3"/>
    </row>
    <row r="83" spans="3:16" ht="12.75">
      <c r="C83" s="3"/>
      <c r="D83" s="2"/>
      <c r="E83" s="3"/>
      <c r="F83" s="74"/>
      <c r="G83" s="73"/>
      <c r="H83" s="74"/>
      <c r="I83" s="73"/>
      <c r="J83" s="74"/>
      <c r="K83" s="74"/>
      <c r="L83" s="3"/>
      <c r="M83" s="3"/>
      <c r="N83" s="3"/>
      <c r="O83" s="3"/>
      <c r="P83" s="3"/>
    </row>
    <row r="84" spans="3:16" ht="12.75">
      <c r="C84" s="3"/>
      <c r="D84" s="2"/>
      <c r="E84" s="3"/>
      <c r="F84" s="74"/>
      <c r="G84" s="73"/>
      <c r="H84" s="74"/>
      <c r="I84" s="73"/>
      <c r="J84" s="74"/>
      <c r="K84" s="74"/>
      <c r="L84" s="3"/>
      <c r="M84" s="3"/>
      <c r="N84" s="3"/>
      <c r="O84" s="3"/>
      <c r="P84" s="3"/>
    </row>
    <row r="85" spans="3:16" ht="12.75">
      <c r="C85" s="3"/>
      <c r="D85" s="2"/>
      <c r="E85" s="3"/>
      <c r="F85" s="74"/>
      <c r="G85" s="73"/>
      <c r="H85" s="74"/>
      <c r="I85" s="73"/>
      <c r="J85" s="74"/>
      <c r="K85" s="74"/>
      <c r="L85" s="3"/>
      <c r="M85" s="3"/>
      <c r="N85" s="3"/>
      <c r="O85" s="3"/>
      <c r="P85" s="3"/>
    </row>
    <row r="86" spans="3:16" ht="12.75">
      <c r="C86" s="3"/>
      <c r="D86" s="2"/>
      <c r="E86" s="3"/>
      <c r="F86" s="74"/>
      <c r="G86" s="73"/>
      <c r="H86" s="74"/>
      <c r="I86" s="73"/>
      <c r="J86" s="74"/>
      <c r="K86" s="74"/>
      <c r="L86" s="3"/>
      <c r="M86" s="3"/>
      <c r="N86" s="3"/>
      <c r="O86" s="3"/>
      <c r="P86" s="3"/>
    </row>
    <row r="87" spans="3:16" ht="12.75">
      <c r="C87" s="3"/>
      <c r="D87" s="2"/>
      <c r="E87" s="3"/>
      <c r="F87" s="74"/>
      <c r="G87" s="73"/>
      <c r="H87" s="74"/>
      <c r="I87" s="73"/>
      <c r="J87" s="74"/>
      <c r="K87" s="74"/>
      <c r="L87" s="3"/>
      <c r="M87" s="3"/>
      <c r="N87" s="3"/>
      <c r="O87" s="3"/>
      <c r="P87" s="3"/>
    </row>
    <row r="88" spans="3:16" ht="12.75">
      <c r="C88" s="3"/>
      <c r="D88" s="2"/>
      <c r="E88" s="3"/>
      <c r="F88" s="74"/>
      <c r="G88" s="73"/>
      <c r="H88" s="74"/>
      <c r="I88" s="73"/>
      <c r="J88" s="74"/>
      <c r="K88" s="74"/>
      <c r="L88" s="3"/>
      <c r="M88" s="3"/>
      <c r="N88" s="3"/>
      <c r="O88" s="3"/>
      <c r="P88" s="3"/>
    </row>
    <row r="89" spans="3:16" ht="12.75">
      <c r="C89" s="3"/>
      <c r="D89" s="2"/>
      <c r="E89" s="3"/>
      <c r="F89" s="74"/>
      <c r="G89" s="73"/>
      <c r="H89" s="74"/>
      <c r="I89" s="73"/>
      <c r="J89" s="74"/>
      <c r="K89" s="74"/>
      <c r="L89" s="3"/>
      <c r="M89" s="3"/>
      <c r="N89" s="3"/>
      <c r="O89" s="3"/>
      <c r="P89" s="3"/>
    </row>
    <row r="90" spans="3:16" ht="12.75">
      <c r="C90" s="3"/>
      <c r="D90" s="2"/>
      <c r="E90" s="3"/>
      <c r="F90" s="74"/>
      <c r="G90" s="73"/>
      <c r="H90" s="74"/>
      <c r="I90" s="73"/>
      <c r="J90" s="74"/>
      <c r="K90" s="74"/>
      <c r="L90" s="3"/>
      <c r="M90" s="3"/>
      <c r="N90" s="3"/>
      <c r="O90" s="3"/>
      <c r="P90" s="3"/>
    </row>
    <row r="91" spans="3:16" ht="12.75">
      <c r="C91" s="3"/>
      <c r="D91" s="2"/>
      <c r="E91" s="3"/>
      <c r="F91" s="74"/>
      <c r="G91" s="73"/>
      <c r="H91" s="74"/>
      <c r="I91" s="73"/>
      <c r="J91" s="74"/>
      <c r="K91" s="74"/>
      <c r="L91" s="3"/>
      <c r="M91" s="3"/>
      <c r="N91" s="3"/>
      <c r="O91" s="3"/>
      <c r="P91" s="3"/>
    </row>
    <row r="92" spans="3:16" ht="12.75">
      <c r="C92" s="3"/>
      <c r="D92" s="2"/>
      <c r="E92" s="3"/>
      <c r="F92" s="74"/>
      <c r="G92" s="73"/>
      <c r="H92" s="74"/>
      <c r="I92" s="73"/>
      <c r="J92" s="74"/>
      <c r="K92" s="74"/>
      <c r="L92" s="3"/>
      <c r="M92" s="3"/>
      <c r="N92" s="3"/>
      <c r="O92" s="3"/>
      <c r="P92" s="3"/>
    </row>
    <row r="93" spans="3:16" ht="12.75">
      <c r="C93" s="3"/>
      <c r="D93" s="2"/>
      <c r="E93" s="3"/>
      <c r="F93" s="74"/>
      <c r="G93" s="73"/>
      <c r="H93" s="74"/>
      <c r="I93" s="73"/>
      <c r="J93" s="74"/>
      <c r="K93" s="74"/>
      <c r="L93" s="3"/>
      <c r="M93" s="3"/>
      <c r="N93" s="3"/>
      <c r="O93" s="3"/>
      <c r="P93" s="3"/>
    </row>
    <row r="94" spans="3:16" ht="12.75">
      <c r="C94" s="3"/>
      <c r="D94" s="2"/>
      <c r="E94" s="3"/>
      <c r="F94" s="74"/>
      <c r="G94" s="73"/>
      <c r="H94" s="74"/>
      <c r="I94" s="73"/>
      <c r="J94" s="74"/>
      <c r="K94" s="74"/>
      <c r="L94" s="3"/>
      <c r="M94" s="3"/>
      <c r="N94" s="3"/>
      <c r="O94" s="3"/>
      <c r="P94" s="3"/>
    </row>
    <row r="95" spans="3:16" ht="12.75">
      <c r="C95" s="3"/>
      <c r="D95" s="2"/>
      <c r="E95" s="3"/>
      <c r="F95" s="74"/>
      <c r="G95" s="73"/>
      <c r="H95" s="74"/>
      <c r="I95" s="73"/>
      <c r="J95" s="74"/>
      <c r="K95" s="74"/>
      <c r="L95" s="3"/>
      <c r="M95" s="3"/>
      <c r="N95" s="3"/>
      <c r="O95" s="3"/>
      <c r="P95" s="3"/>
    </row>
    <row r="96" spans="3:16" ht="12.75">
      <c r="C96" s="3"/>
      <c r="D96" s="2"/>
      <c r="E96" s="3"/>
      <c r="F96" s="74"/>
      <c r="G96" s="73"/>
      <c r="H96" s="74"/>
      <c r="I96" s="73"/>
      <c r="J96" s="74"/>
      <c r="K96" s="74"/>
      <c r="L96" s="3"/>
      <c r="M96" s="3"/>
      <c r="N96" s="3"/>
      <c r="O96" s="3"/>
      <c r="P96" s="3"/>
    </row>
    <row r="97" spans="3:16" ht="12.75">
      <c r="C97" s="3"/>
      <c r="D97" s="2"/>
      <c r="E97" s="3"/>
      <c r="F97" s="74"/>
      <c r="G97" s="73"/>
      <c r="H97" s="74"/>
      <c r="I97" s="73"/>
      <c r="J97" s="74"/>
      <c r="K97" s="74"/>
      <c r="L97" s="3"/>
      <c r="M97" s="3"/>
      <c r="N97" s="3"/>
      <c r="O97" s="3"/>
      <c r="P97" s="3"/>
    </row>
    <row r="98" spans="3:16" ht="12.75">
      <c r="C98" s="3"/>
      <c r="D98" s="2"/>
      <c r="E98" s="3"/>
      <c r="F98" s="74"/>
      <c r="G98" s="73"/>
      <c r="H98" s="74"/>
      <c r="I98" s="73"/>
      <c r="J98" s="74"/>
      <c r="K98" s="74"/>
      <c r="L98" s="3"/>
      <c r="M98" s="3"/>
      <c r="N98" s="3"/>
      <c r="O98" s="3"/>
      <c r="P98" s="3"/>
    </row>
    <row r="99" spans="3:16" ht="12.75">
      <c r="C99" s="3"/>
      <c r="D99" s="2"/>
      <c r="E99" s="3"/>
      <c r="F99" s="74"/>
      <c r="G99" s="73"/>
      <c r="H99" s="74"/>
      <c r="I99" s="73"/>
      <c r="J99" s="74"/>
      <c r="K99" s="74"/>
      <c r="L99" s="3"/>
      <c r="M99" s="3"/>
      <c r="N99" s="3"/>
      <c r="O99" s="3"/>
      <c r="P99" s="3"/>
    </row>
    <row r="100" spans="3:16" ht="12.75">
      <c r="C100" s="3"/>
      <c r="D100" s="2"/>
      <c r="E100" s="3"/>
      <c r="F100" s="74"/>
      <c r="G100" s="73"/>
      <c r="H100" s="74"/>
      <c r="I100" s="73"/>
      <c r="J100" s="74"/>
      <c r="K100" s="74"/>
      <c r="L100" s="3"/>
      <c r="M100" s="3"/>
      <c r="N100" s="3"/>
      <c r="O100" s="3"/>
      <c r="P100" s="3"/>
    </row>
    <row r="101" spans="3:16" ht="12.75">
      <c r="C101" s="3"/>
      <c r="D101" s="2"/>
      <c r="E101" s="3"/>
      <c r="F101" s="74"/>
      <c r="G101" s="73"/>
      <c r="H101" s="74"/>
      <c r="I101" s="73"/>
      <c r="J101" s="74"/>
      <c r="K101" s="74"/>
      <c r="L101" s="3"/>
      <c r="M101" s="3"/>
      <c r="N101" s="3"/>
      <c r="O101" s="3"/>
      <c r="P101" s="3"/>
    </row>
    <row r="102" spans="3:16" ht="12.75">
      <c r="C102" s="3"/>
      <c r="D102" s="2"/>
      <c r="E102" s="3"/>
      <c r="F102" s="74"/>
      <c r="G102" s="73"/>
      <c r="H102" s="74"/>
      <c r="I102" s="73"/>
      <c r="J102" s="74"/>
      <c r="K102" s="74"/>
      <c r="L102" s="3"/>
      <c r="M102" s="3"/>
      <c r="N102" s="3"/>
      <c r="O102" s="3"/>
      <c r="P102" s="3"/>
    </row>
    <row r="103" spans="3:16" ht="12.75">
      <c r="C103" s="3"/>
      <c r="D103" s="2"/>
      <c r="E103" s="3"/>
      <c r="F103" s="74"/>
      <c r="G103" s="73"/>
      <c r="H103" s="74"/>
      <c r="I103" s="73"/>
      <c r="J103" s="74"/>
      <c r="K103" s="74"/>
      <c r="L103" s="3"/>
      <c r="M103" s="3"/>
      <c r="N103" s="3"/>
      <c r="O103" s="3"/>
      <c r="P103" s="3"/>
    </row>
    <row r="104" spans="3:16" ht="12.75">
      <c r="C104" s="3"/>
      <c r="D104" s="2"/>
      <c r="E104" s="3"/>
      <c r="F104" s="74"/>
      <c r="G104" s="73"/>
      <c r="H104" s="74"/>
      <c r="I104" s="73"/>
      <c r="J104" s="74"/>
      <c r="K104" s="74"/>
      <c r="L104" s="3"/>
      <c r="M104" s="3"/>
      <c r="N104" s="3"/>
      <c r="O104" s="3"/>
      <c r="P104" s="3"/>
    </row>
    <row r="105" spans="3:16" ht="12.75">
      <c r="C105" s="3"/>
      <c r="D105" s="2"/>
      <c r="E105" s="3"/>
      <c r="F105" s="74"/>
      <c r="G105" s="73"/>
      <c r="H105" s="74"/>
      <c r="I105" s="73"/>
      <c r="J105" s="74"/>
      <c r="K105" s="74"/>
      <c r="L105" s="3"/>
      <c r="M105" s="3"/>
      <c r="N105" s="3"/>
      <c r="O105" s="3"/>
      <c r="P105" s="3"/>
    </row>
    <row r="106" spans="3:16" ht="12.75">
      <c r="C106" s="3"/>
      <c r="D106" s="2"/>
      <c r="E106" s="3"/>
      <c r="F106" s="74"/>
      <c r="G106" s="73"/>
      <c r="H106" s="74"/>
      <c r="I106" s="73"/>
      <c r="J106" s="74"/>
      <c r="K106" s="74"/>
      <c r="L106" s="3"/>
      <c r="M106" s="3"/>
      <c r="N106" s="3"/>
      <c r="O106" s="3"/>
      <c r="P106" s="3"/>
    </row>
    <row r="107" spans="3:16" ht="12.75">
      <c r="C107" s="3"/>
      <c r="D107" s="2"/>
      <c r="E107" s="3"/>
      <c r="F107" s="74"/>
      <c r="G107" s="73"/>
      <c r="H107" s="74"/>
      <c r="I107" s="73"/>
      <c r="J107" s="74"/>
      <c r="K107" s="74"/>
      <c r="L107" s="3"/>
      <c r="M107" s="3"/>
      <c r="N107" s="3"/>
      <c r="O107" s="3"/>
      <c r="P107" s="3"/>
    </row>
    <row r="108" spans="3:16" ht="12.75">
      <c r="C108" s="3"/>
      <c r="D108" s="2"/>
      <c r="E108" s="3"/>
      <c r="F108" s="74"/>
      <c r="G108" s="73"/>
      <c r="H108" s="74"/>
      <c r="I108" s="73"/>
      <c r="J108" s="74"/>
      <c r="K108" s="74"/>
      <c r="L108" s="3"/>
      <c r="M108" s="3"/>
      <c r="N108" s="3"/>
      <c r="O108" s="3"/>
      <c r="P108" s="3"/>
    </row>
    <row r="109" spans="3:16" ht="12.75">
      <c r="C109" s="3"/>
      <c r="D109" s="2"/>
      <c r="E109" s="3"/>
      <c r="F109" s="74"/>
      <c r="G109" s="73"/>
      <c r="H109" s="74"/>
      <c r="I109" s="73"/>
      <c r="J109" s="74"/>
      <c r="K109" s="74"/>
      <c r="L109" s="3"/>
      <c r="M109" s="3"/>
      <c r="N109" s="3"/>
      <c r="O109" s="3"/>
      <c r="P109" s="3"/>
    </row>
    <row r="110" spans="3:16" ht="12.75">
      <c r="C110" s="3"/>
      <c r="D110" s="2"/>
      <c r="E110" s="3"/>
      <c r="F110" s="74"/>
      <c r="G110" s="73"/>
      <c r="H110" s="74"/>
      <c r="I110" s="73"/>
      <c r="J110" s="74"/>
      <c r="K110" s="74"/>
      <c r="L110" s="3"/>
      <c r="M110" s="3"/>
      <c r="N110" s="3"/>
      <c r="O110" s="3"/>
      <c r="P110" s="3"/>
    </row>
    <row r="111" spans="3:16" ht="12.75">
      <c r="C111" s="3"/>
      <c r="D111" s="2"/>
      <c r="E111" s="3"/>
      <c r="F111" s="74"/>
      <c r="G111" s="73"/>
      <c r="H111" s="74"/>
      <c r="I111" s="73"/>
      <c r="J111" s="74"/>
      <c r="K111" s="74"/>
      <c r="L111" s="3"/>
      <c r="M111" s="3"/>
      <c r="N111" s="3"/>
      <c r="O111" s="3"/>
      <c r="P111" s="3"/>
    </row>
    <row r="112" spans="3:16" ht="12.75">
      <c r="C112" s="3"/>
      <c r="D112" s="2"/>
      <c r="E112" s="3"/>
      <c r="F112" s="74"/>
      <c r="G112" s="73"/>
      <c r="H112" s="74"/>
      <c r="I112" s="73"/>
      <c r="J112" s="74"/>
      <c r="K112" s="74"/>
      <c r="L112" s="3"/>
      <c r="M112" s="3"/>
      <c r="N112" s="3"/>
      <c r="O112" s="3"/>
      <c r="P112" s="3"/>
    </row>
    <row r="113" spans="3:16" ht="12.75">
      <c r="C113" s="3"/>
      <c r="D113" s="2"/>
      <c r="E113" s="3"/>
      <c r="F113" s="74"/>
      <c r="G113" s="73"/>
      <c r="H113" s="74"/>
      <c r="I113" s="73"/>
      <c r="J113" s="74"/>
      <c r="K113" s="74"/>
      <c r="L113" s="3"/>
      <c r="M113" s="3"/>
      <c r="N113" s="3"/>
      <c r="O113" s="3"/>
      <c r="P113" s="3"/>
    </row>
    <row r="114" spans="3:16" ht="12.75">
      <c r="C114" s="3"/>
      <c r="D114" s="2"/>
      <c r="E114" s="3"/>
      <c r="F114" s="74"/>
      <c r="G114" s="73"/>
      <c r="H114" s="74"/>
      <c r="I114" s="73"/>
      <c r="J114" s="74"/>
      <c r="K114" s="74"/>
      <c r="L114" s="3"/>
      <c r="M114" s="3"/>
      <c r="N114" s="3"/>
      <c r="O114" s="3"/>
      <c r="P114" s="3"/>
    </row>
    <row r="115" spans="3:16" ht="12.75">
      <c r="C115" s="3"/>
      <c r="D115" s="2"/>
      <c r="E115" s="3"/>
      <c r="F115" s="74"/>
      <c r="G115" s="73"/>
      <c r="H115" s="74"/>
      <c r="I115" s="73"/>
      <c r="J115" s="74"/>
      <c r="K115" s="74"/>
      <c r="L115" s="3"/>
      <c r="M115" s="3"/>
      <c r="N115" s="3"/>
      <c r="O115" s="3"/>
      <c r="P115" s="3"/>
    </row>
    <row r="116" spans="3:16" ht="12.75">
      <c r="C116" s="3"/>
      <c r="D116" s="2"/>
      <c r="E116" s="3"/>
      <c r="F116" s="74"/>
      <c r="G116" s="73"/>
      <c r="H116" s="74"/>
      <c r="I116" s="73"/>
      <c r="J116" s="74"/>
      <c r="K116" s="74"/>
      <c r="L116" s="3"/>
      <c r="M116" s="3"/>
      <c r="N116" s="3"/>
      <c r="O116" s="3"/>
      <c r="P116" s="3"/>
    </row>
    <row r="117" spans="3:16" ht="12.75">
      <c r="C117" s="3"/>
      <c r="D117" s="2"/>
      <c r="E117" s="3"/>
      <c r="F117" s="74"/>
      <c r="G117" s="73"/>
      <c r="H117" s="74"/>
      <c r="I117" s="73"/>
      <c r="J117" s="74"/>
      <c r="K117" s="74"/>
      <c r="L117" s="3"/>
      <c r="M117" s="3"/>
      <c r="N117" s="3"/>
      <c r="O117" s="3"/>
      <c r="P117" s="3"/>
    </row>
    <row r="118" spans="3:16" ht="12.75">
      <c r="C118" s="3"/>
      <c r="D118" s="2"/>
      <c r="E118" s="3"/>
      <c r="F118" s="74"/>
      <c r="G118" s="73"/>
      <c r="H118" s="74"/>
      <c r="I118" s="73"/>
      <c r="J118" s="74"/>
      <c r="K118" s="74"/>
      <c r="L118" s="3"/>
      <c r="M118" s="3"/>
      <c r="N118" s="3"/>
      <c r="O118" s="3"/>
      <c r="P118" s="3"/>
    </row>
    <row r="119" spans="3:16" ht="12.75">
      <c r="C119" s="3"/>
      <c r="D119" s="2"/>
      <c r="E119" s="3"/>
      <c r="F119" s="74"/>
      <c r="G119" s="73"/>
      <c r="H119" s="74"/>
      <c r="I119" s="73"/>
      <c r="J119" s="74"/>
      <c r="K119" s="74"/>
      <c r="L119" s="3"/>
      <c r="M119" s="3"/>
      <c r="N119" s="3"/>
      <c r="O119" s="3"/>
      <c r="P119" s="3"/>
    </row>
    <row r="120" spans="3:16" ht="12.75">
      <c r="C120" s="3"/>
      <c r="D120" s="2"/>
      <c r="E120" s="3"/>
      <c r="F120" s="74"/>
      <c r="G120" s="73"/>
      <c r="H120" s="74"/>
      <c r="I120" s="73"/>
      <c r="J120" s="74"/>
      <c r="K120" s="74"/>
      <c r="L120" s="3"/>
      <c r="M120" s="3"/>
      <c r="N120" s="3"/>
      <c r="O120" s="3"/>
      <c r="P120" s="3"/>
    </row>
    <row r="121" spans="3:16" ht="12.75">
      <c r="C121" s="3"/>
      <c r="D121" s="2"/>
      <c r="E121" s="3"/>
      <c r="F121" s="74"/>
      <c r="G121" s="73"/>
      <c r="H121" s="74"/>
      <c r="I121" s="73"/>
      <c r="J121" s="74"/>
      <c r="K121" s="74"/>
      <c r="L121" s="3"/>
      <c r="M121" s="3"/>
      <c r="N121" s="3"/>
      <c r="O121" s="3"/>
      <c r="P121" s="3"/>
    </row>
    <row r="122" spans="3:16" ht="12.75">
      <c r="C122" s="3"/>
      <c r="D122" s="2"/>
      <c r="E122" s="3"/>
      <c r="F122" s="74"/>
      <c r="G122" s="73"/>
      <c r="H122" s="74"/>
      <c r="I122" s="73"/>
      <c r="J122" s="74"/>
      <c r="K122" s="74"/>
      <c r="L122" s="3"/>
      <c r="M122" s="3"/>
      <c r="N122" s="3"/>
      <c r="O122" s="3"/>
      <c r="P122" s="3"/>
    </row>
    <row r="123" spans="3:16" ht="12.75">
      <c r="C123" s="3"/>
      <c r="D123" s="2"/>
      <c r="E123" s="3"/>
      <c r="F123" s="74"/>
      <c r="G123" s="73"/>
      <c r="H123" s="74"/>
      <c r="I123" s="73"/>
      <c r="J123" s="74"/>
      <c r="K123" s="74"/>
      <c r="L123" s="3"/>
      <c r="M123" s="3"/>
      <c r="N123" s="3"/>
      <c r="O123" s="3"/>
      <c r="P123" s="3"/>
    </row>
    <row r="124" spans="3:16" ht="12.75">
      <c r="C124" s="3"/>
      <c r="D124" s="2"/>
      <c r="E124" s="3"/>
      <c r="F124" s="74"/>
      <c r="G124" s="73"/>
      <c r="H124" s="74"/>
      <c r="I124" s="73"/>
      <c r="J124" s="74"/>
      <c r="K124" s="74"/>
      <c r="L124" s="3"/>
      <c r="M124" s="3"/>
      <c r="N124" s="3"/>
      <c r="O124" s="3"/>
      <c r="P124" s="3"/>
    </row>
    <row r="125" spans="3:16" ht="12.75">
      <c r="C125" s="3"/>
      <c r="D125" s="2"/>
      <c r="E125" s="3"/>
      <c r="F125" s="74"/>
      <c r="G125" s="73"/>
      <c r="H125" s="74"/>
      <c r="I125" s="73"/>
      <c r="J125" s="74"/>
      <c r="K125" s="74"/>
      <c r="L125" s="3"/>
      <c r="M125" s="3"/>
      <c r="N125" s="3"/>
      <c r="O125" s="3"/>
      <c r="P125" s="3"/>
    </row>
    <row r="126" spans="3:16" ht="12.75">
      <c r="C126" s="3"/>
      <c r="D126" s="2"/>
      <c r="E126" s="3"/>
      <c r="F126" s="74"/>
      <c r="G126" s="73"/>
      <c r="H126" s="74"/>
      <c r="I126" s="73"/>
      <c r="J126" s="74"/>
      <c r="K126" s="74"/>
      <c r="L126" s="3"/>
      <c r="M126" s="3"/>
      <c r="N126" s="3"/>
      <c r="O126" s="3"/>
      <c r="P126" s="3"/>
    </row>
    <row r="127" spans="3:16" ht="12.75">
      <c r="C127" s="3"/>
      <c r="D127" s="2"/>
      <c r="E127" s="3"/>
      <c r="F127" s="74"/>
      <c r="G127" s="73"/>
      <c r="H127" s="74"/>
      <c r="I127" s="73"/>
      <c r="J127" s="74"/>
      <c r="K127" s="74"/>
      <c r="L127" s="3"/>
      <c r="M127" s="3"/>
      <c r="N127" s="3"/>
      <c r="O127" s="3"/>
      <c r="P127" s="3"/>
    </row>
    <row r="128" spans="3:16" ht="12.75">
      <c r="C128" s="3"/>
      <c r="D128" s="2"/>
      <c r="E128" s="3"/>
      <c r="F128" s="74"/>
      <c r="G128" s="73"/>
      <c r="H128" s="74"/>
      <c r="I128" s="73"/>
      <c r="J128" s="74"/>
      <c r="K128" s="74"/>
      <c r="L128" s="3"/>
      <c r="M128" s="3"/>
      <c r="N128" s="3"/>
      <c r="O128" s="3"/>
      <c r="P128" s="3"/>
    </row>
    <row r="129" spans="3:16" ht="12.75">
      <c r="C129" s="3"/>
      <c r="D129" s="2"/>
      <c r="E129" s="3"/>
      <c r="F129" s="74"/>
      <c r="G129" s="73"/>
      <c r="H129" s="74"/>
      <c r="I129" s="73"/>
      <c r="J129" s="74"/>
      <c r="K129" s="74"/>
      <c r="L129" s="3"/>
      <c r="M129" s="3"/>
      <c r="N129" s="3"/>
      <c r="O129" s="3"/>
      <c r="P129" s="3"/>
    </row>
    <row r="130" spans="3:16" ht="12.75">
      <c r="C130" s="3"/>
      <c r="D130" s="2"/>
      <c r="E130" s="3"/>
      <c r="F130" s="74"/>
      <c r="G130" s="73"/>
      <c r="H130" s="74"/>
      <c r="I130" s="73"/>
      <c r="J130" s="74"/>
      <c r="K130" s="74"/>
      <c r="L130" s="3"/>
      <c r="M130" s="3"/>
      <c r="N130" s="3"/>
      <c r="O130" s="3"/>
      <c r="P130" s="3"/>
    </row>
    <row r="131" spans="3:16" ht="12.75">
      <c r="C131" s="3"/>
      <c r="D131" s="2"/>
      <c r="E131" s="3"/>
      <c r="F131" s="74"/>
      <c r="G131" s="73"/>
      <c r="H131" s="74"/>
      <c r="I131" s="73"/>
      <c r="J131" s="74"/>
      <c r="K131" s="74"/>
      <c r="L131" s="3"/>
      <c r="M131" s="3"/>
      <c r="N131" s="3"/>
      <c r="O131" s="3"/>
      <c r="P131" s="3"/>
    </row>
    <row r="132" spans="3:16" ht="12.75">
      <c r="C132" s="3"/>
      <c r="D132" s="2"/>
      <c r="E132" s="3"/>
      <c r="F132" s="74"/>
      <c r="G132" s="73"/>
      <c r="H132" s="74"/>
      <c r="I132" s="73"/>
      <c r="J132" s="74"/>
      <c r="K132" s="74"/>
      <c r="L132" s="3"/>
      <c r="M132" s="3"/>
      <c r="N132" s="3"/>
      <c r="O132" s="3"/>
      <c r="P132" s="3"/>
    </row>
    <row r="133" spans="3:16" ht="12.75">
      <c r="C133" s="3"/>
      <c r="D133" s="2"/>
      <c r="E133" s="3"/>
      <c r="F133" s="74"/>
      <c r="G133" s="73"/>
      <c r="H133" s="74"/>
      <c r="I133" s="73"/>
      <c r="J133" s="74"/>
      <c r="K133" s="74"/>
      <c r="L133" s="3"/>
      <c r="M133" s="3"/>
      <c r="N133" s="3"/>
      <c r="O133" s="3"/>
      <c r="P133" s="3"/>
    </row>
    <row r="134" spans="3:16" ht="12.75">
      <c r="C134" s="3"/>
      <c r="D134" s="2"/>
      <c r="E134" s="3"/>
      <c r="F134" s="74"/>
      <c r="G134" s="73"/>
      <c r="H134" s="74"/>
      <c r="I134" s="73"/>
      <c r="J134" s="74"/>
      <c r="K134" s="74"/>
      <c r="L134" s="3"/>
      <c r="M134" s="3"/>
      <c r="N134" s="3"/>
      <c r="O134" s="3"/>
      <c r="P134" s="3"/>
    </row>
    <row r="135" spans="3:16" ht="12.75">
      <c r="C135" s="3"/>
      <c r="D135" s="2"/>
      <c r="E135" s="3"/>
      <c r="F135" s="74"/>
      <c r="G135" s="73"/>
      <c r="H135" s="74"/>
      <c r="I135" s="73"/>
      <c r="J135" s="74"/>
      <c r="K135" s="74"/>
      <c r="L135" s="3"/>
      <c r="M135" s="3"/>
      <c r="N135" s="3"/>
      <c r="O135" s="3"/>
      <c r="P135" s="3"/>
    </row>
    <row r="136" spans="3:16" ht="12.75">
      <c r="C136" s="3"/>
      <c r="D136" s="2"/>
      <c r="E136" s="3"/>
      <c r="F136" s="74"/>
      <c r="G136" s="73"/>
      <c r="H136" s="74"/>
      <c r="I136" s="73"/>
      <c r="J136" s="74"/>
      <c r="K136" s="74"/>
      <c r="L136" s="3"/>
      <c r="M136" s="3"/>
      <c r="N136" s="3"/>
      <c r="O136" s="3"/>
      <c r="P136" s="3"/>
    </row>
    <row r="137" spans="3:16" ht="12.75">
      <c r="C137" s="3"/>
      <c r="D137" s="2"/>
      <c r="E137" s="3"/>
      <c r="F137" s="74"/>
      <c r="G137" s="73"/>
      <c r="H137" s="74"/>
      <c r="I137" s="73"/>
      <c r="J137" s="74"/>
      <c r="K137" s="74"/>
      <c r="L137" s="3"/>
      <c r="M137" s="3"/>
      <c r="N137" s="3"/>
      <c r="O137" s="3"/>
      <c r="P137" s="3"/>
    </row>
    <row r="138" spans="3:16" ht="12.75">
      <c r="C138" s="3"/>
      <c r="D138" s="2"/>
      <c r="E138" s="3"/>
      <c r="F138" s="74"/>
      <c r="G138" s="73"/>
      <c r="H138" s="74"/>
      <c r="I138" s="73"/>
      <c r="J138" s="74"/>
      <c r="K138" s="74"/>
      <c r="L138" s="3"/>
      <c r="M138" s="3"/>
      <c r="N138" s="3"/>
      <c r="O138" s="3"/>
      <c r="P138" s="3"/>
    </row>
    <row r="139" spans="3:16" ht="12.75">
      <c r="C139" s="3"/>
      <c r="D139" s="2"/>
      <c r="E139" s="3"/>
      <c r="F139" s="74"/>
      <c r="G139" s="73"/>
      <c r="H139" s="74"/>
      <c r="I139" s="73"/>
      <c r="J139" s="74"/>
      <c r="K139" s="74"/>
      <c r="L139" s="3"/>
      <c r="M139" s="3"/>
      <c r="N139" s="3"/>
      <c r="O139" s="3"/>
      <c r="P139" s="3"/>
    </row>
    <row r="140" spans="3:16" ht="12.75">
      <c r="C140" s="3"/>
      <c r="D140" s="2"/>
      <c r="E140" s="3"/>
      <c r="F140" s="74"/>
      <c r="G140" s="73"/>
      <c r="H140" s="74"/>
      <c r="I140" s="73"/>
      <c r="J140" s="74"/>
      <c r="K140" s="74"/>
      <c r="L140" s="3"/>
      <c r="M140" s="3"/>
      <c r="N140" s="3"/>
      <c r="O140" s="3"/>
      <c r="P140" s="3"/>
    </row>
    <row r="141" spans="3:16" ht="12.75">
      <c r="C141" s="3"/>
      <c r="D141" s="2"/>
      <c r="E141" s="3"/>
      <c r="F141" s="74"/>
      <c r="G141" s="73"/>
      <c r="H141" s="74"/>
      <c r="I141" s="73"/>
      <c r="J141" s="74"/>
      <c r="K141" s="74"/>
      <c r="L141" s="3"/>
      <c r="M141" s="3"/>
      <c r="N141" s="3"/>
      <c r="O141" s="3"/>
      <c r="P141" s="3"/>
    </row>
    <row r="142" spans="3:16" ht="12.75">
      <c r="C142" s="3"/>
      <c r="D142" s="2"/>
      <c r="E142" s="3"/>
      <c r="F142" s="74"/>
      <c r="G142" s="73"/>
      <c r="H142" s="74"/>
      <c r="I142" s="73"/>
      <c r="J142" s="74"/>
      <c r="K142" s="74"/>
      <c r="L142" s="3"/>
      <c r="M142" s="3"/>
      <c r="N142" s="3"/>
      <c r="O142" s="3"/>
      <c r="P142" s="3"/>
    </row>
    <row r="143" spans="3:16" ht="12.75">
      <c r="C143" s="3"/>
      <c r="D143" s="2"/>
      <c r="E143" s="3"/>
      <c r="F143" s="74"/>
      <c r="G143" s="73"/>
      <c r="H143" s="74"/>
      <c r="I143" s="73"/>
      <c r="J143" s="74"/>
      <c r="K143" s="74"/>
      <c r="L143" s="3"/>
      <c r="M143" s="3"/>
      <c r="N143" s="3"/>
      <c r="O143" s="3"/>
      <c r="P143" s="3"/>
    </row>
    <row r="144" spans="3:16" ht="12.75">
      <c r="C144" s="3"/>
      <c r="D144" s="2"/>
      <c r="E144" s="3"/>
      <c r="F144" s="74"/>
      <c r="G144" s="73"/>
      <c r="H144" s="74"/>
      <c r="I144" s="73"/>
      <c r="J144" s="74"/>
      <c r="K144" s="74"/>
      <c r="L144" s="3"/>
      <c r="M144" s="3"/>
      <c r="N144" s="3"/>
      <c r="O144" s="3"/>
      <c r="P144" s="3"/>
    </row>
    <row r="145" spans="3:16" ht="12.75">
      <c r="C145" s="3"/>
      <c r="D145" s="2"/>
      <c r="E145" s="3"/>
      <c r="F145" s="74"/>
      <c r="G145" s="73"/>
      <c r="H145" s="74"/>
      <c r="I145" s="73"/>
      <c r="J145" s="74"/>
      <c r="K145" s="74"/>
      <c r="L145" s="3"/>
      <c r="M145" s="3"/>
      <c r="N145" s="3"/>
      <c r="O145" s="3"/>
      <c r="P145" s="3"/>
    </row>
    <row r="146" spans="3:16" ht="12.75">
      <c r="C146" s="3"/>
      <c r="D146" s="2"/>
      <c r="E146" s="3"/>
      <c r="F146" s="74"/>
      <c r="G146" s="73"/>
      <c r="H146" s="74"/>
      <c r="I146" s="73"/>
      <c r="J146" s="74"/>
      <c r="K146" s="74"/>
      <c r="L146" s="3"/>
      <c r="M146" s="3"/>
      <c r="N146" s="3"/>
      <c r="O146" s="3"/>
      <c r="P146" s="3"/>
    </row>
    <row r="147" spans="3:16" ht="12.75">
      <c r="C147" s="3"/>
      <c r="D147" s="2"/>
      <c r="E147" s="3"/>
      <c r="F147" s="74"/>
      <c r="G147" s="73"/>
      <c r="H147" s="74"/>
      <c r="I147" s="73"/>
      <c r="J147" s="74"/>
      <c r="K147" s="74"/>
      <c r="L147" s="3"/>
      <c r="M147" s="3"/>
      <c r="N147" s="3"/>
      <c r="O147" s="3"/>
      <c r="P147" s="3"/>
    </row>
    <row r="148" spans="3:16" ht="12.75">
      <c r="C148" s="3"/>
      <c r="D148" s="2"/>
      <c r="E148" s="3"/>
      <c r="F148" s="74"/>
      <c r="G148" s="73"/>
      <c r="H148" s="74"/>
      <c r="I148" s="73"/>
      <c r="J148" s="74"/>
      <c r="K148" s="74"/>
      <c r="L148" s="3"/>
      <c r="M148" s="3"/>
      <c r="N148" s="3"/>
      <c r="O148" s="3"/>
      <c r="P148" s="3"/>
    </row>
    <row r="149" spans="3:16" ht="12.75">
      <c r="C149" s="3"/>
      <c r="D149" s="2"/>
      <c r="E149" s="3"/>
      <c r="F149" s="74"/>
      <c r="G149" s="73"/>
      <c r="H149" s="74"/>
      <c r="I149" s="73"/>
      <c r="J149" s="74"/>
      <c r="K149" s="74"/>
      <c r="L149" s="3"/>
      <c r="M149" s="3"/>
      <c r="N149" s="3"/>
      <c r="O149" s="3"/>
      <c r="P149" s="3"/>
    </row>
    <row r="150" spans="3:16" ht="12.75">
      <c r="C150" s="3"/>
      <c r="D150" s="2"/>
      <c r="E150" s="3"/>
      <c r="F150" s="74"/>
      <c r="G150" s="73"/>
      <c r="H150" s="74"/>
      <c r="I150" s="73"/>
      <c r="J150" s="74"/>
      <c r="K150" s="74"/>
      <c r="L150" s="3"/>
      <c r="M150" s="3"/>
      <c r="N150" s="3"/>
      <c r="O150" s="3"/>
      <c r="P150" s="3"/>
    </row>
    <row r="151" spans="3:16" ht="12.75">
      <c r="C151" s="3"/>
      <c r="D151" s="2"/>
      <c r="E151" s="3"/>
      <c r="F151" s="74"/>
      <c r="G151" s="73"/>
      <c r="H151" s="74"/>
      <c r="I151" s="73"/>
      <c r="J151" s="74"/>
      <c r="K151" s="74"/>
      <c r="L151" s="3"/>
      <c r="M151" s="3"/>
      <c r="N151" s="3"/>
      <c r="O151" s="3"/>
      <c r="P151" s="3"/>
    </row>
    <row r="152" spans="3:16" ht="12.75">
      <c r="C152" s="3"/>
      <c r="D152" s="2"/>
      <c r="E152" s="3"/>
      <c r="F152" s="74"/>
      <c r="G152" s="73"/>
      <c r="H152" s="74"/>
      <c r="I152" s="73"/>
      <c r="J152" s="74"/>
      <c r="K152" s="74"/>
      <c r="L152" s="3"/>
      <c r="M152" s="3"/>
      <c r="N152" s="3"/>
      <c r="O152" s="3"/>
      <c r="P152" s="3"/>
    </row>
    <row r="153" spans="3:16" ht="12.75">
      <c r="C153" s="3"/>
      <c r="D153" s="2"/>
      <c r="E153" s="3"/>
      <c r="F153" s="74"/>
      <c r="G153" s="73"/>
      <c r="H153" s="74"/>
      <c r="I153" s="73"/>
      <c r="J153" s="74"/>
      <c r="K153" s="74"/>
      <c r="L153" s="3"/>
      <c r="M153" s="3"/>
      <c r="N153" s="3"/>
      <c r="O153" s="3"/>
      <c r="P153" s="3"/>
    </row>
    <row r="154" spans="3:16" ht="12.75">
      <c r="C154" s="3"/>
      <c r="D154" s="2"/>
      <c r="E154" s="3"/>
      <c r="F154" s="74"/>
      <c r="G154" s="73"/>
      <c r="H154" s="74"/>
      <c r="I154" s="73"/>
      <c r="J154" s="74"/>
      <c r="K154" s="74"/>
      <c r="L154" s="3"/>
      <c r="M154" s="3"/>
      <c r="N154" s="3"/>
      <c r="O154" s="3"/>
      <c r="P154" s="3"/>
    </row>
    <row r="155" spans="3:16" ht="12.75">
      <c r="C155" s="3"/>
      <c r="D155" s="2"/>
      <c r="E155" s="3"/>
      <c r="F155" s="74"/>
      <c r="G155" s="73"/>
      <c r="H155" s="74"/>
      <c r="I155" s="73"/>
      <c r="J155" s="74"/>
      <c r="K155" s="74"/>
      <c r="L155" s="3"/>
      <c r="M155" s="3"/>
      <c r="N155" s="3"/>
      <c r="O155" s="3"/>
      <c r="P155" s="3"/>
    </row>
    <row r="156" spans="3:16" ht="12.75">
      <c r="C156" s="3"/>
      <c r="D156" s="2"/>
      <c r="E156" s="3"/>
      <c r="F156" s="74"/>
      <c r="G156" s="73"/>
      <c r="H156" s="74"/>
      <c r="I156" s="73"/>
      <c r="J156" s="74"/>
      <c r="K156" s="74"/>
      <c r="L156" s="3"/>
      <c r="M156" s="3"/>
      <c r="N156" s="3"/>
      <c r="O156" s="3"/>
      <c r="P156" s="3"/>
    </row>
    <row r="157" spans="3:16" ht="12.75">
      <c r="C157" s="3"/>
      <c r="D157" s="2"/>
      <c r="E157" s="3"/>
      <c r="F157" s="74"/>
      <c r="G157" s="73"/>
      <c r="H157" s="74"/>
      <c r="I157" s="73"/>
      <c r="J157" s="74"/>
      <c r="K157" s="74"/>
      <c r="L157" s="3"/>
      <c r="M157" s="3"/>
      <c r="N157" s="3"/>
      <c r="O157" s="3"/>
      <c r="P157" s="3"/>
    </row>
    <row r="158" spans="3:16" ht="12.75">
      <c r="C158" s="3"/>
      <c r="D158" s="2"/>
      <c r="E158" s="3"/>
      <c r="F158" s="74"/>
      <c r="G158" s="73"/>
      <c r="H158" s="74"/>
      <c r="I158" s="73"/>
      <c r="J158" s="74"/>
      <c r="K158" s="74"/>
      <c r="L158" s="3"/>
      <c r="M158" s="3"/>
      <c r="N158" s="3"/>
      <c r="O158" s="3"/>
      <c r="P158" s="3"/>
    </row>
    <row r="159" spans="3:16" ht="12.75">
      <c r="C159" s="3"/>
      <c r="D159" s="2"/>
      <c r="E159" s="3"/>
      <c r="F159" s="74"/>
      <c r="G159" s="73"/>
      <c r="H159" s="74"/>
      <c r="I159" s="73"/>
      <c r="J159" s="74"/>
      <c r="K159" s="74"/>
      <c r="L159" s="3"/>
      <c r="M159" s="3"/>
      <c r="N159" s="3"/>
      <c r="O159" s="3"/>
      <c r="P159" s="3"/>
    </row>
    <row r="160" spans="3:16" ht="12.75">
      <c r="C160" s="3"/>
      <c r="D160" s="2"/>
      <c r="E160" s="3"/>
      <c r="F160" s="74"/>
      <c r="G160" s="73"/>
      <c r="H160" s="74"/>
      <c r="I160" s="73"/>
      <c r="J160" s="74"/>
      <c r="K160" s="74"/>
      <c r="L160" s="3"/>
      <c r="M160" s="3"/>
      <c r="N160" s="3"/>
      <c r="O160" s="3"/>
      <c r="P160" s="3"/>
    </row>
    <row r="161" spans="3:16" ht="12.75">
      <c r="C161" s="3"/>
      <c r="D161" s="2"/>
      <c r="E161" s="3"/>
      <c r="F161" s="74"/>
      <c r="G161" s="73"/>
      <c r="H161" s="74"/>
      <c r="I161" s="73"/>
      <c r="J161" s="74"/>
      <c r="K161" s="74"/>
      <c r="L161" s="3"/>
      <c r="M161" s="3"/>
      <c r="N161" s="3"/>
      <c r="O161" s="3"/>
      <c r="P161" s="3"/>
    </row>
    <row r="162" spans="3:16" ht="12.75">
      <c r="C162" s="3"/>
      <c r="D162" s="2"/>
      <c r="E162" s="3"/>
      <c r="F162" s="74"/>
      <c r="G162" s="73"/>
      <c r="H162" s="74"/>
      <c r="I162" s="73"/>
      <c r="J162" s="74"/>
      <c r="K162" s="74"/>
      <c r="L162" s="3"/>
      <c r="M162" s="3"/>
      <c r="N162" s="3"/>
      <c r="O162" s="3"/>
      <c r="P162" s="3"/>
    </row>
    <row r="163" spans="3:16" ht="12.75">
      <c r="C163" s="3"/>
      <c r="D163" s="2"/>
      <c r="E163" s="3"/>
      <c r="F163" s="74"/>
      <c r="G163" s="73"/>
      <c r="H163" s="74"/>
      <c r="I163" s="73"/>
      <c r="J163" s="74"/>
      <c r="K163" s="74"/>
      <c r="L163" s="3"/>
      <c r="M163" s="3"/>
      <c r="N163" s="3"/>
      <c r="O163" s="3"/>
      <c r="P163" s="3"/>
    </row>
    <row r="164" spans="3:16" ht="12.75">
      <c r="C164" s="3"/>
      <c r="D164" s="2"/>
      <c r="E164" s="3"/>
      <c r="F164" s="74"/>
      <c r="G164" s="73"/>
      <c r="H164" s="74"/>
      <c r="I164" s="73"/>
      <c r="J164" s="74"/>
      <c r="K164" s="74"/>
      <c r="L164" s="3"/>
      <c r="M164" s="3"/>
      <c r="N164" s="3"/>
      <c r="O164" s="3"/>
      <c r="P164" s="3"/>
    </row>
    <row r="165" spans="3:16" ht="12.75">
      <c r="C165" s="3"/>
      <c r="D165" s="2"/>
      <c r="E165" s="3"/>
      <c r="F165" s="74"/>
      <c r="G165" s="73"/>
      <c r="H165" s="74"/>
      <c r="I165" s="73"/>
      <c r="J165" s="74"/>
      <c r="K165" s="74"/>
      <c r="L165" s="3"/>
      <c r="M165" s="3"/>
      <c r="N165" s="3"/>
      <c r="O165" s="3"/>
      <c r="P165" s="3"/>
    </row>
    <row r="166" spans="3:16" ht="12.75">
      <c r="C166" s="3"/>
      <c r="D166" s="2"/>
      <c r="E166" s="3"/>
      <c r="F166" s="74"/>
      <c r="G166" s="73"/>
      <c r="H166" s="74"/>
      <c r="I166" s="73"/>
      <c r="J166" s="74"/>
      <c r="K166" s="74"/>
      <c r="L166" s="3"/>
      <c r="M166" s="3"/>
      <c r="N166" s="3"/>
      <c r="O166" s="3"/>
      <c r="P166" s="3"/>
    </row>
    <row r="167" spans="3:16" ht="12.75">
      <c r="C167" s="3"/>
      <c r="D167" s="2"/>
      <c r="E167" s="3"/>
      <c r="F167" s="74"/>
      <c r="G167" s="73"/>
      <c r="H167" s="74"/>
      <c r="I167" s="73"/>
      <c r="J167" s="74"/>
      <c r="K167" s="74"/>
      <c r="L167" s="3"/>
      <c r="M167" s="3"/>
      <c r="N167" s="3"/>
      <c r="O167" s="3"/>
      <c r="P167" s="3"/>
    </row>
    <row r="168" spans="3:16" ht="12.75">
      <c r="C168" s="3"/>
      <c r="D168" s="2"/>
      <c r="E168" s="3"/>
      <c r="F168" s="74"/>
      <c r="G168" s="73"/>
      <c r="H168" s="74"/>
      <c r="I168" s="73"/>
      <c r="J168" s="74"/>
      <c r="K168" s="74"/>
      <c r="L168" s="3"/>
      <c r="M168" s="3"/>
      <c r="N168" s="3"/>
      <c r="O168" s="3"/>
      <c r="P168" s="3"/>
    </row>
    <row r="169" spans="3:16" ht="12.75">
      <c r="C169" s="3"/>
      <c r="D169" s="2"/>
      <c r="E169" s="3"/>
      <c r="F169" s="74"/>
      <c r="G169" s="73"/>
      <c r="H169" s="74"/>
      <c r="I169" s="73"/>
      <c r="J169" s="74"/>
      <c r="K169" s="74"/>
      <c r="L169" s="3"/>
      <c r="M169" s="3"/>
      <c r="N169" s="3"/>
      <c r="O169" s="3"/>
      <c r="P169" s="3"/>
    </row>
    <row r="170" spans="3:16" ht="12.75">
      <c r="C170" s="3"/>
      <c r="D170" s="2"/>
      <c r="E170" s="3"/>
      <c r="F170" s="74"/>
      <c r="G170" s="73"/>
      <c r="H170" s="74"/>
      <c r="I170" s="73"/>
      <c r="J170" s="74"/>
      <c r="K170" s="74"/>
      <c r="L170" s="3"/>
      <c r="M170" s="3"/>
      <c r="N170" s="3"/>
      <c r="O170" s="3"/>
      <c r="P170" s="3"/>
    </row>
    <row r="171" spans="3:16" ht="12.75">
      <c r="C171" s="3"/>
      <c r="D171" s="2"/>
      <c r="E171" s="3"/>
      <c r="F171" s="74"/>
      <c r="G171" s="73"/>
      <c r="H171" s="74"/>
      <c r="I171" s="73"/>
      <c r="J171" s="74"/>
      <c r="K171" s="74"/>
      <c r="L171" s="3"/>
      <c r="M171" s="3"/>
      <c r="N171" s="3"/>
      <c r="O171" s="3"/>
      <c r="P171" s="3"/>
    </row>
    <row r="172" spans="3:16" ht="12.75">
      <c r="C172" s="3"/>
      <c r="D172" s="2"/>
      <c r="E172" s="3"/>
      <c r="F172" s="74"/>
      <c r="G172" s="73"/>
      <c r="H172" s="74"/>
      <c r="I172" s="73"/>
      <c r="J172" s="74"/>
      <c r="K172" s="74"/>
      <c r="L172" s="3"/>
      <c r="M172" s="3"/>
      <c r="N172" s="3"/>
      <c r="O172" s="3"/>
      <c r="P172" s="3"/>
    </row>
    <row r="173" spans="3:16" ht="12.75">
      <c r="C173" s="3"/>
      <c r="D173" s="2"/>
      <c r="E173" s="3"/>
      <c r="F173" s="74"/>
      <c r="G173" s="73"/>
      <c r="H173" s="74"/>
      <c r="I173" s="73"/>
      <c r="J173" s="74"/>
      <c r="K173" s="74"/>
      <c r="L173" s="3"/>
      <c r="M173" s="3"/>
      <c r="N173" s="3"/>
      <c r="O173" s="3"/>
      <c r="P173" s="3"/>
    </row>
    <row r="174" spans="3:16" ht="12.75">
      <c r="C174" s="3"/>
      <c r="D174" s="2"/>
      <c r="E174" s="3"/>
      <c r="F174" s="74"/>
      <c r="G174" s="73"/>
      <c r="H174" s="74"/>
      <c r="I174" s="73"/>
      <c r="J174" s="74"/>
      <c r="K174" s="74"/>
      <c r="L174" s="3"/>
      <c r="M174" s="3"/>
      <c r="N174" s="3"/>
      <c r="O174" s="3"/>
      <c r="P174" s="3"/>
    </row>
    <row r="175" spans="3:16" ht="12.75">
      <c r="C175" s="3"/>
      <c r="D175" s="2"/>
      <c r="E175" s="3"/>
      <c r="F175" s="74"/>
      <c r="G175" s="73"/>
      <c r="H175" s="74"/>
      <c r="I175" s="73"/>
      <c r="J175" s="74"/>
      <c r="K175" s="74"/>
      <c r="L175" s="3"/>
      <c r="M175" s="3"/>
      <c r="N175" s="3"/>
      <c r="O175" s="3"/>
      <c r="P175" s="3"/>
    </row>
    <row r="176" spans="3:16" ht="12.75">
      <c r="C176" s="3"/>
      <c r="D176" s="2"/>
      <c r="E176" s="3"/>
      <c r="F176" s="74"/>
      <c r="G176" s="73"/>
      <c r="H176" s="74"/>
      <c r="I176" s="73"/>
      <c r="J176" s="74"/>
      <c r="K176" s="74"/>
      <c r="L176" s="3"/>
      <c r="M176" s="3"/>
      <c r="N176" s="3"/>
      <c r="O176" s="3"/>
      <c r="P176" s="3"/>
    </row>
    <row r="177" spans="3:16" ht="12.75">
      <c r="C177" s="3"/>
      <c r="D177" s="2"/>
      <c r="E177" s="3"/>
      <c r="F177" s="74"/>
      <c r="G177" s="73"/>
      <c r="H177" s="74"/>
      <c r="I177" s="73"/>
      <c r="J177" s="74"/>
      <c r="K177" s="74"/>
      <c r="L177" s="3"/>
      <c r="M177" s="3"/>
      <c r="N177" s="3"/>
      <c r="O177" s="3"/>
      <c r="P177" s="3"/>
    </row>
    <row r="178" spans="3:16" ht="12.75">
      <c r="C178" s="3"/>
      <c r="D178" s="2"/>
      <c r="E178" s="3"/>
      <c r="F178" s="74"/>
      <c r="G178" s="73"/>
      <c r="H178" s="74"/>
      <c r="I178" s="73"/>
      <c r="J178" s="74"/>
      <c r="K178" s="74"/>
      <c r="L178" s="3"/>
      <c r="M178" s="3"/>
      <c r="N178" s="3"/>
      <c r="O178" s="3"/>
      <c r="P178" s="3"/>
    </row>
    <row r="179" spans="3:16" ht="12.75">
      <c r="C179" s="3"/>
      <c r="D179" s="2"/>
      <c r="E179" s="3"/>
      <c r="F179" s="74"/>
      <c r="G179" s="73"/>
      <c r="H179" s="74"/>
      <c r="I179" s="73"/>
      <c r="J179" s="74"/>
      <c r="K179" s="74"/>
      <c r="L179" s="3"/>
      <c r="M179" s="3"/>
      <c r="N179" s="3"/>
      <c r="O179" s="3"/>
      <c r="P179" s="3"/>
    </row>
    <row r="180" spans="3:16" ht="12.75">
      <c r="C180" s="3"/>
      <c r="D180" s="2"/>
      <c r="E180" s="3"/>
      <c r="F180" s="74"/>
      <c r="G180" s="73"/>
      <c r="H180" s="74"/>
      <c r="I180" s="73"/>
      <c r="J180" s="74"/>
      <c r="K180" s="74"/>
      <c r="L180" s="3"/>
      <c r="M180" s="3"/>
      <c r="N180" s="3"/>
      <c r="O180" s="3"/>
      <c r="P180" s="3"/>
    </row>
    <row r="181" spans="3:16" ht="12.75">
      <c r="C181" s="3"/>
      <c r="D181" s="2"/>
      <c r="E181" s="3"/>
      <c r="F181" s="74"/>
      <c r="G181" s="73"/>
      <c r="H181" s="74"/>
      <c r="I181" s="73"/>
      <c r="J181" s="74"/>
      <c r="K181" s="74"/>
      <c r="L181" s="3"/>
      <c r="M181" s="3"/>
      <c r="N181" s="3"/>
      <c r="O181" s="3"/>
      <c r="P181" s="3"/>
    </row>
    <row r="182" spans="3:16" ht="12.75">
      <c r="C182" s="3"/>
      <c r="D182" s="2"/>
      <c r="E182" s="3"/>
      <c r="F182" s="74"/>
      <c r="G182" s="73"/>
      <c r="H182" s="74"/>
      <c r="I182" s="73"/>
      <c r="J182" s="74"/>
      <c r="K182" s="74"/>
      <c r="L182" s="3"/>
      <c r="M182" s="3"/>
      <c r="N182" s="3"/>
      <c r="O182" s="3"/>
      <c r="P182" s="3"/>
    </row>
    <row r="183" spans="3:16" ht="12.75">
      <c r="C183" s="3"/>
      <c r="D183" s="2"/>
      <c r="E183" s="3"/>
      <c r="F183" s="74"/>
      <c r="G183" s="73"/>
      <c r="H183" s="74"/>
      <c r="I183" s="73"/>
      <c r="J183" s="74"/>
      <c r="K183" s="74"/>
      <c r="L183" s="3"/>
      <c r="M183" s="3"/>
      <c r="N183" s="3"/>
      <c r="O183" s="3"/>
      <c r="P183" s="3"/>
    </row>
    <row r="184" spans="3:16" ht="12.75">
      <c r="C184" s="3"/>
      <c r="D184" s="2"/>
      <c r="E184" s="3"/>
      <c r="F184" s="74"/>
      <c r="G184" s="73"/>
      <c r="H184" s="74"/>
      <c r="I184" s="73"/>
      <c r="J184" s="74"/>
      <c r="K184" s="74"/>
      <c r="L184" s="3"/>
      <c r="M184" s="3"/>
      <c r="N184" s="3"/>
      <c r="O184" s="3"/>
      <c r="P184" s="3"/>
    </row>
    <row r="185" spans="3:16" ht="12.75">
      <c r="C185" s="3"/>
      <c r="D185" s="2"/>
      <c r="E185" s="3"/>
      <c r="F185" s="74"/>
      <c r="G185" s="73"/>
      <c r="H185" s="74"/>
      <c r="I185" s="73"/>
      <c r="J185" s="74"/>
      <c r="K185" s="74"/>
      <c r="L185" s="3"/>
      <c r="M185" s="3"/>
      <c r="N185" s="3"/>
      <c r="O185" s="3"/>
      <c r="P185" s="3"/>
    </row>
    <row r="186" spans="3:16" ht="12.75">
      <c r="C186" s="3"/>
      <c r="D186" s="2"/>
      <c r="E186" s="3"/>
      <c r="F186" s="74"/>
      <c r="G186" s="73"/>
      <c r="H186" s="74"/>
      <c r="I186" s="73"/>
      <c r="J186" s="74"/>
      <c r="K186" s="74"/>
      <c r="L186" s="3"/>
      <c r="M186" s="3"/>
      <c r="N186" s="3"/>
      <c r="O186" s="3"/>
      <c r="P186" s="3"/>
    </row>
    <row r="187" spans="3:16" ht="12.75">
      <c r="C187" s="3"/>
      <c r="D187" s="2"/>
      <c r="E187" s="3"/>
      <c r="F187" s="74"/>
      <c r="G187" s="73"/>
      <c r="H187" s="74"/>
      <c r="I187" s="73"/>
      <c r="J187" s="74"/>
      <c r="K187" s="74"/>
      <c r="L187" s="3"/>
      <c r="M187" s="3"/>
      <c r="N187" s="3"/>
      <c r="O187" s="3"/>
      <c r="P187" s="3"/>
    </row>
    <row r="188" spans="3:16" ht="12.75">
      <c r="C188" s="3"/>
      <c r="D188" s="2"/>
      <c r="E188" s="3"/>
      <c r="F188" s="74"/>
      <c r="G188" s="73"/>
      <c r="H188" s="74"/>
      <c r="I188" s="73"/>
      <c r="J188" s="74"/>
      <c r="K188" s="74"/>
      <c r="L188" s="3"/>
      <c r="M188" s="3"/>
      <c r="N188" s="3"/>
      <c r="O188" s="3"/>
      <c r="P188" s="3"/>
    </row>
    <row r="189" spans="3:16" ht="12.75">
      <c r="C189" s="3"/>
      <c r="D189" s="2"/>
      <c r="E189" s="3"/>
      <c r="F189" s="74"/>
      <c r="G189" s="73"/>
      <c r="H189" s="74"/>
      <c r="I189" s="73"/>
      <c r="J189" s="74"/>
      <c r="K189" s="74"/>
      <c r="L189" s="3"/>
      <c r="M189" s="3"/>
      <c r="N189" s="3"/>
      <c r="O189" s="3"/>
      <c r="P189" s="3"/>
    </row>
    <row r="190" spans="3:16" ht="12.75">
      <c r="C190" s="3"/>
      <c r="D190" s="2"/>
      <c r="E190" s="3"/>
      <c r="F190" s="74"/>
      <c r="G190" s="73"/>
      <c r="H190" s="74"/>
      <c r="I190" s="73"/>
      <c r="J190" s="74"/>
      <c r="K190" s="74"/>
      <c r="L190" s="3"/>
      <c r="M190" s="3"/>
      <c r="N190" s="3"/>
      <c r="O190" s="3"/>
      <c r="P190" s="3"/>
    </row>
    <row r="191" spans="3:16" ht="12.75">
      <c r="C191" s="3"/>
      <c r="D191" s="2"/>
      <c r="E191" s="3"/>
      <c r="F191" s="74"/>
      <c r="G191" s="73"/>
      <c r="H191" s="74"/>
      <c r="I191" s="73"/>
      <c r="J191" s="74"/>
      <c r="K191" s="74"/>
      <c r="L191" s="3"/>
      <c r="M191" s="3"/>
      <c r="N191" s="3"/>
      <c r="O191" s="3"/>
      <c r="P191" s="3"/>
    </row>
    <row r="192" spans="3:16" ht="12.75">
      <c r="C192" s="3"/>
      <c r="D192" s="2"/>
      <c r="E192" s="3"/>
      <c r="F192" s="74"/>
      <c r="G192" s="73"/>
      <c r="H192" s="74"/>
      <c r="I192" s="73"/>
      <c r="J192" s="74"/>
      <c r="K192" s="74"/>
      <c r="L192" s="3"/>
      <c r="M192" s="3"/>
      <c r="N192" s="3"/>
      <c r="O192" s="3"/>
      <c r="P192" s="3"/>
    </row>
    <row r="193" spans="3:16" ht="12.75">
      <c r="C193" s="3"/>
      <c r="D193" s="2"/>
      <c r="E193" s="3"/>
      <c r="F193" s="74"/>
      <c r="G193" s="73"/>
      <c r="H193" s="74"/>
      <c r="I193" s="73"/>
      <c r="J193" s="74"/>
      <c r="K193" s="74"/>
      <c r="L193" s="3"/>
      <c r="M193" s="3"/>
      <c r="N193" s="3"/>
      <c r="O193" s="3"/>
      <c r="P193" s="3"/>
    </row>
    <row r="194" spans="3:16" ht="12.75">
      <c r="C194" s="3"/>
      <c r="D194" s="2"/>
      <c r="E194" s="3"/>
      <c r="F194" s="74"/>
      <c r="G194" s="73"/>
      <c r="H194" s="74"/>
      <c r="I194" s="73"/>
      <c r="J194" s="74"/>
      <c r="K194" s="74"/>
      <c r="L194" s="3"/>
      <c r="M194" s="3"/>
      <c r="N194" s="3"/>
      <c r="O194" s="3"/>
      <c r="P194" s="3"/>
    </row>
    <row r="195" spans="3:16" ht="12.75">
      <c r="C195" s="3"/>
      <c r="D195" s="2"/>
      <c r="E195" s="3"/>
      <c r="F195" s="74"/>
      <c r="G195" s="73"/>
      <c r="H195" s="74"/>
      <c r="I195" s="73"/>
      <c r="J195" s="74"/>
      <c r="K195" s="74"/>
      <c r="L195" s="3"/>
      <c r="M195" s="3"/>
      <c r="N195" s="3"/>
      <c r="O195" s="3"/>
      <c r="P195" s="3"/>
    </row>
    <row r="196" spans="3:16" ht="12.75">
      <c r="C196" s="3"/>
      <c r="D196" s="2"/>
      <c r="E196" s="3"/>
      <c r="F196" s="74"/>
      <c r="G196" s="73"/>
      <c r="H196" s="74"/>
      <c r="I196" s="73"/>
      <c r="J196" s="74"/>
      <c r="K196" s="74"/>
      <c r="L196" s="3"/>
      <c r="M196" s="3"/>
      <c r="N196" s="3"/>
      <c r="O196" s="3"/>
      <c r="P196" s="3"/>
    </row>
    <row r="197" spans="3:16" ht="12.75">
      <c r="C197" s="3"/>
      <c r="D197" s="2"/>
      <c r="E197" s="3"/>
      <c r="F197" s="74"/>
      <c r="G197" s="73"/>
      <c r="H197" s="74"/>
      <c r="I197" s="73"/>
      <c r="J197" s="74"/>
      <c r="K197" s="74"/>
      <c r="L197" s="3"/>
      <c r="M197" s="3"/>
      <c r="N197" s="3"/>
      <c r="O197" s="3"/>
      <c r="P197" s="3"/>
    </row>
    <row r="198" spans="3:16" ht="12.75">
      <c r="C198" s="3"/>
      <c r="D198" s="2"/>
      <c r="E198" s="3"/>
      <c r="F198" s="74"/>
      <c r="G198" s="73"/>
      <c r="H198" s="74"/>
      <c r="I198" s="73"/>
      <c r="J198" s="74"/>
      <c r="K198" s="74"/>
      <c r="L198" s="3"/>
      <c r="M198" s="3"/>
      <c r="N198" s="3"/>
      <c r="O198" s="3"/>
      <c r="P198" s="3"/>
    </row>
    <row r="199" spans="3:16" ht="12.75">
      <c r="C199" s="3"/>
      <c r="D199" s="2"/>
      <c r="E199" s="3"/>
      <c r="F199" s="74"/>
      <c r="G199" s="73"/>
      <c r="H199" s="74"/>
      <c r="I199" s="73"/>
      <c r="J199" s="74"/>
      <c r="K199" s="74"/>
      <c r="L199" s="3"/>
      <c r="M199" s="3"/>
      <c r="N199" s="3"/>
      <c r="O199" s="3"/>
      <c r="P199" s="3"/>
    </row>
    <row r="200" spans="3:16" ht="12.75">
      <c r="C200" s="3"/>
      <c r="D200" s="2"/>
      <c r="E200" s="3"/>
      <c r="F200" s="74"/>
      <c r="G200" s="73"/>
      <c r="H200" s="74"/>
      <c r="I200" s="73"/>
      <c r="J200" s="74"/>
      <c r="K200" s="74"/>
      <c r="L200" s="3"/>
      <c r="M200" s="3"/>
      <c r="N200" s="3"/>
      <c r="O200" s="3"/>
      <c r="P200" s="3"/>
    </row>
    <row r="201" spans="3:16" ht="12.75">
      <c r="C201" s="3"/>
      <c r="D201" s="2"/>
      <c r="E201" s="3"/>
      <c r="F201" s="74"/>
      <c r="G201" s="73"/>
      <c r="H201" s="74"/>
      <c r="I201" s="73"/>
      <c r="J201" s="74"/>
      <c r="K201" s="74"/>
      <c r="L201" s="3"/>
      <c r="M201" s="3"/>
      <c r="N201" s="3"/>
      <c r="O201" s="3"/>
      <c r="P201" s="3"/>
    </row>
    <row r="202" spans="3:16" ht="12.75">
      <c r="C202" s="3"/>
      <c r="D202" s="2"/>
      <c r="E202" s="3"/>
      <c r="F202" s="74"/>
      <c r="G202" s="73"/>
      <c r="H202" s="74"/>
      <c r="I202" s="73"/>
      <c r="J202" s="74"/>
      <c r="K202" s="74"/>
      <c r="L202" s="3"/>
      <c r="M202" s="3"/>
      <c r="N202" s="3"/>
      <c r="O202" s="3"/>
      <c r="P202" s="3"/>
    </row>
    <row r="203" spans="3:16" ht="12.75">
      <c r="C203" s="3"/>
      <c r="D203" s="2"/>
      <c r="E203" s="3"/>
      <c r="F203" s="74"/>
      <c r="G203" s="73"/>
      <c r="H203" s="74"/>
      <c r="I203" s="73"/>
      <c r="J203" s="74"/>
      <c r="K203" s="74"/>
      <c r="L203" s="3"/>
      <c r="M203" s="3"/>
      <c r="N203" s="3"/>
      <c r="O203" s="3"/>
      <c r="P203" s="3"/>
    </row>
    <row r="204" spans="3:16" ht="12.75">
      <c r="C204" s="3"/>
      <c r="D204" s="2"/>
      <c r="E204" s="3"/>
      <c r="F204" s="74"/>
      <c r="G204" s="73"/>
      <c r="H204" s="74"/>
      <c r="I204" s="73"/>
      <c r="J204" s="74"/>
      <c r="K204" s="74"/>
      <c r="L204" s="3"/>
      <c r="M204" s="3"/>
      <c r="N204" s="3"/>
      <c r="O204" s="3"/>
      <c r="P204" s="3"/>
    </row>
    <row r="205" spans="3:16" ht="12.75">
      <c r="C205" s="3"/>
      <c r="D205" s="2"/>
      <c r="E205" s="3"/>
      <c r="F205" s="74"/>
      <c r="G205" s="73"/>
      <c r="H205" s="74"/>
      <c r="I205" s="73"/>
      <c r="J205" s="74"/>
      <c r="K205" s="74"/>
      <c r="L205" s="3"/>
      <c r="M205" s="3"/>
      <c r="N205" s="3"/>
      <c r="O205" s="3"/>
      <c r="P205" s="3"/>
    </row>
    <row r="206" spans="3:16" ht="12.75">
      <c r="C206" s="3"/>
      <c r="D206" s="2"/>
      <c r="E206" s="3"/>
      <c r="F206" s="74"/>
      <c r="G206" s="73"/>
      <c r="H206" s="74"/>
      <c r="I206" s="73"/>
      <c r="J206" s="74"/>
      <c r="K206" s="74"/>
      <c r="L206" s="3"/>
      <c r="M206" s="3"/>
      <c r="N206" s="3"/>
      <c r="O206" s="3"/>
      <c r="P206" s="3"/>
    </row>
    <row r="207" spans="3:16" ht="12.75">
      <c r="C207" s="3"/>
      <c r="D207" s="2"/>
      <c r="E207" s="3"/>
      <c r="F207" s="74"/>
      <c r="G207" s="73"/>
      <c r="H207" s="74"/>
      <c r="I207" s="73"/>
      <c r="J207" s="74"/>
      <c r="K207" s="74"/>
      <c r="L207" s="3"/>
      <c r="M207" s="3"/>
      <c r="N207" s="3"/>
      <c r="O207" s="3"/>
      <c r="P207" s="3"/>
    </row>
    <row r="208" spans="3:16" ht="12.75">
      <c r="C208" s="3"/>
      <c r="D208" s="2"/>
      <c r="E208" s="3"/>
      <c r="F208" s="74"/>
      <c r="G208" s="73"/>
      <c r="H208" s="74"/>
      <c r="I208" s="73"/>
      <c r="J208" s="74"/>
      <c r="K208" s="74"/>
      <c r="L208" s="3"/>
      <c r="M208" s="3"/>
      <c r="N208" s="3"/>
      <c r="O208" s="3"/>
      <c r="P208" s="3"/>
    </row>
    <row r="209" spans="3:16" ht="12.75">
      <c r="C209" s="3"/>
      <c r="D209" s="2"/>
      <c r="E209" s="3"/>
      <c r="F209" s="74"/>
      <c r="G209" s="73"/>
      <c r="H209" s="74"/>
      <c r="I209" s="73"/>
      <c r="J209" s="74"/>
      <c r="K209" s="74"/>
      <c r="L209" s="3"/>
      <c r="M209" s="3"/>
      <c r="N209" s="3"/>
      <c r="O209" s="3"/>
      <c r="P209" s="3"/>
    </row>
    <row r="210" spans="3:16" ht="12.75">
      <c r="C210" s="3"/>
      <c r="D210" s="2"/>
      <c r="E210" s="3"/>
      <c r="F210" s="74"/>
      <c r="G210" s="73"/>
      <c r="H210" s="74"/>
      <c r="I210" s="73"/>
      <c r="J210" s="74"/>
      <c r="K210" s="74"/>
      <c r="L210" s="3"/>
      <c r="M210" s="3"/>
      <c r="N210" s="3"/>
      <c r="O210" s="3"/>
      <c r="P210" s="3"/>
    </row>
    <row r="211" spans="3:16" ht="12.75">
      <c r="C211" s="3"/>
      <c r="D211" s="2"/>
      <c r="E211" s="3"/>
      <c r="F211" s="74"/>
      <c r="G211" s="73"/>
      <c r="H211" s="74"/>
      <c r="I211" s="73"/>
      <c r="J211" s="74"/>
      <c r="K211" s="74"/>
      <c r="L211" s="3"/>
      <c r="M211" s="3"/>
      <c r="N211" s="3"/>
      <c r="O211" s="3"/>
      <c r="P211" s="3"/>
    </row>
    <row r="212" spans="3:16" ht="12.75">
      <c r="C212" s="3"/>
      <c r="D212" s="2"/>
      <c r="E212" s="3"/>
      <c r="F212" s="74"/>
      <c r="G212" s="73"/>
      <c r="H212" s="74"/>
      <c r="I212" s="73"/>
      <c r="J212" s="74"/>
      <c r="K212" s="74"/>
      <c r="L212" s="3"/>
      <c r="M212" s="3"/>
      <c r="N212" s="3"/>
      <c r="O212" s="3"/>
      <c r="P212" s="3"/>
    </row>
    <row r="213" spans="3:16" ht="12.75">
      <c r="C213" s="3"/>
      <c r="D213" s="2"/>
      <c r="E213" s="3"/>
      <c r="F213" s="74"/>
      <c r="G213" s="73"/>
      <c r="H213" s="74"/>
      <c r="I213" s="73"/>
      <c r="J213" s="74"/>
      <c r="K213" s="74"/>
      <c r="L213" s="3"/>
      <c r="M213" s="3"/>
      <c r="N213" s="3"/>
      <c r="O213" s="3"/>
      <c r="P213" s="3"/>
    </row>
    <row r="214" spans="3:16" ht="12.75">
      <c r="C214" s="3"/>
      <c r="D214" s="2"/>
      <c r="E214" s="3"/>
      <c r="F214" s="74"/>
      <c r="G214" s="73"/>
      <c r="H214" s="74"/>
      <c r="I214" s="73"/>
      <c r="J214" s="74"/>
      <c r="K214" s="74"/>
      <c r="L214" s="3"/>
      <c r="M214" s="3"/>
      <c r="N214" s="3"/>
      <c r="O214" s="3"/>
      <c r="P214" s="3"/>
    </row>
    <row r="215" spans="3:16" ht="12.75">
      <c r="C215" s="3"/>
      <c r="D215" s="2"/>
      <c r="E215" s="3"/>
      <c r="F215" s="74"/>
      <c r="G215" s="73"/>
      <c r="H215" s="74"/>
      <c r="I215" s="73"/>
      <c r="J215" s="74"/>
      <c r="K215" s="74"/>
      <c r="L215" s="3"/>
      <c r="M215" s="3"/>
      <c r="N215" s="3"/>
      <c r="O215" s="3"/>
      <c r="P215" s="3"/>
    </row>
    <row r="216" spans="3:16" ht="12.75">
      <c r="C216" s="3"/>
      <c r="D216" s="2"/>
      <c r="E216" s="3"/>
      <c r="F216" s="74"/>
      <c r="G216" s="73"/>
      <c r="H216" s="74"/>
      <c r="I216" s="73"/>
      <c r="J216" s="74"/>
      <c r="K216" s="74"/>
      <c r="L216" s="3"/>
      <c r="M216" s="3"/>
      <c r="N216" s="3"/>
      <c r="O216" s="3"/>
      <c r="P216" s="3"/>
    </row>
    <row r="217" spans="3:16" ht="12.75">
      <c r="C217" s="3"/>
      <c r="D217" s="2"/>
      <c r="E217" s="3"/>
      <c r="F217" s="74"/>
      <c r="G217" s="73"/>
      <c r="H217" s="74"/>
      <c r="I217" s="73"/>
      <c r="J217" s="74"/>
      <c r="K217" s="74"/>
      <c r="L217" s="3"/>
      <c r="M217" s="3"/>
      <c r="N217" s="3"/>
      <c r="O217" s="3"/>
      <c r="P217" s="3"/>
    </row>
    <row r="218" spans="3:16" ht="12.75">
      <c r="C218" s="3"/>
      <c r="D218" s="2"/>
      <c r="E218" s="3"/>
      <c r="F218" s="74"/>
      <c r="G218" s="73"/>
      <c r="H218" s="74"/>
      <c r="I218" s="73"/>
      <c r="J218" s="74"/>
      <c r="K218" s="74"/>
      <c r="L218" s="3"/>
      <c r="M218" s="3"/>
      <c r="N218" s="3"/>
      <c r="O218" s="3"/>
      <c r="P218" s="3"/>
    </row>
    <row r="219" spans="3:16" ht="12.75">
      <c r="C219" s="3"/>
      <c r="D219" s="2"/>
      <c r="E219" s="3"/>
      <c r="F219" s="74"/>
      <c r="G219" s="73"/>
      <c r="H219" s="74"/>
      <c r="I219" s="73"/>
      <c r="J219" s="74"/>
      <c r="K219" s="74"/>
      <c r="L219" s="3"/>
      <c r="M219" s="3"/>
      <c r="N219" s="3"/>
      <c r="O219" s="3"/>
      <c r="P219" s="3"/>
    </row>
    <row r="220" spans="3:16" ht="12.75">
      <c r="C220" s="3"/>
      <c r="D220" s="2"/>
      <c r="E220" s="3"/>
      <c r="F220" s="74"/>
      <c r="G220" s="73"/>
      <c r="H220" s="74"/>
      <c r="I220" s="73"/>
      <c r="J220" s="74"/>
      <c r="K220" s="74"/>
      <c r="L220" s="3"/>
      <c r="M220" s="3"/>
      <c r="N220" s="3"/>
      <c r="O220" s="3"/>
      <c r="P220" s="3"/>
    </row>
    <row r="221" spans="3:16" ht="12.75">
      <c r="C221" s="3"/>
      <c r="D221" s="2"/>
      <c r="E221" s="3"/>
      <c r="F221" s="74"/>
      <c r="G221" s="73"/>
      <c r="H221" s="74"/>
      <c r="I221" s="73"/>
      <c r="J221" s="74"/>
      <c r="K221" s="74"/>
      <c r="L221" s="3"/>
      <c r="M221" s="3"/>
      <c r="N221" s="3"/>
      <c r="O221" s="3"/>
      <c r="P221" s="3"/>
    </row>
    <row r="222" spans="3:16" ht="12.75">
      <c r="C222" s="3"/>
      <c r="D222" s="2"/>
      <c r="E222" s="3"/>
      <c r="F222" s="74"/>
      <c r="G222" s="73"/>
      <c r="H222" s="74"/>
      <c r="I222" s="73"/>
      <c r="J222" s="74"/>
      <c r="K222" s="74"/>
      <c r="L222" s="3"/>
      <c r="M222" s="3"/>
      <c r="N222" s="3"/>
      <c r="O222" s="3"/>
      <c r="P222" s="3"/>
    </row>
    <row r="223" spans="3:16" ht="12.75">
      <c r="C223" s="3"/>
      <c r="D223" s="2"/>
      <c r="E223" s="3"/>
      <c r="F223" s="74"/>
      <c r="G223" s="73"/>
      <c r="H223" s="74"/>
      <c r="I223" s="73"/>
      <c r="J223" s="74"/>
      <c r="K223" s="74"/>
      <c r="L223" s="3"/>
      <c r="M223" s="3"/>
      <c r="N223" s="3"/>
      <c r="O223" s="3"/>
      <c r="P223" s="3"/>
    </row>
    <row r="224" spans="3:16" ht="12.75">
      <c r="C224" s="3"/>
      <c r="D224" s="2"/>
      <c r="E224" s="3"/>
      <c r="F224" s="74"/>
      <c r="G224" s="73"/>
      <c r="H224" s="74"/>
      <c r="I224" s="73"/>
      <c r="J224" s="74"/>
      <c r="K224" s="74"/>
      <c r="L224" s="3"/>
      <c r="M224" s="3"/>
      <c r="N224" s="3"/>
      <c r="O224" s="3"/>
      <c r="P224" s="3"/>
    </row>
    <row r="225" spans="3:16" ht="12.75">
      <c r="C225" s="3"/>
      <c r="D225" s="2"/>
      <c r="E225" s="3"/>
      <c r="F225" s="74"/>
      <c r="G225" s="73"/>
      <c r="H225" s="74"/>
      <c r="I225" s="73"/>
      <c r="J225" s="74"/>
      <c r="K225" s="74"/>
      <c r="L225" s="3"/>
      <c r="M225" s="3"/>
      <c r="N225" s="3"/>
      <c r="O225" s="3"/>
      <c r="P225" s="3"/>
    </row>
    <row r="226" spans="3:16" ht="12.75">
      <c r="C226" s="3"/>
      <c r="D226" s="2"/>
      <c r="E226" s="3"/>
      <c r="F226" s="74"/>
      <c r="G226" s="73"/>
      <c r="H226" s="74"/>
      <c r="I226" s="73"/>
      <c r="J226" s="74"/>
      <c r="K226" s="74"/>
      <c r="L226" s="3"/>
      <c r="M226" s="3"/>
      <c r="N226" s="3"/>
      <c r="O226" s="3"/>
      <c r="P226" s="3"/>
    </row>
    <row r="227" spans="3:16" ht="12.75">
      <c r="C227" s="3"/>
      <c r="D227" s="2"/>
      <c r="E227" s="3"/>
      <c r="F227" s="74"/>
      <c r="G227" s="73"/>
      <c r="H227" s="74"/>
      <c r="I227" s="73"/>
      <c r="J227" s="74"/>
      <c r="K227" s="74"/>
      <c r="L227" s="3"/>
      <c r="M227" s="3"/>
      <c r="N227" s="3"/>
      <c r="O227" s="3"/>
      <c r="P227" s="3"/>
    </row>
    <row r="228" spans="3:16" ht="12.75">
      <c r="C228" s="3"/>
      <c r="D228" s="2"/>
      <c r="E228" s="3"/>
      <c r="F228" s="74"/>
      <c r="G228" s="73"/>
      <c r="H228" s="74"/>
      <c r="I228" s="73"/>
      <c r="J228" s="74"/>
      <c r="K228" s="74"/>
      <c r="L228" s="3"/>
      <c r="M228" s="3"/>
      <c r="N228" s="3"/>
      <c r="O228" s="3"/>
      <c r="P228" s="3"/>
    </row>
    <row r="229" spans="3:16" ht="12.75">
      <c r="C229" s="3"/>
      <c r="D229" s="2"/>
      <c r="E229" s="3"/>
      <c r="F229" s="74"/>
      <c r="G229" s="73"/>
      <c r="H229" s="74"/>
      <c r="I229" s="73"/>
      <c r="J229" s="74"/>
      <c r="K229" s="74"/>
      <c r="L229" s="3"/>
      <c r="M229" s="3"/>
      <c r="N229" s="3"/>
      <c r="O229" s="3"/>
      <c r="P229" s="3"/>
    </row>
    <row r="230" spans="3:16" ht="12.75">
      <c r="C230" s="3"/>
      <c r="D230" s="2"/>
      <c r="E230" s="3"/>
      <c r="F230" s="74"/>
      <c r="G230" s="73"/>
      <c r="H230" s="74"/>
      <c r="I230" s="73"/>
      <c r="J230" s="74"/>
      <c r="K230" s="74"/>
      <c r="L230" s="3"/>
      <c r="M230" s="3"/>
      <c r="N230" s="3"/>
      <c r="O230" s="3"/>
      <c r="P230" s="3"/>
    </row>
    <row r="231" spans="3:16" ht="12.75">
      <c r="C231" s="3"/>
      <c r="D231" s="2"/>
      <c r="E231" s="3"/>
      <c r="F231" s="74"/>
      <c r="G231" s="73"/>
      <c r="H231" s="74"/>
      <c r="I231" s="73"/>
      <c r="J231" s="74"/>
      <c r="K231" s="74"/>
      <c r="L231" s="3"/>
      <c r="M231" s="3"/>
      <c r="N231" s="3"/>
      <c r="O231" s="3"/>
      <c r="P231" s="3"/>
    </row>
    <row r="232" spans="3:16" ht="12.75">
      <c r="C232" s="3"/>
      <c r="D232" s="2"/>
      <c r="E232" s="3"/>
      <c r="F232" s="74"/>
      <c r="G232" s="73"/>
      <c r="H232" s="74"/>
      <c r="I232" s="73"/>
      <c r="J232" s="74"/>
      <c r="K232" s="74"/>
      <c r="L232" s="3"/>
      <c r="M232" s="3"/>
      <c r="N232" s="3"/>
      <c r="O232" s="3"/>
      <c r="P232" s="3"/>
    </row>
    <row r="233" spans="3:16" ht="12.75">
      <c r="C233" s="3"/>
      <c r="D233" s="2"/>
      <c r="E233" s="3"/>
      <c r="F233" s="74"/>
      <c r="G233" s="73"/>
      <c r="H233" s="74"/>
      <c r="I233" s="73"/>
      <c r="J233" s="74"/>
      <c r="K233" s="74"/>
      <c r="L233" s="3"/>
      <c r="M233" s="3"/>
      <c r="N233" s="3"/>
      <c r="O233" s="3"/>
      <c r="P233" s="3"/>
    </row>
    <row r="234" spans="3:16" ht="12.75">
      <c r="C234" s="3"/>
      <c r="D234" s="2"/>
      <c r="E234" s="3"/>
      <c r="F234" s="74"/>
      <c r="G234" s="73"/>
      <c r="H234" s="74"/>
      <c r="I234" s="73"/>
      <c r="J234" s="74"/>
      <c r="K234" s="74"/>
      <c r="L234" s="3"/>
      <c r="M234" s="3"/>
      <c r="N234" s="3"/>
      <c r="O234" s="3"/>
      <c r="P234" s="3"/>
    </row>
    <row r="235" spans="3:16" ht="12.75">
      <c r="C235" s="3"/>
      <c r="D235" s="2"/>
      <c r="E235" s="3"/>
      <c r="F235" s="74"/>
      <c r="G235" s="73"/>
      <c r="H235" s="74"/>
      <c r="I235" s="73"/>
      <c r="J235" s="74"/>
      <c r="K235" s="74"/>
      <c r="L235" s="3"/>
      <c r="M235" s="3"/>
      <c r="N235" s="3"/>
      <c r="O235" s="3"/>
      <c r="P235" s="3"/>
    </row>
    <row r="236" spans="3:16" ht="12.75">
      <c r="C236" s="3"/>
      <c r="D236" s="2"/>
      <c r="E236" s="3"/>
      <c r="F236" s="74"/>
      <c r="G236" s="73"/>
      <c r="H236" s="74"/>
      <c r="I236" s="73"/>
      <c r="J236" s="74"/>
      <c r="K236" s="74"/>
      <c r="L236" s="3"/>
      <c r="M236" s="3"/>
      <c r="N236" s="3"/>
      <c r="O236" s="3"/>
      <c r="P236" s="3"/>
    </row>
    <row r="237" spans="3:16" ht="12.75">
      <c r="C237" s="3"/>
      <c r="D237" s="2"/>
      <c r="E237" s="3"/>
      <c r="F237" s="74"/>
      <c r="G237" s="73"/>
      <c r="H237" s="74"/>
      <c r="I237" s="73"/>
      <c r="J237" s="74"/>
      <c r="K237" s="74"/>
      <c r="L237" s="3"/>
      <c r="M237" s="3"/>
      <c r="N237" s="3"/>
      <c r="O237" s="3"/>
      <c r="P237" s="3"/>
    </row>
    <row r="238" spans="3:16" ht="12.75">
      <c r="C238" s="3"/>
      <c r="D238" s="2"/>
      <c r="E238" s="3"/>
      <c r="F238" s="74"/>
      <c r="G238" s="73"/>
      <c r="H238" s="74"/>
      <c r="I238" s="73"/>
      <c r="J238" s="74"/>
      <c r="K238" s="74"/>
      <c r="L238" s="3"/>
      <c r="M238" s="3"/>
      <c r="N238" s="3"/>
      <c r="O238" s="3"/>
      <c r="P238" s="3"/>
    </row>
    <row r="239" spans="3:16" ht="12.75">
      <c r="C239" s="3"/>
      <c r="D239" s="2"/>
      <c r="E239" s="3"/>
      <c r="F239" s="74"/>
      <c r="G239" s="73"/>
      <c r="H239" s="74"/>
      <c r="I239" s="73"/>
      <c r="J239" s="74"/>
      <c r="K239" s="74"/>
      <c r="L239" s="3"/>
      <c r="M239" s="3"/>
      <c r="N239" s="3"/>
      <c r="O239" s="3"/>
      <c r="P239" s="3"/>
    </row>
    <row r="240" spans="3:16" ht="12.75">
      <c r="C240" s="3"/>
      <c r="D240" s="2"/>
      <c r="E240" s="3"/>
      <c r="F240" s="74"/>
      <c r="G240" s="73"/>
      <c r="H240" s="74"/>
      <c r="I240" s="73"/>
      <c r="J240" s="74"/>
      <c r="K240" s="74"/>
      <c r="L240" s="3"/>
      <c r="M240" s="3"/>
      <c r="N240" s="3"/>
      <c r="O240" s="3"/>
      <c r="P240" s="3"/>
    </row>
    <row r="241" spans="3:16" ht="12.75">
      <c r="C241" s="3"/>
      <c r="D241" s="2"/>
      <c r="E241" s="3"/>
      <c r="F241" s="74"/>
      <c r="G241" s="73"/>
      <c r="H241" s="74"/>
      <c r="I241" s="73"/>
      <c r="J241" s="74"/>
      <c r="K241" s="74"/>
      <c r="L241" s="3"/>
      <c r="M241" s="3"/>
      <c r="N241" s="3"/>
      <c r="O241" s="3"/>
      <c r="P241" s="3"/>
    </row>
    <row r="242" spans="3:16" ht="12.75">
      <c r="C242" s="3"/>
      <c r="D242" s="2"/>
      <c r="E242" s="3"/>
      <c r="F242" s="74"/>
      <c r="G242" s="73"/>
      <c r="H242" s="74"/>
      <c r="I242" s="73"/>
      <c r="J242" s="74"/>
      <c r="K242" s="74"/>
      <c r="L242" s="3"/>
      <c r="M242" s="3"/>
      <c r="N242" s="3"/>
      <c r="O242" s="3"/>
      <c r="P242" s="3"/>
    </row>
    <row r="243" spans="3:16" ht="12.75">
      <c r="C243" s="3"/>
      <c r="D243" s="2"/>
      <c r="E243" s="3"/>
      <c r="F243" s="74"/>
      <c r="G243" s="73"/>
      <c r="H243" s="74"/>
      <c r="I243" s="73"/>
      <c r="J243" s="74"/>
      <c r="K243" s="74"/>
      <c r="L243" s="3"/>
      <c r="M243" s="3"/>
      <c r="N243" s="3"/>
      <c r="O243" s="3"/>
      <c r="P243" s="3"/>
    </row>
    <row r="244" spans="3:16" ht="12.75">
      <c r="C244" s="3"/>
      <c r="D244" s="2"/>
      <c r="E244" s="3"/>
      <c r="F244" s="74"/>
      <c r="G244" s="73"/>
      <c r="H244" s="74"/>
      <c r="I244" s="73"/>
      <c r="J244" s="74"/>
      <c r="K244" s="74"/>
      <c r="L244" s="3"/>
      <c r="M244" s="3"/>
      <c r="N244" s="3"/>
      <c r="O244" s="3"/>
      <c r="P244" s="3"/>
    </row>
    <row r="245" spans="3:16" ht="12.75">
      <c r="C245" s="3"/>
      <c r="D245" s="2"/>
      <c r="E245" s="3"/>
      <c r="F245" s="74"/>
      <c r="G245" s="73"/>
      <c r="H245" s="74"/>
      <c r="I245" s="73"/>
      <c r="J245" s="74"/>
      <c r="K245" s="74"/>
      <c r="L245" s="3"/>
      <c r="M245" s="3"/>
      <c r="N245" s="3"/>
      <c r="O245" s="3"/>
      <c r="P245" s="3"/>
    </row>
    <row r="246" spans="3:16" ht="12.75">
      <c r="C246" s="3"/>
      <c r="D246" s="2"/>
      <c r="E246" s="3"/>
      <c r="F246" s="74"/>
      <c r="G246" s="73"/>
      <c r="H246" s="74"/>
      <c r="I246" s="73"/>
      <c r="J246" s="74"/>
      <c r="K246" s="74"/>
      <c r="L246" s="3"/>
      <c r="M246" s="3"/>
      <c r="N246" s="3"/>
      <c r="O246" s="3"/>
      <c r="P246" s="3"/>
    </row>
    <row r="247" spans="3:16" ht="12.75">
      <c r="C247" s="3"/>
      <c r="D247" s="2"/>
      <c r="E247" s="3"/>
      <c r="F247" s="74"/>
      <c r="G247" s="73"/>
      <c r="H247" s="74"/>
      <c r="I247" s="73"/>
      <c r="J247" s="74"/>
      <c r="K247" s="74"/>
      <c r="L247" s="3"/>
      <c r="M247" s="3"/>
      <c r="N247" s="3"/>
      <c r="O247" s="3"/>
      <c r="P247" s="3"/>
    </row>
    <row r="248" spans="3:16" ht="12.75">
      <c r="C248" s="3"/>
      <c r="D248" s="2"/>
      <c r="E248" s="3"/>
      <c r="F248" s="74"/>
      <c r="G248" s="73"/>
      <c r="H248" s="74"/>
      <c r="I248" s="73"/>
      <c r="J248" s="74"/>
      <c r="K248" s="74"/>
      <c r="L248" s="3"/>
      <c r="M248" s="3"/>
      <c r="N248" s="3"/>
      <c r="O248" s="3"/>
      <c r="P248" s="3"/>
    </row>
    <row r="249" spans="3:16" ht="12.75">
      <c r="C249" s="3"/>
      <c r="D249" s="2"/>
      <c r="E249" s="3"/>
      <c r="F249" s="74"/>
      <c r="G249" s="73"/>
      <c r="H249" s="74"/>
      <c r="I249" s="73"/>
      <c r="J249" s="74"/>
      <c r="K249" s="74"/>
      <c r="L249" s="3"/>
      <c r="M249" s="3"/>
      <c r="N249" s="3"/>
      <c r="O249" s="3"/>
      <c r="P249" s="3"/>
    </row>
    <row r="250" spans="3:16" ht="12.75">
      <c r="C250" s="3"/>
      <c r="D250" s="2"/>
      <c r="E250" s="3"/>
      <c r="F250" s="74"/>
      <c r="G250" s="73"/>
      <c r="H250" s="74"/>
      <c r="I250" s="73"/>
      <c r="J250" s="74"/>
      <c r="K250" s="74"/>
      <c r="L250" s="3"/>
      <c r="M250" s="3"/>
      <c r="N250" s="3"/>
      <c r="O250" s="3"/>
      <c r="P250" s="3"/>
    </row>
    <row r="251" spans="3:16" ht="12.75">
      <c r="C251" s="3"/>
      <c r="D251" s="2"/>
      <c r="E251" s="3"/>
      <c r="F251" s="74"/>
      <c r="G251" s="73"/>
      <c r="H251" s="74"/>
      <c r="I251" s="73"/>
      <c r="J251" s="74"/>
      <c r="K251" s="74"/>
      <c r="L251" s="3"/>
      <c r="M251" s="3"/>
      <c r="N251" s="3"/>
      <c r="O251" s="3"/>
      <c r="P251" s="3"/>
    </row>
    <row r="252" spans="3:16" ht="12.75">
      <c r="C252" s="3"/>
      <c r="D252" s="2"/>
      <c r="E252" s="3"/>
      <c r="F252" s="74"/>
      <c r="G252" s="73"/>
      <c r="H252" s="74"/>
      <c r="I252" s="73"/>
      <c r="J252" s="74"/>
      <c r="K252" s="74"/>
      <c r="L252" s="3"/>
      <c r="M252" s="3"/>
      <c r="N252" s="3"/>
      <c r="O252" s="3"/>
      <c r="P252" s="3"/>
    </row>
    <row r="253" spans="3:16" ht="12.75">
      <c r="C253" s="3"/>
      <c r="D253" s="2"/>
      <c r="E253" s="3"/>
      <c r="F253" s="74"/>
      <c r="G253" s="73"/>
      <c r="H253" s="74"/>
      <c r="I253" s="73"/>
      <c r="J253" s="74"/>
      <c r="K253" s="74"/>
      <c r="L253" s="3"/>
      <c r="M253" s="3"/>
      <c r="N253" s="3"/>
      <c r="O253" s="3"/>
      <c r="P253" s="3"/>
    </row>
    <row r="254" spans="3:16" ht="12.75">
      <c r="C254" s="3"/>
      <c r="D254" s="2"/>
      <c r="E254" s="3"/>
      <c r="F254" s="74"/>
      <c r="G254" s="73"/>
      <c r="H254" s="74"/>
      <c r="I254" s="73"/>
      <c r="J254" s="74"/>
      <c r="K254" s="74"/>
      <c r="L254" s="3"/>
      <c r="M254" s="3"/>
      <c r="N254" s="3"/>
      <c r="O254" s="3"/>
      <c r="P254" s="3"/>
    </row>
    <row r="255" spans="3:16" ht="12.75">
      <c r="C255" s="3"/>
      <c r="D255" s="2"/>
      <c r="E255" s="3"/>
      <c r="F255" s="74"/>
      <c r="G255" s="73"/>
      <c r="H255" s="74"/>
      <c r="I255" s="73"/>
      <c r="J255" s="74"/>
      <c r="K255" s="74"/>
      <c r="L255" s="3"/>
      <c r="M255" s="3"/>
      <c r="N255" s="3"/>
      <c r="O255" s="3"/>
      <c r="P255" s="3"/>
    </row>
    <row r="256" spans="3:16" ht="12.75">
      <c r="C256" s="3"/>
      <c r="D256" s="2"/>
      <c r="E256" s="3"/>
      <c r="F256" s="74"/>
      <c r="G256" s="73"/>
      <c r="H256" s="74"/>
      <c r="I256" s="73"/>
      <c r="J256" s="74"/>
      <c r="K256" s="74"/>
      <c r="L256" s="3"/>
      <c r="M256" s="3"/>
      <c r="N256" s="3"/>
      <c r="O256" s="3"/>
      <c r="P256" s="3"/>
    </row>
    <row r="257" spans="3:16" ht="12.75">
      <c r="C257" s="3"/>
      <c r="D257" s="2"/>
      <c r="E257" s="3"/>
      <c r="F257" s="74"/>
      <c r="G257" s="73"/>
      <c r="H257" s="74"/>
      <c r="I257" s="73"/>
      <c r="J257" s="74"/>
      <c r="K257" s="74"/>
      <c r="L257" s="3"/>
      <c r="M257" s="3"/>
      <c r="N257" s="3"/>
      <c r="O257" s="3"/>
      <c r="P257" s="3"/>
    </row>
    <row r="258" spans="3:16" ht="12.75">
      <c r="C258" s="3"/>
      <c r="D258" s="2"/>
      <c r="E258" s="3"/>
      <c r="F258" s="74"/>
      <c r="G258" s="73"/>
      <c r="H258" s="74"/>
      <c r="I258" s="73"/>
      <c r="J258" s="74"/>
      <c r="K258" s="74"/>
      <c r="L258" s="3"/>
      <c r="M258" s="3"/>
      <c r="N258" s="3"/>
      <c r="O258" s="3"/>
      <c r="P258" s="3"/>
    </row>
    <row r="259" spans="3:16" ht="12.75">
      <c r="C259" s="3"/>
      <c r="D259" s="2"/>
      <c r="E259" s="3"/>
      <c r="F259" s="74"/>
      <c r="G259" s="73"/>
      <c r="H259" s="74"/>
      <c r="I259" s="73"/>
      <c r="J259" s="74"/>
      <c r="K259" s="74"/>
      <c r="L259" s="3"/>
      <c r="M259" s="3"/>
      <c r="N259" s="3"/>
      <c r="O259" s="3"/>
      <c r="P259" s="3"/>
    </row>
    <row r="260" spans="3:16" ht="12.75">
      <c r="C260" s="3"/>
      <c r="D260" s="2"/>
      <c r="E260" s="3"/>
      <c r="F260" s="74"/>
      <c r="G260" s="73"/>
      <c r="H260" s="74"/>
      <c r="I260" s="73"/>
      <c r="J260" s="74"/>
      <c r="K260" s="74"/>
      <c r="L260" s="3"/>
      <c r="M260" s="3"/>
      <c r="N260" s="3"/>
      <c r="O260" s="3"/>
      <c r="P260" s="3"/>
    </row>
    <row r="261" spans="3:16" ht="12.75">
      <c r="C261" s="3"/>
      <c r="D261" s="2"/>
      <c r="E261" s="3"/>
      <c r="F261" s="74"/>
      <c r="G261" s="73"/>
      <c r="H261" s="74"/>
      <c r="I261" s="73"/>
      <c r="J261" s="74"/>
      <c r="K261" s="74"/>
      <c r="L261" s="3"/>
      <c r="M261" s="3"/>
      <c r="N261" s="3"/>
      <c r="O261" s="3"/>
      <c r="P261" s="3"/>
    </row>
    <row r="262" spans="3:16" ht="12.75">
      <c r="C262" s="3"/>
      <c r="D262" s="2"/>
      <c r="E262" s="3"/>
      <c r="F262" s="74"/>
      <c r="G262" s="73"/>
      <c r="H262" s="74"/>
      <c r="I262" s="73"/>
      <c r="J262" s="74"/>
      <c r="K262" s="74"/>
      <c r="L262" s="3"/>
      <c r="M262" s="3"/>
      <c r="N262" s="3"/>
      <c r="O262" s="3"/>
      <c r="P262" s="3"/>
    </row>
    <row r="263" spans="3:16" ht="12.75">
      <c r="C263" s="3"/>
      <c r="D263" s="2"/>
      <c r="E263" s="3"/>
      <c r="F263" s="74"/>
      <c r="G263" s="73"/>
      <c r="H263" s="74"/>
      <c r="I263" s="73"/>
      <c r="J263" s="74"/>
      <c r="K263" s="74"/>
      <c r="L263" s="3"/>
      <c r="M263" s="3"/>
      <c r="N263" s="3"/>
      <c r="O263" s="3"/>
      <c r="P263" s="3"/>
    </row>
    <row r="264" spans="3:16" ht="12.75">
      <c r="C264" s="3"/>
      <c r="D264" s="2"/>
      <c r="E264" s="3"/>
      <c r="F264" s="74"/>
      <c r="G264" s="73"/>
      <c r="H264" s="74"/>
      <c r="I264" s="73"/>
      <c r="J264" s="74"/>
      <c r="K264" s="74"/>
      <c r="L264" s="3"/>
      <c r="M264" s="3"/>
      <c r="N264" s="3"/>
      <c r="O264" s="3"/>
      <c r="P264" s="3"/>
    </row>
    <row r="265" spans="3:16" ht="12.75">
      <c r="C265" s="3"/>
      <c r="D265" s="2"/>
      <c r="E265" s="3"/>
      <c r="F265" s="74"/>
      <c r="G265" s="73"/>
      <c r="H265" s="74"/>
      <c r="I265" s="73"/>
      <c r="J265" s="74"/>
      <c r="K265" s="74"/>
      <c r="L265" s="3"/>
      <c r="M265" s="3"/>
      <c r="N265" s="3"/>
      <c r="O265" s="3"/>
      <c r="P265" s="3"/>
    </row>
    <row r="266" spans="3:16" ht="12.75">
      <c r="C266" s="3"/>
      <c r="D266" s="2"/>
      <c r="E266" s="3"/>
      <c r="F266" s="74"/>
      <c r="G266" s="73"/>
      <c r="H266" s="74"/>
      <c r="I266" s="73"/>
      <c r="J266" s="74"/>
      <c r="K266" s="74"/>
      <c r="L266" s="3"/>
      <c r="M266" s="3"/>
      <c r="N266" s="3"/>
      <c r="O266" s="3"/>
      <c r="P266" s="3"/>
    </row>
    <row r="267" spans="3:16" ht="12.75">
      <c r="C267" s="3"/>
      <c r="D267" s="2"/>
      <c r="E267" s="3"/>
      <c r="F267" s="74"/>
      <c r="G267" s="73"/>
      <c r="H267" s="74"/>
      <c r="I267" s="73"/>
      <c r="J267" s="74"/>
      <c r="K267" s="74"/>
      <c r="L267" s="3"/>
      <c r="M267" s="3"/>
      <c r="N267" s="3"/>
      <c r="O267" s="3"/>
      <c r="P267" s="3"/>
    </row>
    <row r="268" spans="3:16" ht="12.75">
      <c r="C268" s="3"/>
      <c r="D268" s="2"/>
      <c r="E268" s="3"/>
      <c r="F268" s="74"/>
      <c r="G268" s="73"/>
      <c r="H268" s="74"/>
      <c r="I268" s="73"/>
      <c r="J268" s="74"/>
      <c r="K268" s="74"/>
      <c r="L268" s="3"/>
      <c r="M268" s="3"/>
      <c r="N268" s="3"/>
      <c r="O268" s="3"/>
      <c r="P268" s="3"/>
    </row>
    <row r="269" spans="3:16" ht="12.75">
      <c r="C269" s="3"/>
      <c r="D269" s="2"/>
      <c r="E269" s="3"/>
      <c r="F269" s="74"/>
      <c r="G269" s="73"/>
      <c r="H269" s="74"/>
      <c r="I269" s="73"/>
      <c r="J269" s="74"/>
      <c r="K269" s="74"/>
      <c r="L269" s="3"/>
      <c r="M269" s="3"/>
      <c r="N269" s="3"/>
      <c r="O269" s="3"/>
      <c r="P269" s="3"/>
    </row>
    <row r="270" spans="3:16" ht="12.75">
      <c r="C270" s="3"/>
      <c r="D270" s="2"/>
      <c r="E270" s="3"/>
      <c r="F270" s="74"/>
      <c r="G270" s="73"/>
      <c r="H270" s="74"/>
      <c r="I270" s="73"/>
      <c r="J270" s="74"/>
      <c r="K270" s="74"/>
      <c r="L270" s="3"/>
      <c r="M270" s="3"/>
      <c r="N270" s="3"/>
      <c r="O270" s="3"/>
      <c r="P270" s="3"/>
    </row>
    <row r="271" spans="3:16" ht="12.75">
      <c r="C271" s="3"/>
      <c r="D271" s="2"/>
      <c r="E271" s="3"/>
      <c r="F271" s="74"/>
      <c r="G271" s="73"/>
      <c r="H271" s="74"/>
      <c r="I271" s="73"/>
      <c r="J271" s="74"/>
      <c r="K271" s="74"/>
      <c r="L271" s="3"/>
      <c r="M271" s="3"/>
      <c r="N271" s="3"/>
      <c r="O271" s="3"/>
      <c r="P271" s="3"/>
    </row>
    <row r="272" spans="3:16" ht="12.75">
      <c r="C272" s="3"/>
      <c r="D272" s="2"/>
      <c r="E272" s="3"/>
      <c r="F272" s="74"/>
      <c r="G272" s="73"/>
      <c r="H272" s="74"/>
      <c r="I272" s="73"/>
      <c r="J272" s="74"/>
      <c r="K272" s="74"/>
      <c r="L272" s="3"/>
      <c r="M272" s="3"/>
      <c r="N272" s="3"/>
      <c r="O272" s="3"/>
      <c r="P272" s="3"/>
    </row>
    <row r="273" spans="3:16" ht="12.75">
      <c r="C273" s="3"/>
      <c r="D273" s="2"/>
      <c r="E273" s="3"/>
      <c r="F273" s="74"/>
      <c r="G273" s="73"/>
      <c r="H273" s="74"/>
      <c r="I273" s="73"/>
      <c r="J273" s="74"/>
      <c r="K273" s="74"/>
      <c r="L273" s="3"/>
      <c r="M273" s="3"/>
      <c r="N273" s="3"/>
      <c r="O273" s="3"/>
      <c r="P273" s="3"/>
    </row>
    <row r="274" spans="3:16" ht="12.75">
      <c r="C274" s="3"/>
      <c r="D274" s="2"/>
      <c r="E274" s="3"/>
      <c r="F274" s="74"/>
      <c r="G274" s="73"/>
      <c r="H274" s="74"/>
      <c r="I274" s="73"/>
      <c r="J274" s="74"/>
      <c r="K274" s="74"/>
      <c r="L274" s="3"/>
      <c r="M274" s="3"/>
      <c r="N274" s="3"/>
      <c r="O274" s="3"/>
      <c r="P274" s="3"/>
    </row>
    <row r="275" spans="3:16" ht="12.75">
      <c r="C275" s="3"/>
      <c r="D275" s="2"/>
      <c r="E275" s="3"/>
      <c r="F275" s="74"/>
      <c r="G275" s="73"/>
      <c r="H275" s="74"/>
      <c r="I275" s="73"/>
      <c r="J275" s="74"/>
      <c r="K275" s="74"/>
      <c r="L275" s="3"/>
      <c r="M275" s="3"/>
      <c r="N275" s="3"/>
      <c r="O275" s="3"/>
      <c r="P275" s="3"/>
    </row>
    <row r="276" spans="3:16" ht="12.75">
      <c r="C276" s="3"/>
      <c r="D276" s="2"/>
      <c r="E276" s="3"/>
      <c r="F276" s="74"/>
      <c r="G276" s="73"/>
      <c r="H276" s="74"/>
      <c r="I276" s="73"/>
      <c r="J276" s="74"/>
      <c r="K276" s="74"/>
      <c r="L276" s="3"/>
      <c r="M276" s="3"/>
      <c r="N276" s="3"/>
      <c r="O276" s="3"/>
      <c r="P276" s="3"/>
    </row>
    <row r="277" spans="3:16" ht="12.75">
      <c r="C277" s="3"/>
      <c r="D277" s="2"/>
      <c r="E277" s="3"/>
      <c r="F277" s="74"/>
      <c r="G277" s="73"/>
      <c r="H277" s="74"/>
      <c r="I277" s="73"/>
      <c r="J277" s="74"/>
      <c r="K277" s="74"/>
      <c r="L277" s="3"/>
      <c r="M277" s="3"/>
      <c r="N277" s="3"/>
      <c r="O277" s="3"/>
      <c r="P277" s="3"/>
    </row>
    <row r="278" spans="3:16" ht="12.75">
      <c r="C278" s="3"/>
      <c r="D278" s="2"/>
      <c r="E278" s="3"/>
      <c r="F278" s="74"/>
      <c r="G278" s="73"/>
      <c r="H278" s="74"/>
      <c r="I278" s="73"/>
      <c r="J278" s="74"/>
      <c r="K278" s="74"/>
      <c r="L278" s="3"/>
      <c r="M278" s="3"/>
      <c r="N278" s="3"/>
      <c r="O278" s="3"/>
      <c r="P278" s="3"/>
    </row>
    <row r="279" spans="3:16" ht="12.75">
      <c r="C279" s="3"/>
      <c r="D279" s="2"/>
      <c r="E279" s="3"/>
      <c r="F279" s="74"/>
      <c r="G279" s="73"/>
      <c r="H279" s="74"/>
      <c r="I279" s="73"/>
      <c r="J279" s="74"/>
      <c r="K279" s="74"/>
      <c r="L279" s="3"/>
      <c r="M279" s="3"/>
      <c r="N279" s="3"/>
      <c r="O279" s="3"/>
      <c r="P279" s="3"/>
    </row>
    <row r="280" spans="3:16" ht="12.75">
      <c r="C280" s="3"/>
      <c r="D280" s="2"/>
      <c r="E280" s="3"/>
      <c r="F280" s="74"/>
      <c r="G280" s="73"/>
      <c r="H280" s="74"/>
      <c r="I280" s="73"/>
      <c r="J280" s="74"/>
      <c r="K280" s="74"/>
      <c r="L280" s="3"/>
      <c r="M280" s="3"/>
      <c r="N280" s="3"/>
      <c r="O280" s="3"/>
      <c r="P280" s="3"/>
    </row>
    <row r="281" spans="3:16" ht="12.75">
      <c r="C281" s="3"/>
      <c r="D281" s="2"/>
      <c r="E281" s="3"/>
      <c r="F281" s="74"/>
      <c r="G281" s="73"/>
      <c r="H281" s="74"/>
      <c r="I281" s="73"/>
      <c r="J281" s="74"/>
      <c r="K281" s="74"/>
      <c r="L281" s="3"/>
      <c r="M281" s="3"/>
      <c r="N281" s="3"/>
      <c r="O281" s="3"/>
      <c r="P281" s="3"/>
    </row>
    <row r="282" spans="3:16" ht="12.75">
      <c r="C282" s="3"/>
      <c r="D282" s="2"/>
      <c r="E282" s="3"/>
      <c r="F282" s="74"/>
      <c r="G282" s="73"/>
      <c r="H282" s="74"/>
      <c r="I282" s="73"/>
      <c r="J282" s="74"/>
      <c r="K282" s="74"/>
      <c r="L282" s="3"/>
      <c r="M282" s="3"/>
      <c r="N282" s="3"/>
      <c r="O282" s="3"/>
      <c r="P282" s="3"/>
    </row>
    <row r="283" spans="3:16" ht="12.75">
      <c r="C283" s="3"/>
      <c r="D283" s="2"/>
      <c r="E283" s="3"/>
      <c r="F283" s="74"/>
      <c r="G283" s="73"/>
      <c r="H283" s="74"/>
      <c r="I283" s="73"/>
      <c r="J283" s="74"/>
      <c r="K283" s="74"/>
      <c r="L283" s="3"/>
      <c r="M283" s="3"/>
      <c r="N283" s="3"/>
      <c r="O283" s="3"/>
      <c r="P283" s="3"/>
    </row>
    <row r="284" spans="3:16" ht="12.75">
      <c r="C284" s="3"/>
      <c r="D284" s="2"/>
      <c r="E284" s="3"/>
      <c r="F284" s="74"/>
      <c r="G284" s="73"/>
      <c r="H284" s="74"/>
      <c r="I284" s="73"/>
      <c r="J284" s="74"/>
      <c r="K284" s="74"/>
      <c r="L284" s="3"/>
      <c r="M284" s="3"/>
      <c r="N284" s="3"/>
      <c r="O284" s="3"/>
      <c r="P284" s="3"/>
    </row>
    <row r="285" spans="3:16" ht="12.75">
      <c r="C285" s="3"/>
      <c r="D285" s="2"/>
      <c r="E285" s="3"/>
      <c r="F285" s="74"/>
      <c r="G285" s="73"/>
      <c r="H285" s="74"/>
      <c r="I285" s="73"/>
      <c r="J285" s="74"/>
      <c r="K285" s="74"/>
      <c r="L285" s="3"/>
      <c r="M285" s="3"/>
      <c r="N285" s="3"/>
      <c r="O285" s="3"/>
      <c r="P285" s="3"/>
    </row>
    <row r="286" spans="3:16" ht="12.75">
      <c r="C286" s="3"/>
      <c r="D286" s="2"/>
      <c r="E286" s="3"/>
      <c r="F286" s="74"/>
      <c r="G286" s="73"/>
      <c r="H286" s="74"/>
      <c r="I286" s="73"/>
      <c r="J286" s="74"/>
      <c r="K286" s="74"/>
      <c r="L286" s="3"/>
      <c r="M286" s="3"/>
      <c r="N286" s="3"/>
      <c r="O286" s="3"/>
      <c r="P286" s="3"/>
    </row>
    <row r="287" spans="3:16" ht="12.75">
      <c r="C287" s="3"/>
      <c r="D287" s="2"/>
      <c r="E287" s="3"/>
      <c r="F287" s="74"/>
      <c r="G287" s="73"/>
      <c r="H287" s="74"/>
      <c r="I287" s="73"/>
      <c r="J287" s="74"/>
      <c r="K287" s="74"/>
      <c r="L287" s="3"/>
      <c r="M287" s="3"/>
      <c r="N287" s="3"/>
      <c r="O287" s="3"/>
      <c r="P287" s="3"/>
    </row>
    <row r="288" spans="3:16" ht="12.75">
      <c r="C288" s="3"/>
      <c r="D288" s="2"/>
      <c r="E288" s="3"/>
      <c r="F288" s="74"/>
      <c r="G288" s="73"/>
      <c r="H288" s="74"/>
      <c r="I288" s="73"/>
      <c r="J288" s="74"/>
      <c r="K288" s="74"/>
      <c r="L288" s="3"/>
      <c r="M288" s="3"/>
      <c r="N288" s="3"/>
      <c r="O288" s="3"/>
      <c r="P288" s="3"/>
    </row>
    <row r="289" spans="3:16" ht="12.75">
      <c r="C289" s="3"/>
      <c r="D289" s="2"/>
      <c r="E289" s="3"/>
      <c r="F289" s="74"/>
      <c r="G289" s="73"/>
      <c r="H289" s="74"/>
      <c r="I289" s="73"/>
      <c r="J289" s="74"/>
      <c r="K289" s="74"/>
      <c r="L289" s="3"/>
      <c r="M289" s="3"/>
      <c r="N289" s="3"/>
      <c r="O289" s="3"/>
      <c r="P289" s="3"/>
    </row>
    <row r="290" spans="3:16" ht="12.75">
      <c r="C290" s="3"/>
      <c r="D290" s="2"/>
      <c r="E290" s="3"/>
      <c r="F290" s="74"/>
      <c r="G290" s="73"/>
      <c r="H290" s="74"/>
      <c r="I290" s="73"/>
      <c r="J290" s="74"/>
      <c r="K290" s="74"/>
      <c r="L290" s="3"/>
      <c r="M290" s="3"/>
      <c r="N290" s="3"/>
      <c r="O290" s="3"/>
      <c r="P290" s="3"/>
    </row>
    <row r="291" spans="3:16" ht="12.75">
      <c r="C291" s="3"/>
      <c r="D291" s="2"/>
      <c r="E291" s="3"/>
      <c r="F291" s="74"/>
      <c r="G291" s="73"/>
      <c r="H291" s="74"/>
      <c r="I291" s="73"/>
      <c r="J291" s="74"/>
      <c r="K291" s="74"/>
      <c r="L291" s="3"/>
      <c r="M291" s="3"/>
      <c r="N291" s="3"/>
      <c r="O291" s="3"/>
      <c r="P291" s="3"/>
    </row>
    <row r="292" spans="3:16" ht="12.75">
      <c r="C292" s="3"/>
      <c r="D292" s="2"/>
      <c r="E292" s="3"/>
      <c r="F292" s="74"/>
      <c r="G292" s="73"/>
      <c r="H292" s="74"/>
      <c r="I292" s="73"/>
      <c r="J292" s="74"/>
      <c r="K292" s="74"/>
      <c r="L292" s="3"/>
      <c r="M292" s="3"/>
      <c r="N292" s="3"/>
      <c r="O292" s="3"/>
      <c r="P292" s="3"/>
    </row>
    <row r="293" spans="3:16" ht="12.75">
      <c r="C293" s="3"/>
      <c r="D293" s="2"/>
      <c r="E293" s="3"/>
      <c r="F293" s="74"/>
      <c r="G293" s="73"/>
      <c r="H293" s="74"/>
      <c r="I293" s="73"/>
      <c r="J293" s="74"/>
      <c r="K293" s="74"/>
      <c r="L293" s="3"/>
      <c r="M293" s="3"/>
      <c r="N293" s="3"/>
      <c r="O293" s="3"/>
      <c r="P293" s="3"/>
    </row>
    <row r="294" spans="3:16" ht="12.75">
      <c r="C294" s="3"/>
      <c r="D294" s="2"/>
      <c r="E294" s="3"/>
      <c r="F294" s="74"/>
      <c r="G294" s="73"/>
      <c r="H294" s="74"/>
      <c r="I294" s="73"/>
      <c r="J294" s="74"/>
      <c r="K294" s="74"/>
      <c r="L294" s="3"/>
      <c r="M294" s="3"/>
      <c r="N294" s="3"/>
      <c r="O294" s="3"/>
      <c r="P294" s="3"/>
    </row>
    <row r="295" spans="3:16" ht="12.75">
      <c r="C295" s="3"/>
      <c r="D295" s="2"/>
      <c r="E295" s="3"/>
      <c r="F295" s="74"/>
      <c r="G295" s="73"/>
      <c r="H295" s="74"/>
      <c r="I295" s="73"/>
      <c r="J295" s="74"/>
      <c r="K295" s="74"/>
      <c r="L295" s="3"/>
      <c r="M295" s="3"/>
      <c r="N295" s="3"/>
      <c r="O295" s="3"/>
      <c r="P295" s="3"/>
    </row>
    <row r="296" spans="3:16" ht="12.75">
      <c r="C296" s="3"/>
      <c r="D296" s="2"/>
      <c r="E296" s="3"/>
      <c r="F296" s="74"/>
      <c r="G296" s="73"/>
      <c r="H296" s="74"/>
      <c r="I296" s="73"/>
      <c r="J296" s="74"/>
      <c r="K296" s="74"/>
      <c r="L296" s="3"/>
      <c r="M296" s="3"/>
      <c r="N296" s="3"/>
      <c r="O296" s="3"/>
      <c r="P296" s="3"/>
    </row>
    <row r="297" spans="3:16" ht="12.75">
      <c r="C297" s="3"/>
      <c r="D297" s="2"/>
      <c r="E297" s="3"/>
      <c r="F297" s="74"/>
      <c r="G297" s="73"/>
      <c r="H297" s="74"/>
      <c r="I297" s="73"/>
      <c r="J297" s="74"/>
      <c r="K297" s="74"/>
      <c r="L297" s="3"/>
      <c r="M297" s="3"/>
      <c r="N297" s="3"/>
      <c r="O297" s="3"/>
      <c r="P297" s="3"/>
    </row>
    <row r="298" spans="3:16" ht="12.75">
      <c r="C298" s="3"/>
      <c r="D298" s="2"/>
      <c r="E298" s="3"/>
      <c r="F298" s="74"/>
      <c r="G298" s="73"/>
      <c r="H298" s="74"/>
      <c r="I298" s="73"/>
      <c r="J298" s="74"/>
      <c r="K298" s="74"/>
      <c r="L298" s="3"/>
      <c r="M298" s="3"/>
      <c r="N298" s="3"/>
      <c r="O298" s="3"/>
      <c r="P298" s="3"/>
    </row>
    <row r="299" spans="3:16" ht="12.75">
      <c r="C299" s="3"/>
      <c r="D299" s="2"/>
      <c r="E299" s="3"/>
      <c r="F299" s="74"/>
      <c r="G299" s="73"/>
      <c r="H299" s="74"/>
      <c r="I299" s="73"/>
      <c r="J299" s="74"/>
      <c r="K299" s="74"/>
      <c r="L299" s="3"/>
      <c r="M299" s="3"/>
      <c r="N299" s="3"/>
      <c r="O299" s="3"/>
      <c r="P299" s="3"/>
    </row>
    <row r="300" spans="3:16" ht="12.75">
      <c r="C300" s="3"/>
      <c r="D300" s="2"/>
      <c r="E300" s="3"/>
      <c r="F300" s="74"/>
      <c r="G300" s="73"/>
      <c r="H300" s="74"/>
      <c r="I300" s="73"/>
      <c r="J300" s="74"/>
      <c r="K300" s="74"/>
      <c r="L300" s="3"/>
      <c r="M300" s="3"/>
      <c r="N300" s="3"/>
      <c r="O300" s="3"/>
      <c r="P300" s="3"/>
    </row>
    <row r="301" spans="3:16" ht="12.75">
      <c r="C301" s="3"/>
      <c r="D301" s="2"/>
      <c r="E301" s="3"/>
      <c r="F301" s="74"/>
      <c r="G301" s="73"/>
      <c r="H301" s="74"/>
      <c r="I301" s="73"/>
      <c r="J301" s="74"/>
      <c r="K301" s="74"/>
      <c r="L301" s="3"/>
      <c r="M301" s="3"/>
      <c r="N301" s="3"/>
      <c r="O301" s="3"/>
      <c r="P301" s="3"/>
    </row>
    <row r="302" spans="3:16" ht="12.75">
      <c r="C302" s="3"/>
      <c r="D302" s="2"/>
      <c r="E302" s="3"/>
      <c r="F302" s="74"/>
      <c r="G302" s="73"/>
      <c r="H302" s="74"/>
      <c r="I302" s="73"/>
      <c r="J302" s="74"/>
      <c r="K302" s="74"/>
      <c r="L302" s="3"/>
      <c r="M302" s="3"/>
      <c r="N302" s="3"/>
      <c r="O302" s="3"/>
      <c r="P302" s="3"/>
    </row>
    <row r="303" spans="3:16" ht="12.75">
      <c r="C303" s="3"/>
      <c r="D303" s="2"/>
      <c r="E303" s="3"/>
      <c r="F303" s="74"/>
      <c r="G303" s="73"/>
      <c r="H303" s="74"/>
      <c r="I303" s="73"/>
      <c r="J303" s="74"/>
      <c r="K303" s="74"/>
      <c r="L303" s="3"/>
      <c r="M303" s="3"/>
      <c r="N303" s="3"/>
      <c r="O303" s="3"/>
      <c r="P303" s="3"/>
    </row>
    <row r="304" spans="3:16" ht="12.75">
      <c r="C304" s="3"/>
      <c r="D304" s="2"/>
      <c r="E304" s="3"/>
      <c r="F304" s="74"/>
      <c r="G304" s="73"/>
      <c r="H304" s="74"/>
      <c r="I304" s="73"/>
      <c r="J304" s="74"/>
      <c r="K304" s="74"/>
      <c r="L304" s="3"/>
      <c r="M304" s="3"/>
      <c r="N304" s="3"/>
      <c r="O304" s="3"/>
      <c r="P304" s="3"/>
    </row>
    <row r="305" spans="3:16" ht="12.75">
      <c r="C305" s="3"/>
      <c r="D305" s="2"/>
      <c r="E305" s="3"/>
      <c r="F305" s="74"/>
      <c r="G305" s="73"/>
      <c r="H305" s="74"/>
      <c r="I305" s="73"/>
      <c r="J305" s="74"/>
      <c r="K305" s="74"/>
      <c r="L305" s="3"/>
      <c r="M305" s="3"/>
      <c r="N305" s="3"/>
      <c r="O305" s="3"/>
      <c r="P305" s="3"/>
    </row>
    <row r="306" spans="3:16" ht="12.75">
      <c r="C306" s="3"/>
      <c r="D306" s="2"/>
      <c r="E306" s="3"/>
      <c r="F306" s="74"/>
      <c r="G306" s="73"/>
      <c r="H306" s="74"/>
      <c r="I306" s="73"/>
      <c r="J306" s="74"/>
      <c r="K306" s="74"/>
      <c r="L306" s="3"/>
      <c r="M306" s="3"/>
      <c r="N306" s="3"/>
      <c r="O306" s="3"/>
      <c r="P306" s="3"/>
    </row>
    <row r="307" spans="3:16" ht="12.75">
      <c r="C307" s="3"/>
      <c r="D307" s="2"/>
      <c r="E307" s="3"/>
      <c r="F307" s="74"/>
      <c r="G307" s="73"/>
      <c r="H307" s="74"/>
      <c r="I307" s="73"/>
      <c r="J307" s="74"/>
      <c r="K307" s="74"/>
      <c r="L307" s="3"/>
      <c r="M307" s="3"/>
      <c r="N307" s="3"/>
      <c r="O307" s="3"/>
      <c r="P307" s="3"/>
    </row>
    <row r="308" spans="3:16" ht="12.75">
      <c r="C308" s="3"/>
      <c r="D308" s="2"/>
      <c r="E308" s="3"/>
      <c r="F308" s="74"/>
      <c r="G308" s="73"/>
      <c r="H308" s="74"/>
      <c r="I308" s="73"/>
      <c r="J308" s="74"/>
      <c r="K308" s="74"/>
      <c r="L308" s="3"/>
      <c r="M308" s="3"/>
      <c r="N308" s="3"/>
      <c r="O308" s="3"/>
      <c r="P308" s="3"/>
    </row>
    <row r="309" spans="3:16" ht="12.75">
      <c r="C309" s="3"/>
      <c r="D309" s="2"/>
      <c r="E309" s="3"/>
      <c r="F309" s="74"/>
      <c r="G309" s="73"/>
      <c r="H309" s="74"/>
      <c r="I309" s="73"/>
      <c r="J309" s="74"/>
      <c r="K309" s="74"/>
      <c r="L309" s="3"/>
      <c r="M309" s="3"/>
      <c r="N309" s="3"/>
      <c r="O309" s="3"/>
      <c r="P309" s="3"/>
    </row>
    <row r="310" spans="3:16" ht="12.75">
      <c r="C310" s="3"/>
      <c r="D310" s="2"/>
      <c r="E310" s="3"/>
      <c r="F310" s="74"/>
      <c r="G310" s="73"/>
      <c r="H310" s="74"/>
      <c r="I310" s="73"/>
      <c r="J310" s="74"/>
      <c r="K310" s="74"/>
      <c r="L310" s="3"/>
      <c r="M310" s="3"/>
      <c r="N310" s="3"/>
      <c r="O310" s="3"/>
      <c r="P310" s="3"/>
    </row>
    <row r="311" spans="3:16" ht="12.75">
      <c r="C311" s="3"/>
      <c r="D311" s="2"/>
      <c r="E311" s="3"/>
      <c r="F311" s="74"/>
      <c r="G311" s="73"/>
      <c r="H311" s="74"/>
      <c r="I311" s="73"/>
      <c r="J311" s="74"/>
      <c r="K311" s="74"/>
      <c r="L311" s="3"/>
      <c r="M311" s="3"/>
      <c r="N311" s="3"/>
      <c r="O311" s="3"/>
      <c r="P311" s="3"/>
    </row>
    <row r="312" spans="3:16" ht="12.75">
      <c r="C312" s="3"/>
      <c r="D312" s="2"/>
      <c r="E312" s="3"/>
      <c r="F312" s="74"/>
      <c r="G312" s="73"/>
      <c r="H312" s="74"/>
      <c r="I312" s="73"/>
      <c r="J312" s="74"/>
      <c r="K312" s="74"/>
      <c r="L312" s="3"/>
      <c r="M312" s="3"/>
      <c r="N312" s="3"/>
      <c r="O312" s="3"/>
      <c r="P312" s="3"/>
    </row>
    <row r="313" spans="3:16" ht="12.75">
      <c r="C313" s="3"/>
      <c r="D313" s="2"/>
      <c r="E313" s="3"/>
      <c r="F313" s="74"/>
      <c r="G313" s="73"/>
      <c r="H313" s="74"/>
      <c r="I313" s="73"/>
      <c r="J313" s="74"/>
      <c r="K313" s="74"/>
      <c r="L313" s="3"/>
      <c r="M313" s="3"/>
      <c r="N313" s="3"/>
      <c r="O313" s="3"/>
      <c r="P313" s="3"/>
    </row>
    <row r="314" spans="3:16" ht="12.75">
      <c r="C314" s="3"/>
      <c r="D314" s="2"/>
      <c r="E314" s="3"/>
      <c r="F314" s="74"/>
      <c r="G314" s="73"/>
      <c r="H314" s="74"/>
      <c r="I314" s="73"/>
      <c r="J314" s="74"/>
      <c r="K314" s="74"/>
      <c r="L314" s="3"/>
      <c r="M314" s="3"/>
      <c r="N314" s="3"/>
      <c r="O314" s="3"/>
      <c r="P314" s="3"/>
    </row>
    <row r="315" spans="3:16" ht="12.75">
      <c r="C315" s="3"/>
      <c r="D315" s="2"/>
      <c r="E315" s="3"/>
      <c r="F315" s="74"/>
      <c r="G315" s="73"/>
      <c r="H315" s="74"/>
      <c r="I315" s="73"/>
      <c r="J315" s="74"/>
      <c r="K315" s="74"/>
      <c r="L315" s="3"/>
      <c r="M315" s="3"/>
      <c r="N315" s="3"/>
      <c r="O315" s="3"/>
      <c r="P315" s="3"/>
    </row>
    <row r="316" spans="3:16" ht="12.75">
      <c r="C316" s="3"/>
      <c r="D316" s="2"/>
      <c r="E316" s="3"/>
      <c r="F316" s="74"/>
      <c r="G316" s="73"/>
      <c r="H316" s="74"/>
      <c r="I316" s="73"/>
      <c r="J316" s="74"/>
      <c r="K316" s="74"/>
      <c r="L316" s="3"/>
      <c r="M316" s="3"/>
      <c r="N316" s="3"/>
      <c r="O316" s="3"/>
      <c r="P316" s="3"/>
    </row>
    <row r="317" spans="3:16" ht="12.75">
      <c r="C317" s="3"/>
      <c r="D317" s="2"/>
      <c r="E317" s="3"/>
      <c r="F317" s="74"/>
      <c r="G317" s="73"/>
      <c r="H317" s="74"/>
      <c r="I317" s="73"/>
      <c r="J317" s="74"/>
      <c r="K317" s="74"/>
      <c r="L317" s="3"/>
      <c r="M317" s="3"/>
      <c r="N317" s="3"/>
      <c r="O317" s="3"/>
      <c r="P317" s="3"/>
    </row>
    <row r="318" spans="3:16" ht="12.75">
      <c r="C318" s="3"/>
      <c r="D318" s="2"/>
      <c r="E318" s="3"/>
      <c r="F318" s="74"/>
      <c r="G318" s="73"/>
      <c r="H318" s="74"/>
      <c r="I318" s="73"/>
      <c r="J318" s="74"/>
      <c r="K318" s="74"/>
      <c r="L318" s="3"/>
      <c r="M318" s="3"/>
      <c r="N318" s="3"/>
      <c r="O318" s="3"/>
      <c r="P318" s="3"/>
    </row>
    <row r="319" spans="3:16" ht="12.75">
      <c r="C319" s="3"/>
      <c r="D319" s="2"/>
      <c r="E319" s="3"/>
      <c r="F319" s="74"/>
      <c r="G319" s="73"/>
      <c r="H319" s="74"/>
      <c r="I319" s="73"/>
      <c r="J319" s="74"/>
      <c r="K319" s="74"/>
      <c r="L319" s="3"/>
      <c r="M319" s="3"/>
      <c r="N319" s="3"/>
      <c r="O319" s="3"/>
      <c r="P319" s="3"/>
    </row>
    <row r="320" spans="3:16" ht="12.75">
      <c r="C320" s="3"/>
      <c r="D320" s="2"/>
      <c r="E320" s="3"/>
      <c r="F320" s="74"/>
      <c r="G320" s="73"/>
      <c r="H320" s="74"/>
      <c r="I320" s="73"/>
      <c r="J320" s="74"/>
      <c r="K320" s="74"/>
      <c r="L320" s="3"/>
      <c r="M320" s="3"/>
      <c r="N320" s="3"/>
      <c r="O320" s="3"/>
      <c r="P320" s="3"/>
    </row>
    <row r="321" spans="3:16" ht="12.75">
      <c r="C321" s="3"/>
      <c r="D321" s="2"/>
      <c r="E321" s="3"/>
      <c r="F321" s="74"/>
      <c r="G321" s="73"/>
      <c r="H321" s="74"/>
      <c r="I321" s="73"/>
      <c r="J321" s="74"/>
      <c r="K321" s="74"/>
      <c r="L321" s="3"/>
      <c r="M321" s="3"/>
      <c r="N321" s="3"/>
      <c r="O321" s="3"/>
      <c r="P321" s="3"/>
    </row>
    <row r="322" spans="3:16" ht="12.75">
      <c r="C322" s="3"/>
      <c r="D322" s="2"/>
      <c r="E322" s="3"/>
      <c r="F322" s="74"/>
      <c r="G322" s="73"/>
      <c r="H322" s="74"/>
      <c r="I322" s="73"/>
      <c r="J322" s="74"/>
      <c r="K322" s="74"/>
      <c r="L322" s="3"/>
      <c r="M322" s="3"/>
      <c r="N322" s="3"/>
      <c r="O322" s="3"/>
      <c r="P322" s="3"/>
    </row>
    <row r="323" spans="3:16" ht="12.75">
      <c r="C323" s="3"/>
      <c r="D323" s="2"/>
      <c r="E323" s="3"/>
      <c r="F323" s="74"/>
      <c r="G323" s="73"/>
      <c r="H323" s="74"/>
      <c r="I323" s="73"/>
      <c r="J323" s="74"/>
      <c r="K323" s="74"/>
      <c r="L323" s="3"/>
      <c r="M323" s="3"/>
      <c r="N323" s="3"/>
      <c r="O323" s="3"/>
      <c r="P323" s="3"/>
    </row>
    <row r="324" spans="3:16" ht="12.75">
      <c r="C324" s="3"/>
      <c r="D324" s="2"/>
      <c r="E324" s="3"/>
      <c r="F324" s="74"/>
      <c r="G324" s="73"/>
      <c r="H324" s="74"/>
      <c r="I324" s="73"/>
      <c r="J324" s="74"/>
      <c r="K324" s="74"/>
      <c r="L324" s="3"/>
      <c r="M324" s="3"/>
      <c r="N324" s="3"/>
      <c r="O324" s="3"/>
      <c r="P324" s="3"/>
    </row>
    <row r="325" spans="3:16" ht="12.75">
      <c r="C325" s="3"/>
      <c r="D325" s="2"/>
      <c r="E325" s="3"/>
      <c r="F325" s="74"/>
      <c r="G325" s="73"/>
      <c r="H325" s="74"/>
      <c r="I325" s="73"/>
      <c r="J325" s="74"/>
      <c r="K325" s="74"/>
      <c r="L325" s="3"/>
      <c r="M325" s="3"/>
      <c r="N325" s="3"/>
      <c r="O325" s="3"/>
      <c r="P325" s="3"/>
    </row>
    <row r="326" spans="3:16" ht="12.75">
      <c r="C326" s="3"/>
      <c r="D326" s="2"/>
      <c r="E326" s="3"/>
      <c r="F326" s="74"/>
      <c r="G326" s="73"/>
      <c r="H326" s="74"/>
      <c r="I326" s="73"/>
      <c r="J326" s="74"/>
      <c r="K326" s="74"/>
      <c r="L326" s="3"/>
      <c r="M326" s="3"/>
      <c r="N326" s="3"/>
      <c r="O326" s="3"/>
      <c r="P326" s="3"/>
    </row>
    <row r="327" spans="3:16" ht="12.75">
      <c r="C327" s="3"/>
      <c r="D327" s="2"/>
      <c r="E327" s="3"/>
      <c r="F327" s="74"/>
      <c r="G327" s="73"/>
      <c r="H327" s="74"/>
      <c r="I327" s="73"/>
      <c r="J327" s="74"/>
      <c r="K327" s="74"/>
      <c r="L327" s="3"/>
      <c r="M327" s="3"/>
      <c r="N327" s="3"/>
      <c r="O327" s="3"/>
      <c r="P327" s="3"/>
    </row>
    <row r="328" spans="3:16" ht="12.75">
      <c r="C328" s="3"/>
      <c r="D328" s="2"/>
      <c r="E328" s="3"/>
      <c r="F328" s="74"/>
      <c r="G328" s="73"/>
      <c r="H328" s="74"/>
      <c r="I328" s="73"/>
      <c r="J328" s="74"/>
      <c r="K328" s="74"/>
      <c r="L328" s="3"/>
      <c r="M328" s="3"/>
      <c r="N328" s="3"/>
      <c r="O328" s="3"/>
      <c r="P328" s="3"/>
    </row>
    <row r="329" spans="3:16" ht="12.75">
      <c r="C329" s="3"/>
      <c r="D329" s="2"/>
      <c r="E329" s="3"/>
      <c r="F329" s="74"/>
      <c r="G329" s="73"/>
      <c r="H329" s="74"/>
      <c r="I329" s="73"/>
      <c r="J329" s="74"/>
      <c r="K329" s="74"/>
      <c r="L329" s="3"/>
      <c r="M329" s="3"/>
      <c r="N329" s="3"/>
      <c r="O329" s="3"/>
      <c r="P329" s="3"/>
    </row>
    <row r="330" spans="3:16" ht="12.75">
      <c r="C330" s="3"/>
      <c r="D330" s="2"/>
      <c r="E330" s="3"/>
      <c r="F330" s="74"/>
      <c r="G330" s="73"/>
      <c r="H330" s="74"/>
      <c r="I330" s="73"/>
      <c r="J330" s="74"/>
      <c r="K330" s="74"/>
      <c r="L330" s="3"/>
      <c r="M330" s="3"/>
      <c r="N330" s="3"/>
      <c r="O330" s="3"/>
      <c r="P330" s="3"/>
    </row>
    <row r="331" spans="3:16" ht="12.75">
      <c r="C331" s="3"/>
      <c r="D331" s="2"/>
      <c r="E331" s="3"/>
      <c r="F331" s="74"/>
      <c r="G331" s="73"/>
      <c r="H331" s="74"/>
      <c r="I331" s="73"/>
      <c r="J331" s="74"/>
      <c r="K331" s="74"/>
      <c r="L331" s="3"/>
      <c r="M331" s="3"/>
      <c r="N331" s="3"/>
      <c r="O331" s="3"/>
      <c r="P331" s="3"/>
    </row>
    <row r="332" spans="3:16" ht="12.75">
      <c r="C332" s="3"/>
      <c r="D332" s="2"/>
      <c r="E332" s="3"/>
      <c r="F332" s="74"/>
      <c r="G332" s="73"/>
      <c r="H332" s="74"/>
      <c r="I332" s="73"/>
      <c r="J332" s="74"/>
      <c r="K332" s="74"/>
      <c r="L332" s="3"/>
      <c r="M332" s="3"/>
      <c r="N332" s="3"/>
      <c r="O332" s="3"/>
      <c r="P332" s="3"/>
    </row>
    <row r="333" spans="3:16" ht="12.75">
      <c r="C333" s="3"/>
      <c r="D333" s="2"/>
      <c r="E333" s="3"/>
      <c r="F333" s="74"/>
      <c r="G333" s="73"/>
      <c r="H333" s="74"/>
      <c r="I333" s="73"/>
      <c r="J333" s="74"/>
      <c r="K333" s="74"/>
      <c r="L333" s="3"/>
      <c r="M333" s="3"/>
      <c r="N333" s="3"/>
      <c r="O333" s="3"/>
      <c r="P333" s="3"/>
    </row>
    <row r="334" spans="3:16" ht="12.75">
      <c r="C334" s="3"/>
      <c r="D334" s="2"/>
      <c r="E334" s="3"/>
      <c r="F334" s="74"/>
      <c r="G334" s="73"/>
      <c r="H334" s="74"/>
      <c r="I334" s="73"/>
      <c r="J334" s="74"/>
      <c r="K334" s="74"/>
      <c r="L334" s="3"/>
      <c r="M334" s="3"/>
      <c r="N334" s="3"/>
      <c r="O334" s="3"/>
      <c r="P334" s="3"/>
    </row>
    <row r="335" spans="3:16" ht="12.75">
      <c r="C335" s="3"/>
      <c r="D335" s="2"/>
      <c r="E335" s="3"/>
      <c r="F335" s="74"/>
      <c r="G335" s="73"/>
      <c r="H335" s="74"/>
      <c r="I335" s="73"/>
      <c r="J335" s="74"/>
      <c r="K335" s="74"/>
      <c r="L335" s="3"/>
      <c r="M335" s="3"/>
      <c r="N335" s="3"/>
      <c r="O335" s="3"/>
      <c r="P335" s="3"/>
    </row>
    <row r="336" spans="3:16" ht="12.75">
      <c r="C336" s="3"/>
      <c r="D336" s="2"/>
      <c r="E336" s="3"/>
      <c r="F336" s="74"/>
      <c r="G336" s="73"/>
      <c r="H336" s="74"/>
      <c r="I336" s="73"/>
      <c r="J336" s="74"/>
      <c r="K336" s="74"/>
      <c r="L336" s="3"/>
      <c r="M336" s="3"/>
      <c r="N336" s="3"/>
      <c r="O336" s="3"/>
      <c r="P336" s="3"/>
    </row>
    <row r="337" spans="3:16" ht="12.75">
      <c r="C337" s="3"/>
      <c r="D337" s="2"/>
      <c r="E337" s="3"/>
      <c r="F337" s="74"/>
      <c r="G337" s="73"/>
      <c r="H337" s="74"/>
      <c r="I337" s="73"/>
      <c r="J337" s="74"/>
      <c r="K337" s="74"/>
      <c r="L337" s="3"/>
      <c r="M337" s="3"/>
      <c r="N337" s="3"/>
      <c r="O337" s="3"/>
      <c r="P337" s="3"/>
    </row>
    <row r="338" spans="3:16" ht="12.75">
      <c r="C338" s="3"/>
      <c r="D338" s="2"/>
      <c r="E338" s="3"/>
      <c r="F338" s="74"/>
      <c r="G338" s="73"/>
      <c r="H338" s="74"/>
      <c r="I338" s="73"/>
      <c r="J338" s="74"/>
      <c r="K338" s="74"/>
      <c r="L338" s="3"/>
      <c r="M338" s="3"/>
      <c r="N338" s="3"/>
      <c r="O338" s="3"/>
      <c r="P338" s="3"/>
    </row>
    <row r="339" spans="3:16" ht="12.75">
      <c r="C339" s="3"/>
      <c r="D339" s="2"/>
      <c r="E339" s="3"/>
      <c r="F339" s="74"/>
      <c r="G339" s="73"/>
      <c r="H339" s="74"/>
      <c r="I339" s="73"/>
      <c r="J339" s="74"/>
      <c r="K339" s="74"/>
      <c r="L339" s="3"/>
      <c r="M339" s="3"/>
      <c r="N339" s="3"/>
      <c r="O339" s="3"/>
      <c r="P339" s="3"/>
    </row>
    <row r="340" spans="3:16" ht="12.75">
      <c r="C340" s="3"/>
      <c r="D340" s="2"/>
      <c r="E340" s="3"/>
      <c r="F340" s="74"/>
      <c r="G340" s="73"/>
      <c r="H340" s="74"/>
      <c r="I340" s="73"/>
      <c r="J340" s="74"/>
      <c r="K340" s="74"/>
      <c r="L340" s="3"/>
      <c r="M340" s="3"/>
      <c r="N340" s="3"/>
      <c r="O340" s="3"/>
      <c r="P340" s="3"/>
    </row>
    <row r="341" spans="3:16" ht="12.75">
      <c r="C341" s="3"/>
      <c r="D341" s="2"/>
      <c r="E341" s="3"/>
      <c r="F341" s="74"/>
      <c r="G341" s="73"/>
      <c r="H341" s="74"/>
      <c r="I341" s="73"/>
      <c r="J341" s="74"/>
      <c r="K341" s="74"/>
      <c r="L341" s="3"/>
      <c r="M341" s="3"/>
      <c r="N341" s="3"/>
      <c r="O341" s="3"/>
      <c r="P341" s="3"/>
    </row>
    <row r="342" spans="3:16" ht="12.75">
      <c r="C342" s="3"/>
      <c r="D342" s="2"/>
      <c r="E342" s="3"/>
      <c r="F342" s="74"/>
      <c r="G342" s="73"/>
      <c r="H342" s="74"/>
      <c r="I342" s="73"/>
      <c r="J342" s="74"/>
      <c r="K342" s="74"/>
      <c r="L342" s="3"/>
      <c r="M342" s="3"/>
      <c r="N342" s="3"/>
      <c r="O342" s="3"/>
      <c r="P342" s="3"/>
    </row>
    <row r="343" spans="3:16" ht="12.75">
      <c r="C343" s="3"/>
      <c r="D343" s="2"/>
      <c r="E343" s="3"/>
      <c r="F343" s="74"/>
      <c r="G343" s="73"/>
      <c r="H343" s="74"/>
      <c r="I343" s="73"/>
      <c r="J343" s="74"/>
      <c r="K343" s="74"/>
      <c r="L343" s="3"/>
      <c r="M343" s="3"/>
      <c r="N343" s="3"/>
      <c r="O343" s="3"/>
      <c r="P343" s="3"/>
    </row>
    <row r="344" spans="3:16" ht="12.75">
      <c r="C344" s="3"/>
      <c r="D344" s="2"/>
      <c r="E344" s="3"/>
      <c r="F344" s="74"/>
      <c r="G344" s="73"/>
      <c r="H344" s="74"/>
      <c r="I344" s="73"/>
      <c r="J344" s="74"/>
      <c r="K344" s="74"/>
      <c r="L344" s="3"/>
      <c r="M344" s="3"/>
      <c r="N344" s="3"/>
      <c r="O344" s="3"/>
      <c r="P344" s="3"/>
    </row>
    <row r="345" spans="3:16" ht="12.75">
      <c r="C345" s="3"/>
      <c r="D345" s="2"/>
      <c r="E345" s="3"/>
      <c r="F345" s="74"/>
      <c r="G345" s="73"/>
      <c r="H345" s="74"/>
      <c r="I345" s="73"/>
      <c r="J345" s="74"/>
      <c r="K345" s="74"/>
      <c r="L345" s="3"/>
      <c r="M345" s="3"/>
      <c r="N345" s="3"/>
      <c r="O345" s="3"/>
      <c r="P345" s="3"/>
    </row>
    <row r="346" spans="3:16" ht="12.75">
      <c r="C346" s="3"/>
      <c r="D346" s="2"/>
      <c r="E346" s="3"/>
      <c r="F346" s="74"/>
      <c r="G346" s="73"/>
      <c r="H346" s="74"/>
      <c r="I346" s="73"/>
      <c r="J346" s="74"/>
      <c r="K346" s="74"/>
      <c r="L346" s="3"/>
      <c r="M346" s="3"/>
      <c r="N346" s="3"/>
      <c r="O346" s="3"/>
      <c r="P346" s="3"/>
    </row>
    <row r="347" spans="3:16" ht="12.75">
      <c r="C347" s="3"/>
      <c r="D347" s="2"/>
      <c r="E347" s="3"/>
      <c r="F347" s="74"/>
      <c r="G347" s="73"/>
      <c r="H347" s="74"/>
      <c r="I347" s="73"/>
      <c r="J347" s="74"/>
      <c r="K347" s="74"/>
      <c r="L347" s="3"/>
      <c r="M347" s="3"/>
      <c r="N347" s="3"/>
      <c r="O347" s="3"/>
      <c r="P347" s="3"/>
    </row>
    <row r="348" spans="3:16" ht="12.75">
      <c r="C348" s="3"/>
      <c r="D348" s="2"/>
      <c r="E348" s="3"/>
      <c r="F348" s="74"/>
      <c r="G348" s="73"/>
      <c r="H348" s="74"/>
      <c r="I348" s="73"/>
      <c r="J348" s="74"/>
      <c r="K348" s="74"/>
      <c r="L348" s="3"/>
      <c r="M348" s="3"/>
      <c r="N348" s="3"/>
      <c r="O348" s="3"/>
      <c r="P348" s="3"/>
    </row>
    <row r="349" spans="3:16" ht="12.75">
      <c r="C349" s="3"/>
      <c r="D349" s="2"/>
      <c r="E349" s="3"/>
      <c r="F349" s="74"/>
      <c r="G349" s="73"/>
      <c r="H349" s="74"/>
      <c r="I349" s="73"/>
      <c r="J349" s="74"/>
      <c r="K349" s="74"/>
      <c r="L349" s="3"/>
      <c r="M349" s="3"/>
      <c r="N349" s="3"/>
      <c r="O349" s="3"/>
      <c r="P349" s="3"/>
    </row>
    <row r="350" spans="3:16" ht="12.75">
      <c r="C350" s="3"/>
      <c r="D350" s="2"/>
      <c r="E350" s="3"/>
      <c r="F350" s="74"/>
      <c r="G350" s="73"/>
      <c r="H350" s="74"/>
      <c r="I350" s="73"/>
      <c r="J350" s="74"/>
      <c r="K350" s="74"/>
      <c r="L350" s="3"/>
      <c r="M350" s="3"/>
      <c r="N350" s="3"/>
      <c r="O350" s="3"/>
      <c r="P350" s="3"/>
    </row>
    <row r="351" spans="3:16" ht="12.75">
      <c r="C351" s="3"/>
      <c r="D351" s="2"/>
      <c r="E351" s="3"/>
      <c r="F351" s="74"/>
      <c r="G351" s="73"/>
      <c r="H351" s="74"/>
      <c r="I351" s="73"/>
      <c r="J351" s="74"/>
      <c r="K351" s="74"/>
      <c r="L351" s="3"/>
      <c r="M351" s="3"/>
      <c r="N351" s="3"/>
      <c r="O351" s="3"/>
      <c r="P351" s="3"/>
    </row>
    <row r="352" spans="3:16" ht="12.75">
      <c r="C352" s="3"/>
      <c r="D352" s="2"/>
      <c r="E352" s="3"/>
      <c r="F352" s="74"/>
      <c r="G352" s="73"/>
      <c r="H352" s="74"/>
      <c r="I352" s="73"/>
      <c r="J352" s="74"/>
      <c r="K352" s="74"/>
      <c r="L352" s="3"/>
      <c r="M352" s="3"/>
      <c r="N352" s="3"/>
      <c r="O352" s="3"/>
      <c r="P352" s="3"/>
    </row>
    <row r="353" spans="3:16" ht="12.75">
      <c r="C353" s="3"/>
      <c r="D353" s="2"/>
      <c r="E353" s="3"/>
      <c r="F353" s="74"/>
      <c r="G353" s="73"/>
      <c r="H353" s="74"/>
      <c r="I353" s="73"/>
      <c r="J353" s="74"/>
      <c r="K353" s="74"/>
      <c r="L353" s="3"/>
      <c r="M353" s="3"/>
      <c r="N353" s="3"/>
      <c r="O353" s="3"/>
      <c r="P353" s="3"/>
    </row>
    <row r="354" spans="3:16" ht="12.75">
      <c r="C354" s="3"/>
      <c r="D354" s="2"/>
      <c r="E354" s="3"/>
      <c r="F354" s="74"/>
      <c r="G354" s="73"/>
      <c r="H354" s="74"/>
      <c r="I354" s="73"/>
      <c r="J354" s="74"/>
      <c r="K354" s="74"/>
      <c r="L354" s="3"/>
      <c r="M354" s="3"/>
      <c r="N354" s="3"/>
      <c r="O354" s="3"/>
      <c r="P354" s="3"/>
    </row>
    <row r="355" spans="3:16" ht="12.75">
      <c r="C355" s="3"/>
      <c r="D355" s="2"/>
      <c r="E355" s="3"/>
      <c r="F355" s="74"/>
      <c r="G355" s="73"/>
      <c r="H355" s="74"/>
      <c r="I355" s="73"/>
      <c r="J355" s="74"/>
      <c r="K355" s="74"/>
      <c r="L355" s="3"/>
      <c r="M355" s="3"/>
      <c r="N355" s="3"/>
      <c r="O355" s="3"/>
      <c r="P355" s="3"/>
    </row>
    <row r="356" spans="3:16" ht="12.75">
      <c r="C356" s="3"/>
      <c r="D356" s="2"/>
      <c r="E356" s="3"/>
      <c r="F356" s="74"/>
      <c r="G356" s="73"/>
      <c r="H356" s="74"/>
      <c r="I356" s="73"/>
      <c r="J356" s="74"/>
      <c r="K356" s="74"/>
      <c r="L356" s="3"/>
      <c r="M356" s="3"/>
      <c r="N356" s="3"/>
      <c r="O356" s="3"/>
      <c r="P356" s="3"/>
    </row>
    <row r="357" spans="3:16" ht="12.75">
      <c r="C357" s="3"/>
      <c r="D357" s="2"/>
      <c r="E357" s="3"/>
      <c r="F357" s="74"/>
      <c r="G357" s="73"/>
      <c r="H357" s="74"/>
      <c r="I357" s="73"/>
      <c r="J357" s="74"/>
      <c r="K357" s="74"/>
      <c r="L357" s="3"/>
      <c r="M357" s="3"/>
      <c r="N357" s="3"/>
      <c r="O357" s="3"/>
      <c r="P357" s="3"/>
    </row>
    <row r="358" spans="3:16" ht="12.75">
      <c r="C358" s="3"/>
      <c r="D358" s="2"/>
      <c r="E358" s="3"/>
      <c r="F358" s="74"/>
      <c r="G358" s="73"/>
      <c r="H358" s="74"/>
      <c r="I358" s="73"/>
      <c r="J358" s="74"/>
      <c r="K358" s="74"/>
      <c r="L358" s="3"/>
      <c r="M358" s="3"/>
      <c r="N358" s="3"/>
      <c r="O358" s="3"/>
      <c r="P358" s="3"/>
    </row>
    <row r="359" spans="3:16" ht="12.75">
      <c r="C359" s="3"/>
      <c r="D359" s="2"/>
      <c r="E359" s="3"/>
      <c r="F359" s="74"/>
      <c r="G359" s="73"/>
      <c r="H359" s="74"/>
      <c r="I359" s="73"/>
      <c r="J359" s="74"/>
      <c r="K359" s="74"/>
      <c r="L359" s="3"/>
      <c r="M359" s="3"/>
      <c r="N359" s="3"/>
      <c r="O359" s="3"/>
      <c r="P359" s="3"/>
    </row>
    <row r="360" spans="3:16" ht="12.75">
      <c r="C360" s="3"/>
      <c r="D360" s="2"/>
      <c r="E360" s="3"/>
      <c r="F360" s="74"/>
      <c r="G360" s="73"/>
      <c r="H360" s="74"/>
      <c r="I360" s="73"/>
      <c r="J360" s="74"/>
      <c r="K360" s="74"/>
      <c r="L360" s="3"/>
      <c r="M360" s="3"/>
      <c r="N360" s="3"/>
      <c r="O360" s="3"/>
      <c r="P360" s="3"/>
    </row>
    <row r="361" spans="3:16" ht="12.75">
      <c r="C361" s="3"/>
      <c r="D361" s="2"/>
      <c r="E361" s="3"/>
      <c r="F361" s="74"/>
      <c r="G361" s="73"/>
      <c r="H361" s="74"/>
      <c r="I361" s="73"/>
      <c r="J361" s="74"/>
      <c r="K361" s="74"/>
      <c r="L361" s="3"/>
      <c r="M361" s="3"/>
      <c r="N361" s="3"/>
      <c r="O361" s="3"/>
      <c r="P361" s="3"/>
    </row>
    <row r="362" spans="3:16" ht="12.75">
      <c r="C362" s="3"/>
      <c r="D362" s="2"/>
      <c r="E362" s="3"/>
      <c r="F362" s="74"/>
      <c r="G362" s="73"/>
      <c r="H362" s="74"/>
      <c r="I362" s="73"/>
      <c r="J362" s="74"/>
      <c r="K362" s="74"/>
      <c r="L362" s="3"/>
      <c r="M362" s="3"/>
      <c r="N362" s="3"/>
      <c r="O362" s="3"/>
      <c r="P362" s="3"/>
    </row>
    <row r="363" spans="3:16" ht="12.75">
      <c r="C363" s="3"/>
      <c r="D363" s="2"/>
      <c r="E363" s="3"/>
      <c r="F363" s="74"/>
      <c r="G363" s="73"/>
      <c r="H363" s="74"/>
      <c r="I363" s="73"/>
      <c r="J363" s="74"/>
      <c r="K363" s="74"/>
      <c r="L363" s="3"/>
      <c r="M363" s="3"/>
      <c r="N363" s="3"/>
      <c r="O363" s="3"/>
      <c r="P363" s="3"/>
    </row>
    <row r="364" spans="3:16" ht="12.75">
      <c r="C364" s="3"/>
      <c r="D364" s="2"/>
      <c r="E364" s="3"/>
      <c r="F364" s="74"/>
      <c r="G364" s="73"/>
      <c r="H364" s="74"/>
      <c r="I364" s="73"/>
      <c r="J364" s="74"/>
      <c r="K364" s="74"/>
      <c r="L364" s="3"/>
      <c r="M364" s="3"/>
      <c r="N364" s="3"/>
      <c r="O364" s="3"/>
      <c r="P364" s="3"/>
    </row>
    <row r="365" spans="3:16" ht="12.75">
      <c r="C365" s="3"/>
      <c r="D365" s="2"/>
      <c r="E365" s="3"/>
      <c r="F365" s="74"/>
      <c r="G365" s="73"/>
      <c r="H365" s="74"/>
      <c r="I365" s="73"/>
      <c r="J365" s="74"/>
      <c r="K365" s="74"/>
      <c r="L365" s="3"/>
      <c r="M365" s="3"/>
      <c r="N365" s="3"/>
      <c r="O365" s="3"/>
      <c r="P365" s="3"/>
    </row>
    <row r="366" spans="3:16" ht="12.75">
      <c r="C366" s="3"/>
      <c r="D366" s="2"/>
      <c r="E366" s="3"/>
      <c r="F366" s="74"/>
      <c r="G366" s="73"/>
      <c r="H366" s="74"/>
      <c r="I366" s="73"/>
      <c r="J366" s="74"/>
      <c r="K366" s="74"/>
      <c r="L366" s="3"/>
      <c r="M366" s="3"/>
      <c r="N366" s="3"/>
      <c r="O366" s="3"/>
      <c r="P366" s="3"/>
    </row>
    <row r="367" spans="3:16" ht="12.75">
      <c r="C367" s="3"/>
      <c r="D367" s="2"/>
      <c r="E367" s="3"/>
      <c r="F367" s="74"/>
      <c r="G367" s="73"/>
      <c r="H367" s="74"/>
      <c r="I367" s="73"/>
      <c r="J367" s="74"/>
      <c r="K367" s="74"/>
      <c r="L367" s="3"/>
      <c r="M367" s="3"/>
      <c r="N367" s="3"/>
      <c r="O367" s="3"/>
      <c r="P367" s="3"/>
    </row>
    <row r="368" spans="3:16" ht="12.75">
      <c r="C368" s="3"/>
      <c r="D368" s="2"/>
      <c r="E368" s="3"/>
      <c r="F368" s="74"/>
      <c r="G368" s="73"/>
      <c r="H368" s="74"/>
      <c r="I368" s="73"/>
      <c r="J368" s="74"/>
      <c r="K368" s="74"/>
      <c r="L368" s="3"/>
      <c r="M368" s="3"/>
      <c r="N368" s="3"/>
      <c r="O368" s="3"/>
      <c r="P368" s="3"/>
    </row>
    <row r="369" spans="3:16" ht="12.75">
      <c r="C369" s="3"/>
      <c r="D369" s="2"/>
      <c r="E369" s="3"/>
      <c r="F369" s="74"/>
      <c r="G369" s="73"/>
      <c r="H369" s="74"/>
      <c r="I369" s="73"/>
      <c r="J369" s="74"/>
      <c r="K369" s="74"/>
      <c r="L369" s="3"/>
      <c r="M369" s="3"/>
      <c r="N369" s="3"/>
      <c r="O369" s="3"/>
      <c r="P369" s="3"/>
    </row>
    <row r="370" spans="3:16" ht="12.75">
      <c r="C370" s="3"/>
      <c r="D370" s="2"/>
      <c r="E370" s="3"/>
      <c r="F370" s="74"/>
      <c r="G370" s="73"/>
      <c r="H370" s="74"/>
      <c r="I370" s="73"/>
      <c r="J370" s="74"/>
      <c r="K370" s="74"/>
      <c r="L370" s="3"/>
      <c r="M370" s="3"/>
      <c r="N370" s="3"/>
      <c r="O370" s="3"/>
      <c r="P370" s="3"/>
    </row>
    <row r="371" spans="3:16" ht="12.75">
      <c r="C371" s="3"/>
      <c r="D371" s="2"/>
      <c r="E371" s="3"/>
      <c r="F371" s="74"/>
      <c r="G371" s="73"/>
      <c r="H371" s="74"/>
      <c r="I371" s="73"/>
      <c r="J371" s="74"/>
      <c r="K371" s="74"/>
      <c r="L371" s="3"/>
      <c r="M371" s="3"/>
      <c r="N371" s="3"/>
      <c r="O371" s="3"/>
      <c r="P371" s="3"/>
    </row>
    <row r="372" spans="3:16" ht="12.75">
      <c r="C372" s="3"/>
      <c r="D372" s="2"/>
      <c r="E372" s="3"/>
      <c r="F372" s="74"/>
      <c r="G372" s="73"/>
      <c r="H372" s="74"/>
      <c r="I372" s="73"/>
      <c r="J372" s="74"/>
      <c r="K372" s="74"/>
      <c r="L372" s="3"/>
      <c r="M372" s="3"/>
      <c r="N372" s="3"/>
      <c r="O372" s="3"/>
      <c r="P372" s="3"/>
    </row>
    <row r="373" spans="3:16" ht="12.75">
      <c r="C373" s="3"/>
      <c r="D373" s="2"/>
      <c r="E373" s="3"/>
      <c r="F373" s="74"/>
      <c r="G373" s="73"/>
      <c r="H373" s="74"/>
      <c r="I373" s="73"/>
      <c r="J373" s="74"/>
      <c r="K373" s="74"/>
      <c r="L373" s="3"/>
      <c r="M373" s="3"/>
      <c r="N373" s="3"/>
      <c r="O373" s="3"/>
      <c r="P373" s="3"/>
    </row>
    <row r="374" spans="3:16" ht="12.75">
      <c r="C374" s="3"/>
      <c r="D374" s="2"/>
      <c r="E374" s="3"/>
      <c r="F374" s="74"/>
      <c r="G374" s="73"/>
      <c r="H374" s="74"/>
      <c r="I374" s="73"/>
      <c r="J374" s="74"/>
      <c r="K374" s="74"/>
      <c r="L374" s="3"/>
      <c r="M374" s="3"/>
      <c r="N374" s="3"/>
      <c r="O374" s="3"/>
      <c r="P374" s="3"/>
    </row>
    <row r="375" spans="3:16" ht="12.75">
      <c r="C375" s="3"/>
      <c r="D375" s="2"/>
      <c r="E375" s="3"/>
      <c r="F375" s="74"/>
      <c r="G375" s="73"/>
      <c r="H375" s="74"/>
      <c r="I375" s="73"/>
      <c r="J375" s="74"/>
      <c r="K375" s="74"/>
      <c r="L375" s="3"/>
      <c r="M375" s="3"/>
      <c r="N375" s="3"/>
      <c r="O375" s="3"/>
      <c r="P375" s="3"/>
    </row>
    <row r="376" spans="3:16" ht="12.75">
      <c r="C376" s="3"/>
      <c r="D376" s="2"/>
      <c r="E376" s="3"/>
      <c r="F376" s="74"/>
      <c r="G376" s="73"/>
      <c r="H376" s="74"/>
      <c r="I376" s="73"/>
      <c r="J376" s="74"/>
      <c r="K376" s="74"/>
      <c r="L376" s="3"/>
      <c r="M376" s="3"/>
      <c r="N376" s="3"/>
      <c r="O376" s="3"/>
      <c r="P376" s="3"/>
    </row>
    <row r="377" spans="3:16" ht="12.75">
      <c r="C377" s="3"/>
      <c r="D377" s="2"/>
      <c r="E377" s="3"/>
      <c r="F377" s="74"/>
      <c r="G377" s="73"/>
      <c r="H377" s="74"/>
      <c r="I377" s="73"/>
      <c r="J377" s="74"/>
      <c r="K377" s="74"/>
      <c r="L377" s="3"/>
      <c r="M377" s="3"/>
      <c r="N377" s="3"/>
      <c r="O377" s="3"/>
      <c r="P377" s="3"/>
    </row>
    <row r="378" spans="3:16" ht="12.75">
      <c r="C378" s="3"/>
      <c r="D378" s="2"/>
      <c r="E378" s="3"/>
      <c r="F378" s="74"/>
      <c r="G378" s="73"/>
      <c r="H378" s="74"/>
      <c r="I378" s="73"/>
      <c r="J378" s="74"/>
      <c r="K378" s="74"/>
      <c r="L378" s="3"/>
      <c r="M378" s="3"/>
      <c r="N378" s="3"/>
      <c r="O378" s="3"/>
      <c r="P378" s="3"/>
    </row>
    <row r="379" spans="3:16" ht="12.75">
      <c r="C379" s="3"/>
      <c r="D379" s="2"/>
      <c r="E379" s="3"/>
      <c r="F379" s="74"/>
      <c r="G379" s="73"/>
      <c r="H379" s="74"/>
      <c r="I379" s="73"/>
      <c r="J379" s="74"/>
      <c r="K379" s="74"/>
      <c r="L379" s="3"/>
      <c r="M379" s="3"/>
      <c r="N379" s="3"/>
      <c r="O379" s="3"/>
      <c r="P379" s="3"/>
    </row>
    <row r="380" spans="3:16" ht="12.75">
      <c r="C380" s="3"/>
      <c r="D380" s="2"/>
      <c r="E380" s="3"/>
      <c r="F380" s="74"/>
      <c r="G380" s="73"/>
      <c r="H380" s="74"/>
      <c r="I380" s="73"/>
      <c r="J380" s="74"/>
      <c r="K380" s="74"/>
      <c r="L380" s="3"/>
      <c r="M380" s="3"/>
      <c r="N380" s="3"/>
      <c r="O380" s="3"/>
      <c r="P380" s="3"/>
    </row>
    <row r="381" spans="3:16" ht="12.75">
      <c r="C381" s="3"/>
      <c r="D381" s="2"/>
      <c r="E381" s="3"/>
      <c r="F381" s="74"/>
      <c r="G381" s="73"/>
      <c r="H381" s="74"/>
      <c r="I381" s="73"/>
      <c r="J381" s="74"/>
      <c r="K381" s="74"/>
      <c r="L381" s="3"/>
      <c r="M381" s="3"/>
      <c r="N381" s="3"/>
      <c r="O381" s="3"/>
      <c r="P381" s="3"/>
    </row>
    <row r="382" spans="3:16" ht="12.75">
      <c r="C382" s="3"/>
      <c r="D382" s="2"/>
      <c r="E382" s="3"/>
      <c r="F382" s="74"/>
      <c r="G382" s="73"/>
      <c r="H382" s="74"/>
      <c r="I382" s="73"/>
      <c r="J382" s="74"/>
      <c r="K382" s="74"/>
      <c r="L382" s="3"/>
      <c r="M382" s="3"/>
      <c r="N382" s="3"/>
      <c r="O382" s="3"/>
      <c r="P382" s="3"/>
    </row>
    <row r="383" spans="3:16" ht="12.75">
      <c r="C383" s="3"/>
      <c r="D383" s="2"/>
      <c r="E383" s="3"/>
      <c r="F383" s="74"/>
      <c r="G383" s="73"/>
      <c r="H383" s="74"/>
      <c r="I383" s="73"/>
      <c r="J383" s="74"/>
      <c r="K383" s="74"/>
      <c r="L383" s="3"/>
      <c r="M383" s="3"/>
      <c r="N383" s="3"/>
      <c r="O383" s="3"/>
      <c r="P383" s="3"/>
    </row>
    <row r="384" spans="3:16" ht="12.75">
      <c r="C384" s="3"/>
      <c r="D384" s="2"/>
      <c r="E384" s="3"/>
      <c r="F384" s="74"/>
      <c r="G384" s="73"/>
      <c r="H384" s="74"/>
      <c r="I384" s="73"/>
      <c r="J384" s="74"/>
      <c r="K384" s="74"/>
      <c r="L384" s="3"/>
      <c r="M384" s="3"/>
      <c r="N384" s="3"/>
      <c r="O384" s="3"/>
      <c r="P384" s="3"/>
    </row>
    <row r="385" spans="3:16" ht="12.75">
      <c r="C385" s="3"/>
      <c r="D385" s="2"/>
      <c r="E385" s="3"/>
      <c r="F385" s="74"/>
      <c r="G385" s="73"/>
      <c r="H385" s="74"/>
      <c r="I385" s="73"/>
      <c r="J385" s="74"/>
      <c r="K385" s="74"/>
      <c r="L385" s="3"/>
      <c r="M385" s="3"/>
      <c r="N385" s="3"/>
      <c r="O385" s="3"/>
      <c r="P385" s="3"/>
    </row>
    <row r="386" spans="3:16" ht="12.75">
      <c r="C386" s="3"/>
      <c r="D386" s="2"/>
      <c r="E386" s="3"/>
      <c r="F386" s="74"/>
      <c r="G386" s="73"/>
      <c r="H386" s="74"/>
      <c r="I386" s="73"/>
      <c r="J386" s="74"/>
      <c r="K386" s="74"/>
      <c r="L386" s="3"/>
      <c r="M386" s="3"/>
      <c r="N386" s="3"/>
      <c r="O386" s="3"/>
      <c r="P386" s="3"/>
    </row>
    <row r="387" spans="3:16" ht="12.75">
      <c r="C387" s="3"/>
      <c r="D387" s="2"/>
      <c r="E387" s="3"/>
      <c r="F387" s="74"/>
      <c r="G387" s="73"/>
      <c r="H387" s="74"/>
      <c r="I387" s="73"/>
      <c r="J387" s="74"/>
      <c r="K387" s="74"/>
      <c r="L387" s="3"/>
      <c r="M387" s="3"/>
      <c r="N387" s="3"/>
      <c r="O387" s="3"/>
      <c r="P387" s="3"/>
    </row>
    <row r="388" spans="3:16" ht="12.75">
      <c r="C388" s="3"/>
      <c r="D388" s="2"/>
      <c r="E388" s="3"/>
      <c r="F388" s="74"/>
      <c r="G388" s="73"/>
      <c r="H388" s="74"/>
      <c r="I388" s="73"/>
      <c r="J388" s="74"/>
      <c r="K388" s="74"/>
      <c r="L388" s="3"/>
      <c r="M388" s="3"/>
      <c r="N388" s="3"/>
      <c r="O388" s="3"/>
      <c r="P388" s="3"/>
    </row>
    <row r="389" spans="3:16" ht="12.75">
      <c r="C389" s="3"/>
      <c r="D389" s="2"/>
      <c r="E389" s="3"/>
      <c r="F389" s="74"/>
      <c r="G389" s="73"/>
      <c r="H389" s="74"/>
      <c r="I389" s="73"/>
      <c r="J389" s="74"/>
      <c r="K389" s="74"/>
      <c r="L389" s="3"/>
      <c r="M389" s="3"/>
      <c r="N389" s="3"/>
      <c r="O389" s="3"/>
      <c r="P389" s="3"/>
    </row>
    <row r="390" spans="3:16" ht="12.75">
      <c r="C390" s="3"/>
      <c r="D390" s="2"/>
      <c r="E390" s="3"/>
      <c r="F390" s="74"/>
      <c r="G390" s="73"/>
      <c r="H390" s="74"/>
      <c r="I390" s="73"/>
      <c r="J390" s="74"/>
      <c r="K390" s="74"/>
      <c r="L390" s="3"/>
      <c r="M390" s="3"/>
      <c r="N390" s="3"/>
      <c r="O390" s="3"/>
      <c r="P390" s="3"/>
    </row>
    <row r="391" spans="3:16" ht="12.75">
      <c r="C391" s="3"/>
      <c r="D391" s="2"/>
      <c r="E391" s="3"/>
      <c r="F391" s="74"/>
      <c r="G391" s="73"/>
      <c r="H391" s="74"/>
      <c r="I391" s="73"/>
      <c r="J391" s="74"/>
      <c r="K391" s="74"/>
      <c r="L391" s="3"/>
      <c r="M391" s="3"/>
      <c r="N391" s="3"/>
      <c r="O391" s="3"/>
      <c r="P391" s="3"/>
    </row>
    <row r="392" spans="3:16" ht="12.75">
      <c r="C392" s="3"/>
      <c r="D392" s="2"/>
      <c r="E392" s="3"/>
      <c r="F392" s="74"/>
      <c r="G392" s="73"/>
      <c r="H392" s="74"/>
      <c r="I392" s="73"/>
      <c r="J392" s="74"/>
      <c r="K392" s="74"/>
      <c r="L392" s="3"/>
      <c r="M392" s="3"/>
      <c r="N392" s="3"/>
      <c r="O392" s="3"/>
      <c r="P392" s="3"/>
    </row>
    <row r="393" spans="3:16" ht="12.75">
      <c r="C393" s="3"/>
      <c r="D393" s="2"/>
      <c r="E393" s="3"/>
      <c r="F393" s="74"/>
      <c r="G393" s="73"/>
      <c r="H393" s="74"/>
      <c r="I393" s="73"/>
      <c r="J393" s="74"/>
      <c r="K393" s="74"/>
      <c r="L393" s="3"/>
      <c r="M393" s="3"/>
      <c r="N393" s="3"/>
      <c r="O393" s="3"/>
      <c r="P393" s="3"/>
    </row>
    <row r="394" spans="3:16" ht="12.75">
      <c r="C394" s="3"/>
      <c r="D394" s="2"/>
      <c r="E394" s="3"/>
      <c r="F394" s="74"/>
      <c r="G394" s="73"/>
      <c r="H394" s="74"/>
      <c r="I394" s="73"/>
      <c r="J394" s="74"/>
      <c r="K394" s="74"/>
      <c r="L394" s="3"/>
      <c r="M394" s="3"/>
      <c r="N394" s="3"/>
      <c r="O394" s="3"/>
      <c r="P394" s="3"/>
    </row>
    <row r="395" spans="3:16" ht="12.75">
      <c r="C395" s="3"/>
      <c r="D395" s="2"/>
      <c r="E395" s="3"/>
      <c r="F395" s="74"/>
      <c r="G395" s="73"/>
      <c r="H395" s="74"/>
      <c r="I395" s="73"/>
      <c r="J395" s="74"/>
      <c r="K395" s="74"/>
      <c r="L395" s="3"/>
      <c r="M395" s="3"/>
      <c r="N395" s="3"/>
      <c r="O395" s="3"/>
      <c r="P395" s="3"/>
    </row>
    <row r="396" spans="3:16" ht="12.75">
      <c r="C396" s="3"/>
      <c r="D396" s="2"/>
      <c r="E396" s="3"/>
      <c r="F396" s="74"/>
      <c r="G396" s="73"/>
      <c r="H396" s="74"/>
      <c r="I396" s="73"/>
      <c r="J396" s="74"/>
      <c r="K396" s="74"/>
      <c r="L396" s="3"/>
      <c r="M396" s="3"/>
      <c r="N396" s="3"/>
      <c r="O396" s="3"/>
      <c r="P396" s="3"/>
    </row>
    <row r="397" spans="3:16" ht="12.75">
      <c r="C397" s="3"/>
      <c r="D397" s="2"/>
      <c r="E397" s="3"/>
      <c r="F397" s="74"/>
      <c r="G397" s="73"/>
      <c r="H397" s="74"/>
      <c r="I397" s="73"/>
      <c r="J397" s="74"/>
      <c r="K397" s="74"/>
      <c r="L397" s="3"/>
      <c r="M397" s="3"/>
      <c r="N397" s="3"/>
      <c r="O397" s="3"/>
      <c r="P397" s="3"/>
    </row>
    <row r="398" spans="3:16" ht="12.75">
      <c r="C398" s="3"/>
      <c r="D398" s="2"/>
      <c r="E398" s="3"/>
      <c r="F398" s="74"/>
      <c r="G398" s="73"/>
      <c r="H398" s="74"/>
      <c r="I398" s="73"/>
      <c r="J398" s="74"/>
      <c r="K398" s="74"/>
      <c r="L398" s="3"/>
      <c r="M398" s="3"/>
      <c r="N398" s="3"/>
      <c r="O398" s="3"/>
      <c r="P398" s="3"/>
    </row>
    <row r="399" spans="3:16" ht="12.75">
      <c r="C399" s="3"/>
      <c r="D399" s="2"/>
      <c r="E399" s="3"/>
      <c r="F399" s="74"/>
      <c r="G399" s="73"/>
      <c r="H399" s="74"/>
      <c r="I399" s="73"/>
      <c r="J399" s="74"/>
      <c r="K399" s="74"/>
      <c r="L399" s="3"/>
      <c r="M399" s="3"/>
      <c r="N399" s="3"/>
      <c r="O399" s="3"/>
      <c r="P399" s="3"/>
    </row>
    <row r="400" spans="3:16" ht="12.75">
      <c r="C400" s="3"/>
      <c r="D400" s="2"/>
      <c r="E400" s="3"/>
      <c r="F400" s="74"/>
      <c r="G400" s="73"/>
      <c r="H400" s="74"/>
      <c r="I400" s="73"/>
      <c r="J400" s="74"/>
      <c r="K400" s="74"/>
      <c r="L400" s="3"/>
      <c r="M400" s="3"/>
      <c r="N400" s="3"/>
      <c r="O400" s="3"/>
      <c r="P400" s="3"/>
    </row>
    <row r="401" spans="3:16" ht="12.75">
      <c r="C401" s="3"/>
      <c r="D401" s="2"/>
      <c r="E401" s="3"/>
      <c r="F401" s="74"/>
      <c r="G401" s="73"/>
      <c r="H401" s="74"/>
      <c r="I401" s="73"/>
      <c r="J401" s="74"/>
      <c r="K401" s="74"/>
      <c r="L401" s="3"/>
      <c r="M401" s="3"/>
      <c r="N401" s="3"/>
      <c r="O401" s="3"/>
      <c r="P401" s="3"/>
    </row>
    <row r="402" spans="3:16" ht="12.75">
      <c r="C402" s="3"/>
      <c r="D402" s="2"/>
      <c r="E402" s="3"/>
      <c r="F402" s="74"/>
      <c r="G402" s="73"/>
      <c r="H402" s="74"/>
      <c r="I402" s="73"/>
      <c r="J402" s="74"/>
      <c r="K402" s="74"/>
      <c r="L402" s="3"/>
      <c r="M402" s="3"/>
      <c r="N402" s="3"/>
      <c r="O402" s="3"/>
      <c r="P402" s="3"/>
    </row>
    <row r="403" spans="3:16" ht="12.75">
      <c r="C403" s="3"/>
      <c r="D403" s="2"/>
      <c r="E403" s="3"/>
      <c r="F403" s="74"/>
      <c r="G403" s="73"/>
      <c r="H403" s="74"/>
      <c r="I403" s="73"/>
      <c r="J403" s="74"/>
      <c r="K403" s="74"/>
      <c r="L403" s="3"/>
      <c r="M403" s="3"/>
      <c r="N403" s="3"/>
      <c r="O403" s="3"/>
      <c r="P403" s="3"/>
    </row>
    <row r="404" spans="3:16" ht="12.75">
      <c r="C404" s="3"/>
      <c r="D404" s="2"/>
      <c r="E404" s="3"/>
      <c r="F404" s="74"/>
      <c r="G404" s="73"/>
      <c r="H404" s="74"/>
      <c r="I404" s="73"/>
      <c r="J404" s="74"/>
      <c r="K404" s="74"/>
      <c r="L404" s="3"/>
      <c r="M404" s="3"/>
      <c r="N404" s="3"/>
      <c r="O404" s="3"/>
      <c r="P404" s="3"/>
    </row>
    <row r="405" spans="3:16" ht="12.75">
      <c r="C405" s="3"/>
      <c r="D405" s="2"/>
      <c r="E405" s="3"/>
      <c r="F405" s="74"/>
      <c r="G405" s="73"/>
      <c r="H405" s="74"/>
      <c r="I405" s="73"/>
      <c r="J405" s="74"/>
      <c r="K405" s="74"/>
      <c r="L405" s="3"/>
      <c r="M405" s="3"/>
      <c r="N405" s="3"/>
      <c r="O405" s="3"/>
      <c r="P405" s="3"/>
    </row>
    <row r="406" spans="3:16" ht="12.75">
      <c r="C406" s="3"/>
      <c r="D406" s="2"/>
      <c r="E406" s="3"/>
      <c r="F406" s="74"/>
      <c r="G406" s="73"/>
      <c r="H406" s="74"/>
      <c r="I406" s="73"/>
      <c r="J406" s="74"/>
      <c r="K406" s="74"/>
      <c r="L406" s="3"/>
      <c r="M406" s="3"/>
      <c r="N406" s="3"/>
      <c r="O406" s="3"/>
      <c r="P406" s="3"/>
    </row>
    <row r="407" spans="3:16" ht="12.75">
      <c r="C407" s="3"/>
      <c r="D407" s="2"/>
      <c r="E407" s="3"/>
      <c r="F407" s="74"/>
      <c r="G407" s="73"/>
      <c r="H407" s="74"/>
      <c r="I407" s="73"/>
      <c r="J407" s="74"/>
      <c r="K407" s="74"/>
      <c r="L407" s="3"/>
      <c r="M407" s="3"/>
      <c r="N407" s="3"/>
      <c r="O407" s="3"/>
      <c r="P407" s="3"/>
    </row>
    <row r="408" spans="3:16" ht="12.75">
      <c r="C408" s="3"/>
      <c r="D408" s="2"/>
      <c r="E408" s="3"/>
      <c r="F408" s="74"/>
      <c r="G408" s="73"/>
      <c r="H408" s="74"/>
      <c r="I408" s="73"/>
      <c r="J408" s="74"/>
      <c r="K408" s="74"/>
      <c r="L408" s="3"/>
      <c r="M408" s="3"/>
      <c r="N408" s="3"/>
      <c r="O408" s="3"/>
      <c r="P408" s="3"/>
    </row>
    <row r="409" spans="3:16" ht="12.75">
      <c r="C409" s="3"/>
      <c r="D409" s="2"/>
      <c r="E409" s="3"/>
      <c r="F409" s="74"/>
      <c r="G409" s="73"/>
      <c r="H409" s="74"/>
      <c r="I409" s="73"/>
      <c r="J409" s="74"/>
      <c r="K409" s="74"/>
      <c r="L409" s="3"/>
      <c r="M409" s="3"/>
      <c r="N409" s="3"/>
      <c r="O409" s="3"/>
      <c r="P409" s="3"/>
    </row>
    <row r="410" spans="3:16" ht="12.75">
      <c r="C410" s="3"/>
      <c r="D410" s="2"/>
      <c r="E410" s="3"/>
      <c r="F410" s="74"/>
      <c r="G410" s="73"/>
      <c r="H410" s="74"/>
      <c r="I410" s="73"/>
      <c r="J410" s="74"/>
      <c r="K410" s="74"/>
      <c r="L410" s="3"/>
      <c r="M410" s="3"/>
      <c r="N410" s="3"/>
      <c r="O410" s="3"/>
      <c r="P410" s="3"/>
    </row>
    <row r="411" spans="3:16" ht="12.75">
      <c r="C411" s="3"/>
      <c r="D411" s="2"/>
      <c r="E411" s="3"/>
      <c r="F411" s="74"/>
      <c r="G411" s="73"/>
      <c r="H411" s="74"/>
      <c r="I411" s="73"/>
      <c r="J411" s="74"/>
      <c r="K411" s="74"/>
      <c r="L411" s="3"/>
      <c r="M411" s="3"/>
      <c r="N411" s="3"/>
      <c r="O411" s="3"/>
      <c r="P411" s="3"/>
    </row>
    <row r="412" spans="3:16" ht="12.75">
      <c r="C412" s="3"/>
      <c r="D412" s="2"/>
      <c r="E412" s="3"/>
      <c r="F412" s="74"/>
      <c r="G412" s="73"/>
      <c r="H412" s="74"/>
      <c r="I412" s="73"/>
      <c r="J412" s="74"/>
      <c r="K412" s="74"/>
      <c r="L412" s="3"/>
      <c r="M412" s="3"/>
      <c r="N412" s="3"/>
      <c r="O412" s="3"/>
      <c r="P412" s="3"/>
    </row>
    <row r="413" spans="3:16" ht="12.75">
      <c r="C413" s="3"/>
      <c r="D413" s="2"/>
      <c r="E413" s="3"/>
      <c r="F413" s="74"/>
      <c r="G413" s="73"/>
      <c r="H413" s="74"/>
      <c r="I413" s="73"/>
      <c r="J413" s="74"/>
      <c r="K413" s="74"/>
      <c r="L413" s="3"/>
      <c r="M413" s="3"/>
      <c r="N413" s="3"/>
      <c r="O413" s="3"/>
      <c r="P413" s="3"/>
    </row>
    <row r="414" spans="3:16" ht="12.75">
      <c r="C414" s="3"/>
      <c r="D414" s="2"/>
      <c r="E414" s="3"/>
      <c r="F414" s="74"/>
      <c r="G414" s="73"/>
      <c r="H414" s="74"/>
      <c r="I414" s="73"/>
      <c r="J414" s="74"/>
      <c r="K414" s="74"/>
      <c r="L414" s="3"/>
      <c r="M414" s="3"/>
      <c r="N414" s="3"/>
      <c r="O414" s="3"/>
      <c r="P414" s="3"/>
    </row>
    <row r="415" spans="3:16" ht="12.75">
      <c r="C415" s="3"/>
      <c r="D415" s="2"/>
      <c r="E415" s="3"/>
      <c r="F415" s="74"/>
      <c r="G415" s="73"/>
      <c r="H415" s="74"/>
      <c r="I415" s="73"/>
      <c r="J415" s="74"/>
      <c r="K415" s="74"/>
      <c r="L415" s="3"/>
      <c r="M415" s="3"/>
      <c r="N415" s="3"/>
      <c r="O415" s="3"/>
      <c r="P415" s="3"/>
    </row>
    <row r="416" spans="3:16" ht="12.75">
      <c r="C416" s="3"/>
      <c r="D416" s="2"/>
      <c r="E416" s="3"/>
      <c r="F416" s="74"/>
      <c r="G416" s="73"/>
      <c r="H416" s="74"/>
      <c r="I416" s="73"/>
      <c r="J416" s="74"/>
      <c r="K416" s="74"/>
      <c r="L416" s="3"/>
      <c r="M416" s="3"/>
      <c r="N416" s="3"/>
      <c r="O416" s="3"/>
      <c r="P416" s="3"/>
    </row>
    <row r="417" spans="3:16" ht="12.75">
      <c r="C417" s="3"/>
      <c r="D417" s="2"/>
      <c r="E417" s="3"/>
      <c r="F417" s="74"/>
      <c r="G417" s="73"/>
      <c r="H417" s="74"/>
      <c r="I417" s="73"/>
      <c r="J417" s="74"/>
      <c r="K417" s="74"/>
      <c r="L417" s="3"/>
      <c r="M417" s="3"/>
      <c r="N417" s="3"/>
      <c r="O417" s="3"/>
      <c r="P417" s="3"/>
    </row>
    <row r="418" spans="3:16" ht="12.75">
      <c r="C418" s="3"/>
      <c r="D418" s="2"/>
      <c r="E418" s="3"/>
      <c r="F418" s="74"/>
      <c r="G418" s="73"/>
      <c r="H418" s="74"/>
      <c r="I418" s="73"/>
      <c r="J418" s="74"/>
      <c r="K418" s="74"/>
      <c r="L418" s="3"/>
      <c r="M418" s="3"/>
      <c r="N418" s="3"/>
      <c r="O418" s="3"/>
      <c r="P418" s="3"/>
    </row>
    <row r="419" spans="3:16" ht="12.75">
      <c r="C419" s="3"/>
      <c r="D419" s="2"/>
      <c r="E419" s="3"/>
      <c r="F419" s="74"/>
      <c r="G419" s="73"/>
      <c r="H419" s="74"/>
      <c r="I419" s="73"/>
      <c r="J419" s="74"/>
      <c r="K419" s="74"/>
      <c r="L419" s="3"/>
      <c r="M419" s="3"/>
      <c r="N419" s="3"/>
      <c r="O419" s="3"/>
      <c r="P419" s="3"/>
    </row>
    <row r="420" spans="3:16" ht="12.75">
      <c r="C420" s="3"/>
      <c r="D420" s="2"/>
      <c r="E420" s="3"/>
      <c r="F420" s="74"/>
      <c r="G420" s="73"/>
      <c r="H420" s="74"/>
      <c r="I420" s="73"/>
      <c r="J420" s="74"/>
      <c r="K420" s="74"/>
      <c r="L420" s="3"/>
      <c r="M420" s="3"/>
      <c r="N420" s="3"/>
      <c r="O420" s="3"/>
      <c r="P420" s="3"/>
    </row>
    <row r="421" spans="3:16" ht="12.75">
      <c r="C421" s="3"/>
      <c r="D421" s="2"/>
      <c r="E421" s="3"/>
      <c r="F421" s="74"/>
      <c r="G421" s="73"/>
      <c r="H421" s="74"/>
      <c r="I421" s="73"/>
      <c r="J421" s="74"/>
      <c r="K421" s="74"/>
      <c r="L421" s="3"/>
      <c r="M421" s="3"/>
      <c r="N421" s="3"/>
      <c r="O421" s="3"/>
      <c r="P421" s="3"/>
    </row>
    <row r="422" spans="3:16" ht="12.75">
      <c r="C422" s="3"/>
      <c r="D422" s="2"/>
      <c r="E422" s="3"/>
      <c r="F422" s="74"/>
      <c r="G422" s="73"/>
      <c r="H422" s="74"/>
      <c r="I422" s="73"/>
      <c r="J422" s="74"/>
      <c r="K422" s="74"/>
      <c r="L422" s="3"/>
      <c r="M422" s="3"/>
      <c r="N422" s="3"/>
      <c r="O422" s="3"/>
      <c r="P422" s="3"/>
    </row>
    <row r="423" spans="3:16" ht="12.75">
      <c r="C423" s="3"/>
      <c r="D423" s="2"/>
      <c r="E423" s="3"/>
      <c r="F423" s="74"/>
      <c r="G423" s="73"/>
      <c r="H423" s="74"/>
      <c r="I423" s="73"/>
      <c r="J423" s="74"/>
      <c r="K423" s="74"/>
      <c r="L423" s="3"/>
      <c r="M423" s="3"/>
      <c r="N423" s="3"/>
      <c r="O423" s="3"/>
      <c r="P423" s="3"/>
    </row>
    <row r="424" spans="3:16" ht="12.75">
      <c r="C424" s="3"/>
      <c r="D424" s="2"/>
      <c r="E424" s="3"/>
      <c r="F424" s="74"/>
      <c r="G424" s="73"/>
      <c r="H424" s="74"/>
      <c r="I424" s="73"/>
      <c r="J424" s="74"/>
      <c r="K424" s="74"/>
      <c r="L424" s="3"/>
      <c r="M424" s="3"/>
      <c r="N424" s="3"/>
      <c r="O424" s="3"/>
      <c r="P424" s="3"/>
    </row>
    <row r="425" spans="3:16" ht="12.75">
      <c r="C425" s="3"/>
      <c r="D425" s="2"/>
      <c r="E425" s="3"/>
      <c r="F425" s="74"/>
      <c r="G425" s="73"/>
      <c r="H425" s="74"/>
      <c r="I425" s="73"/>
      <c r="J425" s="74"/>
      <c r="K425" s="74"/>
      <c r="L425" s="3"/>
      <c r="M425" s="3"/>
      <c r="N425" s="3"/>
      <c r="O425" s="3"/>
      <c r="P425" s="3"/>
    </row>
    <row r="426" spans="3:16" ht="12.75">
      <c r="C426" s="3"/>
      <c r="D426" s="2"/>
      <c r="E426" s="3"/>
      <c r="F426" s="74"/>
      <c r="G426" s="73"/>
      <c r="H426" s="74"/>
      <c r="I426" s="73"/>
      <c r="J426" s="74"/>
      <c r="K426" s="74"/>
      <c r="L426" s="3"/>
      <c r="M426" s="3"/>
      <c r="N426" s="3"/>
      <c r="O426" s="3"/>
      <c r="P426" s="3"/>
    </row>
    <row r="427" spans="3:16" ht="12.75">
      <c r="C427" s="3"/>
      <c r="D427" s="2"/>
      <c r="E427" s="3"/>
      <c r="F427" s="74"/>
      <c r="G427" s="73"/>
      <c r="H427" s="74"/>
      <c r="I427" s="73"/>
      <c r="J427" s="74"/>
      <c r="K427" s="74"/>
      <c r="L427" s="3"/>
      <c r="M427" s="3"/>
      <c r="N427" s="3"/>
      <c r="O427" s="3"/>
      <c r="P427" s="3"/>
    </row>
    <row r="428" spans="3:16" ht="12.75">
      <c r="C428" s="3"/>
      <c r="D428" s="2"/>
      <c r="E428" s="3"/>
      <c r="F428" s="74"/>
      <c r="G428" s="73"/>
      <c r="H428" s="74"/>
      <c r="I428" s="73"/>
      <c r="J428" s="74"/>
      <c r="K428" s="74"/>
      <c r="L428" s="3"/>
      <c r="M428" s="3"/>
      <c r="N428" s="3"/>
      <c r="O428" s="3"/>
      <c r="P428" s="3"/>
    </row>
    <row r="429" spans="3:16" ht="12.75">
      <c r="C429" s="3"/>
      <c r="D429" s="2"/>
      <c r="E429" s="3"/>
      <c r="F429" s="74"/>
      <c r="G429" s="73"/>
      <c r="H429" s="74"/>
      <c r="I429" s="73"/>
      <c r="J429" s="74"/>
      <c r="K429" s="74"/>
      <c r="L429" s="3"/>
      <c r="M429" s="3"/>
      <c r="N429" s="3"/>
      <c r="O429" s="3"/>
      <c r="P429" s="3"/>
    </row>
    <row r="430" spans="3:16" ht="12.75">
      <c r="C430" s="3"/>
      <c r="D430" s="2"/>
      <c r="E430" s="3"/>
      <c r="F430" s="74"/>
      <c r="G430" s="73"/>
      <c r="H430" s="74"/>
      <c r="I430" s="73"/>
      <c r="J430" s="74"/>
      <c r="K430" s="74"/>
      <c r="L430" s="3"/>
      <c r="M430" s="3"/>
      <c r="N430" s="3"/>
      <c r="O430" s="3"/>
      <c r="P430" s="3"/>
    </row>
    <row r="431" spans="3:16" ht="12.75">
      <c r="C431" s="3"/>
      <c r="D431" s="2"/>
      <c r="E431" s="3"/>
      <c r="F431" s="74"/>
      <c r="G431" s="73"/>
      <c r="H431" s="74"/>
      <c r="I431" s="73"/>
      <c r="J431" s="74"/>
      <c r="K431" s="74"/>
      <c r="L431" s="3"/>
      <c r="M431" s="3"/>
      <c r="N431" s="3"/>
      <c r="O431" s="3"/>
      <c r="P431" s="3"/>
    </row>
    <row r="432" spans="3:16" ht="12.75">
      <c r="C432" s="3"/>
      <c r="D432" s="2"/>
      <c r="E432" s="3"/>
      <c r="F432" s="74"/>
      <c r="G432" s="73"/>
      <c r="H432" s="74"/>
      <c r="I432" s="73"/>
      <c r="J432" s="74"/>
      <c r="K432" s="74"/>
      <c r="L432" s="3"/>
      <c r="M432" s="3"/>
      <c r="N432" s="3"/>
      <c r="O432" s="3"/>
      <c r="P432" s="3"/>
    </row>
    <row r="433" spans="3:16" ht="12.75">
      <c r="C433" s="3"/>
      <c r="D433" s="2"/>
      <c r="E433" s="3"/>
      <c r="F433" s="74"/>
      <c r="G433" s="73"/>
      <c r="H433" s="74"/>
      <c r="I433" s="73"/>
      <c r="J433" s="74"/>
      <c r="K433" s="74"/>
      <c r="L433" s="3"/>
      <c r="M433" s="3"/>
      <c r="N433" s="3"/>
      <c r="O433" s="3"/>
      <c r="P433" s="3"/>
    </row>
    <row r="434" spans="3:16" ht="12.75">
      <c r="C434" s="3"/>
      <c r="D434" s="2"/>
      <c r="E434" s="3"/>
      <c r="F434" s="74"/>
      <c r="G434" s="73"/>
      <c r="H434" s="74"/>
      <c r="I434" s="73"/>
      <c r="J434" s="74"/>
      <c r="K434" s="74"/>
      <c r="L434" s="3"/>
      <c r="M434" s="3"/>
      <c r="N434" s="3"/>
      <c r="O434" s="3"/>
      <c r="P434" s="3"/>
    </row>
    <row r="435" spans="3:16" ht="12.75">
      <c r="C435" s="3"/>
      <c r="D435" s="2"/>
      <c r="E435" s="3"/>
      <c r="F435" s="74"/>
      <c r="G435" s="73"/>
      <c r="H435" s="74"/>
      <c r="I435" s="73"/>
      <c r="J435" s="74"/>
      <c r="K435" s="74"/>
      <c r="L435" s="3"/>
      <c r="M435" s="3"/>
      <c r="N435" s="3"/>
      <c r="O435" s="3"/>
      <c r="P435" s="3"/>
    </row>
    <row r="436" spans="3:16" ht="12.75">
      <c r="C436" s="3"/>
      <c r="D436" s="2"/>
      <c r="E436" s="3"/>
      <c r="F436" s="74"/>
      <c r="G436" s="73"/>
      <c r="H436" s="74"/>
      <c r="I436" s="73"/>
      <c r="J436" s="74"/>
      <c r="K436" s="74"/>
      <c r="L436" s="3"/>
      <c r="M436" s="3"/>
      <c r="N436" s="3"/>
      <c r="O436" s="3"/>
      <c r="P436" s="3"/>
    </row>
    <row r="437" spans="3:16" ht="12.75">
      <c r="C437" s="3"/>
      <c r="D437" s="2"/>
      <c r="E437" s="3"/>
      <c r="F437" s="74"/>
      <c r="G437" s="73"/>
      <c r="H437" s="74"/>
      <c r="I437" s="73"/>
      <c r="J437" s="74"/>
      <c r="K437" s="74"/>
      <c r="L437" s="3"/>
      <c r="M437" s="3"/>
      <c r="N437" s="3"/>
      <c r="O437" s="3"/>
      <c r="P437" s="3"/>
    </row>
    <row r="438" spans="3:16" ht="12.75">
      <c r="C438" s="3"/>
      <c r="D438" s="2"/>
      <c r="E438" s="3"/>
      <c r="F438" s="74"/>
      <c r="G438" s="73"/>
      <c r="H438" s="74"/>
      <c r="I438" s="73"/>
      <c r="J438" s="74"/>
      <c r="K438" s="74"/>
      <c r="L438" s="3"/>
      <c r="M438" s="3"/>
      <c r="N438" s="3"/>
      <c r="O438" s="3"/>
      <c r="P438" s="3"/>
    </row>
    <row r="439" spans="3:16" ht="12.75">
      <c r="C439" s="3"/>
      <c r="D439" s="2"/>
      <c r="E439" s="3"/>
      <c r="F439" s="74"/>
      <c r="G439" s="73"/>
      <c r="H439" s="74"/>
      <c r="I439" s="73"/>
      <c r="J439" s="74"/>
      <c r="K439" s="74"/>
      <c r="L439" s="3"/>
      <c r="M439" s="3"/>
      <c r="N439" s="3"/>
      <c r="O439" s="3"/>
      <c r="P439" s="3"/>
    </row>
    <row r="440" spans="3:16" ht="12.75">
      <c r="C440" s="3"/>
      <c r="D440" s="2"/>
      <c r="E440" s="3"/>
      <c r="F440" s="74"/>
      <c r="G440" s="73"/>
      <c r="H440" s="74"/>
      <c r="I440" s="73"/>
      <c r="J440" s="74"/>
      <c r="K440" s="74"/>
      <c r="L440" s="3"/>
      <c r="M440" s="3"/>
      <c r="N440" s="3"/>
      <c r="O440" s="3"/>
      <c r="P440" s="3"/>
    </row>
    <row r="441" spans="3:16" ht="12.75">
      <c r="C441" s="3"/>
      <c r="D441" s="2"/>
      <c r="E441" s="3"/>
      <c r="F441" s="74"/>
      <c r="G441" s="73"/>
      <c r="H441" s="74"/>
      <c r="I441" s="73"/>
      <c r="J441" s="74"/>
      <c r="K441" s="74"/>
      <c r="L441" s="3"/>
      <c r="M441" s="3"/>
      <c r="N441" s="3"/>
      <c r="O441" s="3"/>
      <c r="P441" s="3"/>
    </row>
    <row r="442" spans="3:16" ht="12.75">
      <c r="C442" s="3"/>
      <c r="D442" s="2"/>
      <c r="E442" s="3"/>
      <c r="F442" s="74"/>
      <c r="G442" s="73"/>
      <c r="H442" s="74"/>
      <c r="I442" s="73"/>
      <c r="J442" s="74"/>
      <c r="K442" s="74"/>
      <c r="L442" s="3"/>
      <c r="M442" s="3"/>
      <c r="N442" s="3"/>
      <c r="O442" s="3"/>
      <c r="P442" s="3"/>
    </row>
    <row r="443" spans="3:16" ht="12.75">
      <c r="C443" s="3"/>
      <c r="D443" s="2"/>
      <c r="E443" s="3"/>
      <c r="F443" s="74"/>
      <c r="G443" s="73"/>
      <c r="H443" s="74"/>
      <c r="I443" s="73"/>
      <c r="J443" s="74"/>
      <c r="K443" s="74"/>
      <c r="L443" s="3"/>
      <c r="M443" s="3"/>
      <c r="N443" s="3"/>
      <c r="O443" s="3"/>
      <c r="P443" s="3"/>
    </row>
    <row r="444" spans="3:16" ht="12.75">
      <c r="C444" s="3"/>
      <c r="D444" s="2"/>
      <c r="E444" s="3"/>
      <c r="F444" s="74"/>
      <c r="G444" s="73"/>
      <c r="H444" s="74"/>
      <c r="I444" s="73"/>
      <c r="J444" s="74"/>
      <c r="K444" s="74"/>
      <c r="L444" s="3"/>
      <c r="M444" s="3"/>
      <c r="N444" s="3"/>
      <c r="O444" s="3"/>
      <c r="P444" s="3"/>
    </row>
    <row r="445" spans="3:16" ht="12.75">
      <c r="C445" s="3"/>
      <c r="D445" s="2"/>
      <c r="E445" s="3"/>
      <c r="F445" s="74"/>
      <c r="G445" s="73"/>
      <c r="H445" s="74"/>
      <c r="I445" s="73"/>
      <c r="J445" s="74"/>
      <c r="K445" s="74"/>
      <c r="L445" s="3"/>
      <c r="M445" s="3"/>
      <c r="N445" s="3"/>
      <c r="O445" s="3"/>
      <c r="P445" s="3"/>
    </row>
    <row r="446" spans="3:16" ht="12.75">
      <c r="C446" s="3"/>
      <c r="D446" s="2"/>
      <c r="E446" s="3"/>
      <c r="F446" s="74"/>
      <c r="G446" s="73"/>
      <c r="H446" s="74"/>
      <c r="I446" s="73"/>
      <c r="J446" s="74"/>
      <c r="K446" s="74"/>
      <c r="L446" s="3"/>
      <c r="M446" s="3"/>
      <c r="N446" s="3"/>
      <c r="O446" s="3"/>
      <c r="P446" s="3"/>
    </row>
    <row r="447" spans="3:16" ht="12.75">
      <c r="C447" s="3"/>
      <c r="D447" s="2"/>
      <c r="E447" s="3"/>
      <c r="F447" s="74"/>
      <c r="G447" s="73"/>
      <c r="H447" s="74"/>
      <c r="I447" s="73"/>
      <c r="J447" s="74"/>
      <c r="K447" s="74"/>
      <c r="L447" s="3"/>
      <c r="M447" s="3"/>
      <c r="N447" s="3"/>
      <c r="O447" s="3"/>
      <c r="P447" s="3"/>
    </row>
    <row r="448" spans="3:16" ht="12.75">
      <c r="C448" s="3"/>
      <c r="D448" s="2"/>
      <c r="E448" s="3"/>
      <c r="F448" s="74"/>
      <c r="G448" s="73"/>
      <c r="H448" s="74"/>
      <c r="I448" s="73"/>
      <c r="J448" s="74"/>
      <c r="K448" s="74"/>
      <c r="L448" s="3"/>
      <c r="M448" s="3"/>
      <c r="N448" s="3"/>
      <c r="O448" s="3"/>
      <c r="P448" s="3"/>
    </row>
    <row r="449" spans="3:16" ht="12.75">
      <c r="C449" s="3"/>
      <c r="D449" s="2"/>
      <c r="E449" s="3"/>
      <c r="F449" s="74"/>
      <c r="G449" s="73"/>
      <c r="H449" s="74"/>
      <c r="I449" s="73"/>
      <c r="J449" s="74"/>
      <c r="K449" s="74"/>
      <c r="L449" s="3"/>
      <c r="M449" s="3"/>
      <c r="N449" s="3"/>
      <c r="O449" s="3"/>
      <c r="P449" s="3"/>
    </row>
    <row r="450" spans="3:16" ht="12.75">
      <c r="C450" s="3"/>
      <c r="D450" s="2"/>
      <c r="E450" s="3"/>
      <c r="F450" s="74"/>
      <c r="G450" s="73"/>
      <c r="H450" s="74"/>
      <c r="I450" s="73"/>
      <c r="J450" s="74"/>
      <c r="K450" s="74"/>
      <c r="L450" s="3"/>
      <c r="M450" s="3"/>
      <c r="N450" s="3"/>
      <c r="O450" s="3"/>
      <c r="P450" s="3"/>
    </row>
    <row r="451" spans="3:16" ht="12.75">
      <c r="C451" s="3"/>
      <c r="D451" s="2"/>
      <c r="E451" s="3"/>
      <c r="F451" s="74"/>
      <c r="G451" s="73"/>
      <c r="H451" s="74"/>
      <c r="I451" s="73"/>
      <c r="J451" s="74"/>
      <c r="K451" s="74"/>
      <c r="L451" s="3"/>
      <c r="M451" s="3"/>
      <c r="N451" s="3"/>
      <c r="O451" s="3"/>
      <c r="P451" s="3"/>
    </row>
    <row r="452" spans="3:16" ht="12.75">
      <c r="C452" s="3"/>
      <c r="D452" s="2"/>
      <c r="E452" s="3"/>
      <c r="F452" s="74"/>
      <c r="G452" s="73"/>
      <c r="H452" s="74"/>
      <c r="I452" s="73"/>
      <c r="J452" s="74"/>
      <c r="K452" s="74"/>
      <c r="L452" s="3"/>
      <c r="M452" s="3"/>
      <c r="N452" s="3"/>
      <c r="O452" s="3"/>
      <c r="P452" s="3"/>
    </row>
    <row r="453" spans="3:16" ht="12.75">
      <c r="C453" s="3"/>
      <c r="D453" s="2"/>
      <c r="E453" s="3"/>
      <c r="F453" s="74"/>
      <c r="G453" s="73"/>
      <c r="H453" s="74"/>
      <c r="I453" s="73"/>
      <c r="J453" s="74"/>
      <c r="K453" s="74"/>
      <c r="L453" s="3"/>
      <c r="M453" s="3"/>
      <c r="N453" s="3"/>
      <c r="O453" s="3"/>
      <c r="P453" s="3"/>
    </row>
    <row r="454" spans="3:16" ht="12.75">
      <c r="C454" s="3"/>
      <c r="D454" s="2"/>
      <c r="E454" s="3"/>
      <c r="F454" s="74"/>
      <c r="G454" s="73"/>
      <c r="H454" s="74"/>
      <c r="I454" s="73"/>
      <c r="J454" s="74"/>
      <c r="K454" s="74"/>
      <c r="L454" s="3"/>
      <c r="M454" s="3"/>
      <c r="N454" s="3"/>
      <c r="O454" s="3"/>
      <c r="P454" s="3"/>
    </row>
    <row r="455" spans="3:16" ht="12.75">
      <c r="C455" s="3"/>
      <c r="D455" s="2"/>
      <c r="E455" s="3"/>
      <c r="F455" s="74"/>
      <c r="G455" s="73"/>
      <c r="H455" s="74"/>
      <c r="I455" s="73"/>
      <c r="J455" s="74"/>
      <c r="K455" s="74"/>
      <c r="L455" s="3"/>
      <c r="M455" s="3"/>
      <c r="N455" s="3"/>
      <c r="O455" s="3"/>
      <c r="P455" s="3"/>
    </row>
    <row r="456" spans="3:16" ht="12.75">
      <c r="C456" s="3"/>
      <c r="D456" s="2"/>
      <c r="E456" s="3"/>
      <c r="F456" s="74"/>
      <c r="G456" s="73"/>
      <c r="H456" s="74"/>
      <c r="I456" s="73"/>
      <c r="J456" s="74"/>
      <c r="K456" s="74"/>
      <c r="L456" s="3"/>
      <c r="M456" s="3"/>
      <c r="N456" s="3"/>
      <c r="O456" s="3"/>
      <c r="P456" s="3"/>
    </row>
    <row r="457" spans="3:16" ht="12.75">
      <c r="C457" s="3"/>
      <c r="D457" s="2"/>
      <c r="E457" s="3"/>
      <c r="F457" s="74"/>
      <c r="G457" s="73"/>
      <c r="H457" s="74"/>
      <c r="I457" s="73"/>
      <c r="J457" s="74"/>
      <c r="K457" s="74"/>
      <c r="L457" s="3"/>
      <c r="M457" s="3"/>
      <c r="N457" s="3"/>
      <c r="O457" s="3"/>
      <c r="P457" s="3"/>
    </row>
    <row r="458" spans="3:16" ht="12.75">
      <c r="C458" s="3"/>
      <c r="D458" s="2"/>
      <c r="E458" s="3"/>
      <c r="F458" s="74"/>
      <c r="G458" s="73"/>
      <c r="H458" s="74"/>
      <c r="I458" s="73"/>
      <c r="J458" s="74"/>
      <c r="K458" s="74"/>
      <c r="L458" s="3"/>
      <c r="M458" s="3"/>
      <c r="N458" s="3"/>
      <c r="O458" s="3"/>
      <c r="P458" s="3"/>
    </row>
    <row r="459" spans="3:16" ht="12.75">
      <c r="C459" s="3"/>
      <c r="D459" s="2"/>
      <c r="E459" s="3"/>
      <c r="F459" s="74"/>
      <c r="G459" s="73"/>
      <c r="H459" s="74"/>
      <c r="I459" s="73"/>
      <c r="J459" s="74"/>
      <c r="K459" s="74"/>
      <c r="L459" s="3"/>
      <c r="M459" s="3"/>
      <c r="N459" s="3"/>
      <c r="O459" s="3"/>
      <c r="P459" s="3"/>
    </row>
    <row r="460" spans="3:16" ht="12.75">
      <c r="C460" s="3"/>
      <c r="D460" s="2"/>
      <c r="E460" s="3"/>
      <c r="F460" s="74"/>
      <c r="G460" s="73"/>
      <c r="H460" s="74"/>
      <c r="I460" s="73"/>
      <c r="J460" s="74"/>
      <c r="K460" s="74"/>
      <c r="L460" s="3"/>
      <c r="M460" s="3"/>
      <c r="N460" s="3"/>
      <c r="O460" s="3"/>
      <c r="P460" s="3"/>
    </row>
    <row r="461" spans="3:16" ht="12.75">
      <c r="C461" s="3"/>
      <c r="D461" s="2"/>
      <c r="E461" s="3"/>
      <c r="F461" s="74"/>
      <c r="G461" s="73"/>
      <c r="H461" s="74"/>
      <c r="I461" s="73"/>
      <c r="J461" s="74"/>
      <c r="K461" s="74"/>
      <c r="L461" s="3"/>
      <c r="M461" s="3"/>
      <c r="N461" s="3"/>
      <c r="O461" s="3"/>
      <c r="P461" s="3"/>
    </row>
    <row r="462" spans="3:16" ht="12.75">
      <c r="C462" s="3"/>
      <c r="D462" s="2"/>
      <c r="E462" s="3"/>
      <c r="F462" s="74"/>
      <c r="G462" s="73"/>
      <c r="H462" s="74"/>
      <c r="I462" s="73"/>
      <c r="J462" s="74"/>
      <c r="K462" s="74"/>
      <c r="L462" s="3"/>
      <c r="M462" s="3"/>
      <c r="N462" s="3"/>
      <c r="O462" s="3"/>
      <c r="P462" s="3"/>
    </row>
    <row r="463" spans="3:16" ht="12.75">
      <c r="C463" s="3"/>
      <c r="D463" s="2"/>
      <c r="E463" s="3"/>
      <c r="F463" s="74"/>
      <c r="G463" s="73"/>
      <c r="H463" s="74"/>
      <c r="I463" s="73"/>
      <c r="J463" s="74"/>
      <c r="K463" s="74"/>
      <c r="L463" s="3"/>
      <c r="M463" s="3"/>
      <c r="N463" s="3"/>
      <c r="O463" s="3"/>
      <c r="P463" s="3"/>
    </row>
    <row r="464" spans="3:16" ht="12.75">
      <c r="C464" s="3"/>
      <c r="D464" s="2"/>
      <c r="E464" s="3"/>
      <c r="F464" s="74"/>
      <c r="G464" s="73"/>
      <c r="H464" s="74"/>
      <c r="I464" s="73"/>
      <c r="J464" s="74"/>
      <c r="K464" s="74"/>
      <c r="L464" s="3"/>
      <c r="M464" s="3"/>
      <c r="N464" s="3"/>
      <c r="O464" s="3"/>
      <c r="P464" s="3"/>
    </row>
    <row r="465" spans="3:16" ht="12.75">
      <c r="C465" s="3"/>
      <c r="D465" s="2"/>
      <c r="E465" s="3"/>
      <c r="F465" s="74"/>
      <c r="G465" s="73"/>
      <c r="H465" s="74"/>
      <c r="I465" s="73"/>
      <c r="J465" s="74"/>
      <c r="K465" s="74"/>
      <c r="L465" s="3"/>
      <c r="M465" s="3"/>
      <c r="N465" s="3"/>
      <c r="O465" s="3"/>
      <c r="P465" s="3"/>
    </row>
    <row r="466" spans="3:16" ht="12.75">
      <c r="C466" s="3"/>
      <c r="D466" s="2"/>
      <c r="E466" s="3"/>
      <c r="F466" s="74"/>
      <c r="G466" s="73"/>
      <c r="H466" s="74"/>
      <c r="I466" s="73"/>
      <c r="J466" s="74"/>
      <c r="K466" s="74"/>
      <c r="L466" s="3"/>
      <c r="M466" s="3"/>
      <c r="N466" s="3"/>
      <c r="O466" s="3"/>
      <c r="P466" s="3"/>
    </row>
    <row r="467" spans="3:16" ht="12.75">
      <c r="C467" s="3"/>
      <c r="D467" s="2"/>
      <c r="E467" s="3"/>
      <c r="F467" s="74"/>
      <c r="G467" s="73"/>
      <c r="H467" s="74"/>
      <c r="I467" s="73"/>
      <c r="J467" s="74"/>
      <c r="K467" s="74"/>
      <c r="L467" s="3"/>
      <c r="M467" s="3"/>
      <c r="N467" s="3"/>
      <c r="O467" s="3"/>
      <c r="P467" s="3"/>
    </row>
    <row r="468" spans="3:16" ht="12.75">
      <c r="C468" s="3"/>
      <c r="D468" s="2"/>
      <c r="E468" s="3"/>
      <c r="F468" s="74"/>
      <c r="G468" s="73"/>
      <c r="H468" s="74"/>
      <c r="I468" s="73"/>
      <c r="J468" s="74"/>
      <c r="K468" s="74"/>
      <c r="L468" s="3"/>
      <c r="M468" s="3"/>
      <c r="N468" s="3"/>
      <c r="O468" s="3"/>
      <c r="P468" s="3"/>
    </row>
    <row r="469" spans="3:16" ht="12.75">
      <c r="C469" s="3"/>
      <c r="D469" s="2"/>
      <c r="E469" s="3"/>
      <c r="F469" s="74"/>
      <c r="G469" s="73"/>
      <c r="H469" s="74"/>
      <c r="I469" s="73"/>
      <c r="J469" s="74"/>
      <c r="K469" s="74"/>
      <c r="L469" s="3"/>
      <c r="M469" s="3"/>
      <c r="N469" s="3"/>
      <c r="O469" s="3"/>
      <c r="P469" s="3"/>
    </row>
    <row r="470" spans="3:16" ht="12.75">
      <c r="C470" s="3"/>
      <c r="D470" s="2"/>
      <c r="E470" s="3"/>
      <c r="F470" s="74"/>
      <c r="G470" s="73"/>
      <c r="H470" s="74"/>
      <c r="I470" s="73"/>
      <c r="J470" s="74"/>
      <c r="K470" s="74"/>
      <c r="L470" s="3"/>
      <c r="M470" s="3"/>
      <c r="N470" s="3"/>
      <c r="O470" s="3"/>
      <c r="P470" s="3"/>
    </row>
    <row r="471" spans="3:16" ht="12.75">
      <c r="C471" s="3"/>
      <c r="D471" s="2"/>
      <c r="E471" s="3"/>
      <c r="F471" s="74"/>
      <c r="G471" s="73"/>
      <c r="H471" s="74"/>
      <c r="I471" s="73"/>
      <c r="J471" s="74"/>
      <c r="K471" s="74"/>
      <c r="L471" s="3"/>
      <c r="M471" s="3"/>
      <c r="N471" s="3"/>
      <c r="O471" s="3"/>
      <c r="P471" s="3"/>
    </row>
    <row r="472" spans="3:16" ht="12.75">
      <c r="C472" s="3"/>
      <c r="D472" s="2"/>
      <c r="E472" s="3"/>
      <c r="F472" s="74"/>
      <c r="G472" s="73"/>
      <c r="H472" s="74"/>
      <c r="I472" s="73"/>
      <c r="J472" s="74"/>
      <c r="K472" s="74"/>
      <c r="L472" s="3"/>
      <c r="M472" s="3"/>
      <c r="N472" s="3"/>
      <c r="O472" s="3"/>
      <c r="P472" s="3"/>
    </row>
    <row r="473" spans="3:16" ht="12.75">
      <c r="C473" s="3"/>
      <c r="D473" s="2"/>
      <c r="E473" s="3"/>
      <c r="F473" s="74"/>
      <c r="G473" s="73"/>
      <c r="H473" s="74"/>
      <c r="I473" s="73"/>
      <c r="J473" s="74"/>
      <c r="K473" s="74"/>
      <c r="L473" s="3"/>
      <c r="M473" s="3"/>
      <c r="N473" s="3"/>
      <c r="O473" s="3"/>
      <c r="P473" s="3"/>
    </row>
    <row r="474" spans="3:16" ht="12.75">
      <c r="C474" s="3"/>
      <c r="D474" s="2"/>
      <c r="E474" s="3"/>
      <c r="F474" s="74"/>
      <c r="G474" s="73"/>
      <c r="H474" s="74"/>
      <c r="I474" s="73"/>
      <c r="J474" s="74"/>
      <c r="K474" s="74"/>
      <c r="L474" s="3"/>
      <c r="M474" s="3"/>
      <c r="N474" s="3"/>
      <c r="O474" s="3"/>
      <c r="P474" s="3"/>
    </row>
    <row r="475" spans="3:16" ht="12.75">
      <c r="C475" s="3"/>
      <c r="D475" s="2"/>
      <c r="E475" s="3"/>
      <c r="F475" s="74"/>
      <c r="G475" s="73"/>
      <c r="H475" s="74"/>
      <c r="I475" s="73"/>
      <c r="J475" s="74"/>
      <c r="K475" s="74"/>
      <c r="L475" s="3"/>
      <c r="M475" s="3"/>
      <c r="N475" s="3"/>
      <c r="O475" s="3"/>
      <c r="P475" s="3"/>
    </row>
    <row r="476" spans="3:16" ht="12.75">
      <c r="C476" s="3"/>
      <c r="D476" s="2"/>
      <c r="E476" s="3"/>
      <c r="F476" s="74"/>
      <c r="G476" s="73"/>
      <c r="H476" s="74"/>
      <c r="I476" s="73"/>
      <c r="J476" s="74"/>
      <c r="K476" s="74"/>
      <c r="L476" s="3"/>
      <c r="M476" s="3"/>
      <c r="N476" s="3"/>
      <c r="O476" s="3"/>
      <c r="P476" s="3"/>
    </row>
    <row r="477" spans="3:16" ht="12.75">
      <c r="C477" s="3"/>
      <c r="D477" s="2"/>
      <c r="E477" s="3"/>
      <c r="F477" s="74"/>
      <c r="G477" s="73"/>
      <c r="H477" s="74"/>
      <c r="I477" s="73"/>
      <c r="J477" s="74"/>
      <c r="K477" s="74"/>
      <c r="L477" s="3"/>
      <c r="M477" s="3"/>
      <c r="N477" s="3"/>
      <c r="O477" s="3"/>
      <c r="P477" s="3"/>
    </row>
    <row r="478" spans="3:16" ht="12.75">
      <c r="C478" s="3"/>
      <c r="D478" s="2"/>
      <c r="E478" s="3"/>
      <c r="F478" s="74"/>
      <c r="G478" s="73"/>
      <c r="H478" s="74"/>
      <c r="I478" s="73"/>
      <c r="J478" s="74"/>
      <c r="K478" s="74"/>
      <c r="L478" s="3"/>
      <c r="M478" s="3"/>
      <c r="N478" s="3"/>
      <c r="O478" s="3"/>
      <c r="P478" s="3"/>
    </row>
    <row r="479" spans="3:16" ht="12.75">
      <c r="C479" s="3"/>
      <c r="D479" s="2"/>
      <c r="E479" s="3"/>
      <c r="F479" s="74"/>
      <c r="G479" s="73"/>
      <c r="H479" s="74"/>
      <c r="I479" s="73"/>
      <c r="J479" s="74"/>
      <c r="K479" s="74"/>
      <c r="L479" s="3"/>
      <c r="M479" s="3"/>
      <c r="N479" s="3"/>
      <c r="O479" s="3"/>
      <c r="P479" s="3"/>
    </row>
    <row r="480" spans="3:16" ht="12.75">
      <c r="C480" s="3"/>
      <c r="D480" s="2"/>
      <c r="E480" s="3"/>
      <c r="F480" s="74"/>
      <c r="G480" s="73"/>
      <c r="H480" s="74"/>
      <c r="I480" s="73"/>
      <c r="J480" s="74"/>
      <c r="K480" s="74"/>
      <c r="L480" s="3"/>
      <c r="M480" s="3"/>
      <c r="N480" s="3"/>
      <c r="O480" s="3"/>
      <c r="P480" s="3"/>
    </row>
    <row r="481" spans="3:16" ht="12.75">
      <c r="C481" s="3"/>
      <c r="D481" s="2"/>
      <c r="E481" s="3"/>
      <c r="F481" s="74"/>
      <c r="G481" s="73"/>
      <c r="H481" s="74"/>
      <c r="I481" s="73"/>
      <c r="J481" s="74"/>
      <c r="K481" s="74"/>
      <c r="L481" s="3"/>
      <c r="M481" s="3"/>
      <c r="N481" s="3"/>
      <c r="O481" s="3"/>
      <c r="P481" s="3"/>
    </row>
    <row r="482" spans="3:16" ht="12.75">
      <c r="C482" s="3"/>
      <c r="D482" s="2"/>
      <c r="E482" s="3"/>
      <c r="F482" s="74"/>
      <c r="G482" s="73"/>
      <c r="H482" s="74"/>
      <c r="I482" s="73"/>
      <c r="J482" s="74"/>
      <c r="K482" s="74"/>
      <c r="L482" s="3"/>
      <c r="M482" s="3"/>
      <c r="N482" s="3"/>
      <c r="O482" s="3"/>
      <c r="P482" s="3"/>
    </row>
    <row r="483" spans="3:16" ht="12.75">
      <c r="C483" s="3"/>
      <c r="D483" s="2"/>
      <c r="E483" s="3"/>
      <c r="F483" s="74"/>
      <c r="G483" s="73"/>
      <c r="H483" s="74"/>
      <c r="I483" s="73"/>
      <c r="J483" s="74"/>
      <c r="K483" s="74"/>
      <c r="L483" s="3"/>
      <c r="M483" s="3"/>
      <c r="N483" s="3"/>
      <c r="O483" s="3"/>
      <c r="P483" s="3"/>
    </row>
    <row r="484" spans="3:16" ht="12.75">
      <c r="C484" s="3"/>
      <c r="D484" s="2"/>
      <c r="E484" s="3"/>
      <c r="F484" s="74"/>
      <c r="G484" s="73"/>
      <c r="H484" s="74"/>
      <c r="I484" s="73"/>
      <c r="J484" s="74"/>
      <c r="K484" s="74"/>
      <c r="L484" s="3"/>
      <c r="M484" s="3"/>
      <c r="N484" s="3"/>
      <c r="O484" s="3"/>
      <c r="P484" s="3"/>
    </row>
    <row r="485" spans="3:16" ht="12.75">
      <c r="C485" s="3"/>
      <c r="D485" s="2"/>
      <c r="E485" s="3"/>
      <c r="F485" s="74"/>
      <c r="G485" s="73"/>
      <c r="H485" s="74"/>
      <c r="I485" s="73"/>
      <c r="J485" s="74"/>
      <c r="K485" s="74"/>
      <c r="L485" s="3"/>
      <c r="M485" s="3"/>
      <c r="N485" s="3"/>
      <c r="O485" s="3"/>
      <c r="P485" s="3"/>
    </row>
    <row r="486" spans="3:16" ht="12.75">
      <c r="C486" s="3"/>
      <c r="D486" s="2"/>
      <c r="E486" s="3"/>
      <c r="F486" s="74"/>
      <c r="G486" s="73"/>
      <c r="H486" s="74"/>
      <c r="I486" s="73"/>
      <c r="J486" s="74"/>
      <c r="K486" s="74"/>
      <c r="L486" s="3"/>
      <c r="M486" s="3"/>
      <c r="N486" s="3"/>
      <c r="O486" s="3"/>
      <c r="P486" s="3"/>
    </row>
    <row r="487" spans="3:16" ht="12.75">
      <c r="C487" s="3"/>
      <c r="D487" s="2"/>
      <c r="E487" s="3"/>
      <c r="F487" s="74"/>
      <c r="G487" s="73"/>
      <c r="H487" s="74"/>
      <c r="I487" s="73"/>
      <c r="J487" s="74"/>
      <c r="K487" s="74"/>
      <c r="L487" s="3"/>
      <c r="M487" s="3"/>
      <c r="N487" s="3"/>
      <c r="O487" s="3"/>
      <c r="P487" s="3"/>
    </row>
    <row r="488" spans="3:16" ht="12.75">
      <c r="C488" s="3"/>
      <c r="D488" s="2"/>
      <c r="E488" s="3"/>
      <c r="F488" s="74"/>
      <c r="G488" s="73"/>
      <c r="H488" s="74"/>
      <c r="I488" s="73"/>
      <c r="J488" s="74"/>
      <c r="K488" s="74"/>
      <c r="L488" s="3"/>
      <c r="M488" s="3"/>
      <c r="N488" s="3"/>
      <c r="O488" s="3"/>
      <c r="P488" s="3"/>
    </row>
    <row r="489" spans="3:16" ht="12.75">
      <c r="C489" s="3"/>
      <c r="D489" s="2"/>
      <c r="E489" s="3"/>
      <c r="F489" s="74"/>
      <c r="G489" s="73"/>
      <c r="H489" s="74"/>
      <c r="I489" s="73"/>
      <c r="J489" s="74"/>
      <c r="K489" s="74"/>
      <c r="L489" s="3"/>
      <c r="M489" s="3"/>
      <c r="N489" s="3"/>
      <c r="O489" s="3"/>
      <c r="P489" s="3"/>
    </row>
    <row r="490" spans="3:16" ht="12.75">
      <c r="C490" s="3"/>
      <c r="D490" s="2"/>
      <c r="E490" s="3"/>
      <c r="F490" s="74"/>
      <c r="G490" s="73"/>
      <c r="H490" s="74"/>
      <c r="I490" s="73"/>
      <c r="J490" s="74"/>
      <c r="K490" s="74"/>
      <c r="L490" s="3"/>
      <c r="M490" s="3"/>
      <c r="N490" s="3"/>
      <c r="O490" s="3"/>
      <c r="P490" s="3"/>
    </row>
    <row r="491" spans="3:16" ht="12.75">
      <c r="C491" s="3"/>
      <c r="D491" s="2"/>
      <c r="E491" s="3"/>
      <c r="F491" s="74"/>
      <c r="G491" s="73"/>
      <c r="H491" s="74"/>
      <c r="I491" s="73"/>
      <c r="J491" s="74"/>
      <c r="K491" s="74"/>
      <c r="L491" s="3"/>
      <c r="M491" s="3"/>
      <c r="N491" s="3"/>
      <c r="O491" s="3"/>
      <c r="P491" s="3"/>
    </row>
    <row r="492" spans="3:16" ht="12.75">
      <c r="C492" s="3"/>
      <c r="D492" s="2"/>
      <c r="E492" s="3"/>
      <c r="F492" s="74"/>
      <c r="G492" s="73"/>
      <c r="H492" s="74"/>
      <c r="I492" s="73"/>
      <c r="J492" s="74"/>
      <c r="K492" s="74"/>
      <c r="L492" s="3"/>
      <c r="M492" s="3"/>
      <c r="N492" s="3"/>
      <c r="O492" s="3"/>
      <c r="P492" s="3"/>
    </row>
    <row r="493" spans="3:16" ht="12.75">
      <c r="C493" s="3"/>
      <c r="D493" s="2"/>
      <c r="E493" s="3"/>
      <c r="F493" s="74"/>
      <c r="G493" s="73"/>
      <c r="H493" s="74"/>
      <c r="I493" s="73"/>
      <c r="J493" s="74"/>
      <c r="K493" s="74"/>
      <c r="L493" s="3"/>
      <c r="M493" s="3"/>
      <c r="N493" s="3"/>
      <c r="O493" s="3"/>
      <c r="P493" s="3"/>
    </row>
    <row r="494" spans="3:16" ht="12.75">
      <c r="C494" s="3"/>
      <c r="D494" s="2"/>
      <c r="E494" s="3"/>
      <c r="F494" s="74"/>
      <c r="G494" s="73"/>
      <c r="H494" s="74"/>
      <c r="I494" s="73"/>
      <c r="J494" s="74"/>
      <c r="K494" s="74"/>
      <c r="L494" s="3"/>
      <c r="M494" s="3"/>
      <c r="N494" s="3"/>
      <c r="O494" s="3"/>
      <c r="P494" s="3"/>
    </row>
    <row r="495" spans="3:16" ht="12.75">
      <c r="C495" s="3"/>
      <c r="D495" s="2"/>
      <c r="E495" s="3"/>
      <c r="F495" s="74"/>
      <c r="G495" s="73"/>
      <c r="H495" s="74"/>
      <c r="I495" s="73"/>
      <c r="J495" s="74"/>
      <c r="K495" s="74"/>
      <c r="L495" s="3"/>
      <c r="M495" s="3"/>
      <c r="N495" s="3"/>
      <c r="O495" s="3"/>
      <c r="P495" s="3"/>
    </row>
    <row r="496" spans="3:16" ht="12.75">
      <c r="C496" s="3"/>
      <c r="D496" s="2"/>
      <c r="E496" s="3"/>
      <c r="F496" s="74"/>
      <c r="G496" s="73"/>
      <c r="H496" s="74"/>
      <c r="I496" s="73"/>
      <c r="J496" s="74"/>
      <c r="K496" s="74"/>
      <c r="L496" s="3"/>
      <c r="M496" s="3"/>
      <c r="N496" s="3"/>
      <c r="O496" s="3"/>
      <c r="P496" s="3"/>
    </row>
    <row r="497" spans="3:16" ht="12.75">
      <c r="C497" s="3"/>
      <c r="D497" s="2"/>
      <c r="E497" s="3"/>
      <c r="F497" s="74"/>
      <c r="G497" s="73"/>
      <c r="H497" s="74"/>
      <c r="I497" s="73"/>
      <c r="J497" s="74"/>
      <c r="K497" s="74"/>
      <c r="L497" s="3"/>
      <c r="M497" s="3"/>
      <c r="N497" s="3"/>
      <c r="O497" s="3"/>
      <c r="P497" s="3"/>
    </row>
    <row r="498" spans="3:16" ht="12.75">
      <c r="C498" s="3"/>
      <c r="D498" s="2"/>
      <c r="E498" s="3"/>
      <c r="F498" s="74"/>
      <c r="G498" s="73"/>
      <c r="H498" s="74"/>
      <c r="I498" s="73"/>
      <c r="J498" s="74"/>
      <c r="K498" s="74"/>
      <c r="L498" s="3"/>
      <c r="M498" s="3"/>
      <c r="N498" s="3"/>
      <c r="O498" s="3"/>
      <c r="P498" s="3"/>
    </row>
    <row r="499" spans="3:16" ht="12.75">
      <c r="C499" s="3"/>
      <c r="D499" s="2"/>
      <c r="E499" s="3"/>
      <c r="F499" s="74"/>
      <c r="G499" s="73"/>
      <c r="H499" s="74"/>
      <c r="I499" s="73"/>
      <c r="J499" s="74"/>
      <c r="K499" s="74"/>
      <c r="L499" s="3"/>
      <c r="M499" s="3"/>
      <c r="N499" s="3"/>
      <c r="O499" s="3"/>
      <c r="P499" s="3"/>
    </row>
    <row r="500" spans="3:16" ht="12.75">
      <c r="C500" s="3"/>
      <c r="D500" s="2"/>
      <c r="E500" s="3"/>
      <c r="F500" s="74"/>
      <c r="G500" s="73"/>
      <c r="H500" s="74"/>
      <c r="I500" s="73"/>
      <c r="J500" s="74"/>
      <c r="K500" s="74"/>
      <c r="L500" s="3"/>
      <c r="M500" s="3"/>
      <c r="N500" s="3"/>
      <c r="O500" s="3"/>
      <c r="P500" s="3"/>
    </row>
    <row r="501" spans="3:16" ht="12.75">
      <c r="C501" s="3"/>
      <c r="D501" s="2"/>
      <c r="E501" s="3"/>
      <c r="F501" s="74"/>
      <c r="G501" s="73"/>
      <c r="H501" s="74"/>
      <c r="I501" s="73"/>
      <c r="J501" s="74"/>
      <c r="K501" s="74"/>
      <c r="L501" s="3"/>
      <c r="M501" s="3"/>
      <c r="N501" s="3"/>
      <c r="O501" s="3"/>
      <c r="P501" s="3"/>
    </row>
    <row r="502" spans="3:16" ht="12.75">
      <c r="C502" s="3"/>
      <c r="D502" s="2"/>
      <c r="E502" s="3"/>
      <c r="F502" s="74"/>
      <c r="G502" s="73"/>
      <c r="H502" s="74"/>
      <c r="I502" s="73"/>
      <c r="J502" s="74"/>
      <c r="K502" s="74"/>
      <c r="L502" s="3"/>
      <c r="M502" s="3"/>
      <c r="N502" s="3"/>
      <c r="O502" s="3"/>
      <c r="P502" s="3"/>
    </row>
    <row r="503" spans="3:16" ht="12.75">
      <c r="C503" s="3"/>
      <c r="D503" s="2"/>
      <c r="E503" s="3"/>
      <c r="F503" s="74"/>
      <c r="G503" s="73"/>
      <c r="H503" s="74"/>
      <c r="I503" s="73"/>
      <c r="J503" s="74"/>
      <c r="K503" s="74"/>
      <c r="L503" s="3"/>
      <c r="M503" s="3"/>
      <c r="N503" s="3"/>
      <c r="O503" s="3"/>
      <c r="P503" s="3"/>
    </row>
    <row r="504" spans="3:16" ht="12.75">
      <c r="C504" s="3"/>
      <c r="D504" s="2"/>
      <c r="E504" s="3"/>
      <c r="F504" s="74"/>
      <c r="G504" s="73"/>
      <c r="H504" s="74"/>
      <c r="I504" s="73"/>
      <c r="J504" s="74"/>
      <c r="K504" s="74"/>
      <c r="L504" s="3"/>
      <c r="M504" s="3"/>
      <c r="N504" s="3"/>
      <c r="O504" s="3"/>
      <c r="P504" s="3"/>
    </row>
    <row r="505" spans="3:16" ht="12.75">
      <c r="C505" s="3"/>
      <c r="D505" s="2"/>
      <c r="E505" s="3"/>
      <c r="F505" s="74"/>
      <c r="G505" s="73"/>
      <c r="H505" s="74"/>
      <c r="I505" s="73"/>
      <c r="J505" s="74"/>
      <c r="K505" s="74"/>
      <c r="L505" s="3"/>
      <c r="M505" s="3"/>
      <c r="N505" s="3"/>
      <c r="O505" s="3"/>
      <c r="P505" s="3"/>
    </row>
    <row r="506" spans="3:16" ht="12.75">
      <c r="C506" s="3"/>
      <c r="D506" s="2"/>
      <c r="E506" s="3"/>
      <c r="F506" s="74"/>
      <c r="G506" s="73"/>
      <c r="H506" s="74"/>
      <c r="I506" s="73"/>
      <c r="J506" s="74"/>
      <c r="K506" s="74"/>
      <c r="L506" s="3"/>
      <c r="M506" s="3"/>
      <c r="N506" s="3"/>
      <c r="O506" s="3"/>
      <c r="P506" s="3"/>
    </row>
    <row r="507" spans="3:16" ht="12.75">
      <c r="C507" s="3"/>
      <c r="D507" s="2"/>
      <c r="E507" s="3"/>
      <c r="F507" s="74"/>
      <c r="G507" s="73"/>
      <c r="H507" s="74"/>
      <c r="I507" s="73"/>
      <c r="J507" s="74"/>
      <c r="K507" s="74"/>
      <c r="L507" s="3"/>
      <c r="M507" s="3"/>
      <c r="N507" s="3"/>
      <c r="O507" s="3"/>
      <c r="P507" s="3"/>
    </row>
    <row r="508" spans="3:16" ht="12.75">
      <c r="C508" s="3"/>
      <c r="D508" s="2"/>
      <c r="E508" s="3"/>
      <c r="F508" s="74"/>
      <c r="G508" s="73"/>
      <c r="H508" s="74"/>
      <c r="I508" s="73"/>
      <c r="J508" s="74"/>
      <c r="K508" s="74"/>
      <c r="L508" s="3"/>
      <c r="M508" s="3"/>
      <c r="N508" s="3"/>
      <c r="O508" s="3"/>
      <c r="P508" s="3"/>
    </row>
    <row r="509" spans="3:16" ht="12.75">
      <c r="C509" s="3"/>
      <c r="D509" s="2"/>
      <c r="E509" s="3"/>
      <c r="F509" s="74"/>
      <c r="G509" s="73"/>
      <c r="H509" s="74"/>
      <c r="I509" s="73"/>
      <c r="J509" s="74"/>
      <c r="K509" s="74"/>
      <c r="L509" s="3"/>
      <c r="M509" s="3"/>
      <c r="N509" s="3"/>
      <c r="O509" s="3"/>
      <c r="P509" s="3"/>
    </row>
    <row r="510" spans="3:16" ht="12.75">
      <c r="C510" s="3"/>
      <c r="D510" s="2"/>
      <c r="E510" s="3"/>
      <c r="F510" s="74"/>
      <c r="G510" s="73"/>
      <c r="H510" s="74"/>
      <c r="I510" s="73"/>
      <c r="J510" s="74"/>
      <c r="K510" s="74"/>
      <c r="L510" s="3"/>
      <c r="M510" s="3"/>
      <c r="N510" s="3"/>
      <c r="O510" s="3"/>
      <c r="P510" s="3"/>
    </row>
    <row r="511" spans="3:16" ht="12.75">
      <c r="C511" s="3"/>
      <c r="D511" s="2"/>
      <c r="E511" s="3"/>
      <c r="F511" s="74"/>
      <c r="G511" s="73"/>
      <c r="H511" s="74"/>
      <c r="I511" s="73"/>
      <c r="J511" s="74"/>
      <c r="K511" s="74"/>
      <c r="L511" s="3"/>
      <c r="M511" s="3"/>
      <c r="N511" s="3"/>
      <c r="O511" s="3"/>
      <c r="P511" s="3"/>
    </row>
    <row r="512" spans="3:16" ht="12.75">
      <c r="C512" s="3"/>
      <c r="D512" s="2"/>
      <c r="E512" s="3"/>
      <c r="F512" s="74"/>
      <c r="G512" s="73"/>
      <c r="H512" s="74"/>
      <c r="I512" s="73"/>
      <c r="J512" s="74"/>
      <c r="K512" s="74"/>
      <c r="L512" s="3"/>
      <c r="M512" s="3"/>
      <c r="N512" s="3"/>
      <c r="O512" s="3"/>
      <c r="P512" s="3"/>
    </row>
    <row r="513" spans="3:16" ht="12.75">
      <c r="C513" s="3"/>
      <c r="D513" s="2"/>
      <c r="E513" s="3"/>
      <c r="F513" s="74"/>
      <c r="G513" s="73"/>
      <c r="H513" s="74"/>
      <c r="I513" s="73"/>
      <c r="J513" s="74"/>
      <c r="K513" s="74"/>
      <c r="L513" s="3"/>
      <c r="M513" s="3"/>
      <c r="N513" s="3"/>
      <c r="O513" s="3"/>
      <c r="P513" s="3"/>
    </row>
    <row r="514" spans="3:16" ht="12.75">
      <c r="C514" s="3"/>
      <c r="D514" s="2"/>
      <c r="E514" s="3"/>
      <c r="F514" s="74"/>
      <c r="G514" s="73"/>
      <c r="H514" s="74"/>
      <c r="I514" s="73"/>
      <c r="J514" s="74"/>
      <c r="K514" s="74"/>
      <c r="L514" s="3"/>
      <c r="M514" s="3"/>
      <c r="N514" s="3"/>
      <c r="O514" s="3"/>
      <c r="P514" s="3"/>
    </row>
    <row r="515" spans="3:16" ht="12.75">
      <c r="C515" s="3"/>
      <c r="D515" s="2"/>
      <c r="E515" s="3"/>
      <c r="F515" s="74"/>
      <c r="G515" s="73"/>
      <c r="H515" s="74"/>
      <c r="I515" s="73"/>
      <c r="J515" s="74"/>
      <c r="K515" s="74"/>
      <c r="L515" s="3"/>
      <c r="M515" s="3"/>
      <c r="N515" s="3"/>
      <c r="O515" s="3"/>
      <c r="P515" s="3"/>
    </row>
    <row r="516" spans="3:16" ht="12.75">
      <c r="C516" s="3"/>
      <c r="D516" s="2"/>
      <c r="E516" s="3"/>
      <c r="F516" s="74"/>
      <c r="G516" s="73"/>
      <c r="H516" s="74"/>
      <c r="I516" s="73"/>
      <c r="J516" s="74"/>
      <c r="K516" s="74"/>
      <c r="L516" s="3"/>
      <c r="M516" s="3"/>
      <c r="N516" s="3"/>
      <c r="O516" s="3"/>
      <c r="P516" s="3"/>
    </row>
    <row r="517" spans="3:16" ht="12.75">
      <c r="C517" s="3"/>
      <c r="D517" s="2"/>
      <c r="E517" s="3"/>
      <c r="F517" s="74"/>
      <c r="G517" s="73"/>
      <c r="H517" s="74"/>
      <c r="I517" s="73"/>
      <c r="J517" s="74"/>
      <c r="K517" s="74"/>
      <c r="L517" s="3"/>
      <c r="M517" s="3"/>
      <c r="N517" s="3"/>
      <c r="O517" s="3"/>
      <c r="P517" s="3"/>
    </row>
    <row r="518" spans="3:16" ht="12.75">
      <c r="C518" s="3"/>
      <c r="D518" s="2"/>
      <c r="E518" s="3"/>
      <c r="F518" s="74"/>
      <c r="G518" s="73"/>
      <c r="H518" s="74"/>
      <c r="I518" s="73"/>
      <c r="J518" s="74"/>
      <c r="K518" s="74"/>
      <c r="L518" s="3"/>
      <c r="M518" s="3"/>
      <c r="N518" s="3"/>
      <c r="O518" s="3"/>
      <c r="P518" s="3"/>
    </row>
    <row r="519" spans="3:16" ht="12.75">
      <c r="C519" s="3"/>
      <c r="D519" s="2"/>
      <c r="E519" s="3"/>
      <c r="F519" s="74"/>
      <c r="G519" s="73"/>
      <c r="H519" s="74"/>
      <c r="I519" s="73"/>
      <c r="J519" s="74"/>
      <c r="K519" s="74"/>
      <c r="L519" s="3"/>
      <c r="M519" s="3"/>
      <c r="N519" s="3"/>
      <c r="O519" s="3"/>
      <c r="P519" s="3"/>
    </row>
    <row r="520" spans="3:16" ht="12.75">
      <c r="C520" s="3"/>
      <c r="D520" s="2"/>
      <c r="E520" s="3"/>
      <c r="F520" s="74"/>
      <c r="G520" s="73"/>
      <c r="H520" s="74"/>
      <c r="I520" s="73"/>
      <c r="J520" s="74"/>
      <c r="K520" s="74"/>
      <c r="L520" s="3"/>
      <c r="M520" s="3"/>
      <c r="N520" s="3"/>
      <c r="O520" s="3"/>
      <c r="P520" s="3"/>
    </row>
    <row r="521" spans="3:16" ht="12.75">
      <c r="C521" s="3"/>
      <c r="D521" s="2"/>
      <c r="E521" s="3"/>
      <c r="F521" s="74"/>
      <c r="G521" s="73"/>
      <c r="H521" s="74"/>
      <c r="I521" s="73"/>
      <c r="J521" s="74"/>
      <c r="K521" s="74"/>
      <c r="L521" s="3"/>
      <c r="M521" s="3"/>
      <c r="N521" s="3"/>
      <c r="O521" s="3"/>
      <c r="P521" s="3"/>
    </row>
    <row r="522" spans="3:16" ht="12.75">
      <c r="C522" s="3"/>
      <c r="D522" s="2"/>
      <c r="E522" s="3"/>
      <c r="F522" s="74"/>
      <c r="G522" s="73"/>
      <c r="H522" s="74"/>
      <c r="I522" s="73"/>
      <c r="J522" s="74"/>
      <c r="K522" s="74"/>
      <c r="L522" s="3"/>
      <c r="M522" s="3"/>
      <c r="N522" s="3"/>
      <c r="O522" s="3"/>
      <c r="P522" s="3"/>
    </row>
    <row r="523" spans="3:16" ht="12.75">
      <c r="C523" s="3"/>
      <c r="D523" s="2"/>
      <c r="E523" s="3"/>
      <c r="F523" s="74"/>
      <c r="G523" s="73"/>
      <c r="H523" s="74"/>
      <c r="I523" s="73"/>
      <c r="J523" s="74"/>
      <c r="K523" s="74"/>
      <c r="L523" s="3"/>
      <c r="M523" s="3"/>
      <c r="N523" s="3"/>
      <c r="O523" s="3"/>
      <c r="P523" s="3"/>
    </row>
    <row r="524" spans="3:16" ht="12.75">
      <c r="C524" s="3"/>
      <c r="D524" s="2"/>
      <c r="E524" s="3"/>
      <c r="F524" s="74"/>
      <c r="G524" s="73"/>
      <c r="H524" s="74"/>
      <c r="I524" s="73"/>
      <c r="J524" s="74"/>
      <c r="K524" s="74"/>
      <c r="L524" s="3"/>
      <c r="M524" s="3"/>
      <c r="N524" s="3"/>
      <c r="O524" s="3"/>
      <c r="P524" s="3"/>
    </row>
    <row r="525" spans="3:16" ht="12.75">
      <c r="C525" s="3"/>
      <c r="D525" s="2"/>
      <c r="E525" s="3"/>
      <c r="F525" s="74"/>
      <c r="G525" s="73"/>
      <c r="H525" s="74"/>
      <c r="I525" s="73"/>
      <c r="J525" s="74"/>
      <c r="K525" s="74"/>
      <c r="L525" s="3"/>
      <c r="M525" s="3"/>
      <c r="N525" s="3"/>
      <c r="O525" s="3"/>
      <c r="P525" s="3"/>
    </row>
    <row r="526" spans="3:16" ht="12.75">
      <c r="C526" s="3"/>
      <c r="D526" s="2"/>
      <c r="E526" s="3"/>
      <c r="F526" s="74"/>
      <c r="G526" s="73"/>
      <c r="H526" s="74"/>
      <c r="I526" s="73"/>
      <c r="J526" s="74"/>
      <c r="K526" s="74"/>
      <c r="L526" s="3"/>
      <c r="M526" s="3"/>
      <c r="N526" s="3"/>
      <c r="O526" s="3"/>
      <c r="P526" s="3"/>
    </row>
    <row r="527" spans="3:16" ht="12.75">
      <c r="C527" s="3"/>
      <c r="D527" s="2"/>
      <c r="E527" s="3"/>
      <c r="F527" s="74"/>
      <c r="G527" s="73"/>
      <c r="H527" s="74"/>
      <c r="I527" s="73"/>
      <c r="J527" s="74"/>
      <c r="K527" s="74"/>
      <c r="L527" s="3"/>
      <c r="M527" s="3"/>
      <c r="N527" s="3"/>
      <c r="O527" s="3"/>
      <c r="P527" s="3"/>
    </row>
    <row r="528" spans="3:16" ht="12.75">
      <c r="C528" s="3"/>
      <c r="D528" s="2"/>
      <c r="E528" s="3"/>
      <c r="F528" s="74"/>
      <c r="G528" s="73"/>
      <c r="H528" s="74"/>
      <c r="I528" s="73"/>
      <c r="J528" s="74"/>
      <c r="K528" s="74"/>
      <c r="L528" s="3"/>
      <c r="M528" s="3"/>
      <c r="N528" s="3"/>
      <c r="O528" s="3"/>
      <c r="P528" s="3"/>
    </row>
    <row r="529" spans="3:16" ht="12.75">
      <c r="C529" s="3"/>
      <c r="D529" s="2"/>
      <c r="E529" s="3"/>
      <c r="F529" s="74"/>
      <c r="G529" s="73"/>
      <c r="H529" s="74"/>
      <c r="I529" s="73"/>
      <c r="J529" s="74"/>
      <c r="K529" s="74"/>
      <c r="L529" s="3"/>
      <c r="M529" s="3"/>
      <c r="N529" s="3"/>
      <c r="O529" s="3"/>
      <c r="P529" s="3"/>
    </row>
    <row r="530" spans="3:16" ht="12.75">
      <c r="C530" s="3"/>
      <c r="D530" s="2"/>
      <c r="E530" s="3"/>
      <c r="F530" s="74"/>
      <c r="G530" s="73"/>
      <c r="H530" s="74"/>
      <c r="I530" s="73"/>
      <c r="J530" s="74"/>
      <c r="K530" s="74"/>
      <c r="L530" s="3"/>
      <c r="M530" s="3"/>
      <c r="N530" s="3"/>
      <c r="O530" s="3"/>
      <c r="P530" s="3"/>
    </row>
    <row r="531" spans="3:16" ht="12.75">
      <c r="C531" s="3"/>
      <c r="D531" s="2"/>
      <c r="E531" s="3"/>
      <c r="F531" s="74"/>
      <c r="G531" s="73"/>
      <c r="H531" s="74"/>
      <c r="I531" s="73"/>
      <c r="J531" s="74"/>
      <c r="K531" s="74"/>
      <c r="L531" s="3"/>
      <c r="M531" s="3"/>
      <c r="N531" s="3"/>
      <c r="O531" s="3"/>
      <c r="P531" s="3"/>
    </row>
    <row r="532" spans="3:16" ht="12.75">
      <c r="C532" s="3"/>
      <c r="D532" s="2"/>
      <c r="E532" s="3"/>
      <c r="F532" s="74"/>
      <c r="G532" s="73"/>
      <c r="H532" s="74"/>
      <c r="I532" s="73"/>
      <c r="J532" s="74"/>
      <c r="K532" s="74"/>
      <c r="L532" s="3"/>
      <c r="M532" s="3"/>
      <c r="N532" s="3"/>
      <c r="O532" s="3"/>
      <c r="P532" s="3"/>
    </row>
    <row r="533" spans="3:16" ht="12.75">
      <c r="C533" s="3"/>
      <c r="D533" s="2"/>
      <c r="E533" s="3"/>
      <c r="F533" s="74"/>
      <c r="G533" s="73"/>
      <c r="H533" s="74"/>
      <c r="I533" s="73"/>
      <c r="J533" s="74"/>
      <c r="K533" s="74"/>
      <c r="L533" s="3"/>
      <c r="M533" s="3"/>
      <c r="N533" s="3"/>
      <c r="O533" s="3"/>
      <c r="P533" s="3"/>
    </row>
    <row r="534" spans="3:16" ht="12.75">
      <c r="C534" s="3"/>
      <c r="D534" s="2"/>
      <c r="E534" s="3"/>
      <c r="F534" s="74"/>
      <c r="G534" s="73"/>
      <c r="H534" s="74"/>
      <c r="I534" s="73"/>
      <c r="J534" s="74"/>
      <c r="K534" s="74"/>
      <c r="L534" s="3"/>
      <c r="M534" s="3"/>
      <c r="N534" s="3"/>
      <c r="O534" s="3"/>
      <c r="P534" s="3"/>
    </row>
    <row r="535" spans="3:16" ht="12.75">
      <c r="C535" s="3"/>
      <c r="D535" s="2"/>
      <c r="E535" s="3"/>
      <c r="F535" s="74"/>
      <c r="G535" s="73"/>
      <c r="H535" s="74"/>
      <c r="I535" s="73"/>
      <c r="J535" s="74"/>
      <c r="K535" s="74"/>
      <c r="L535" s="3"/>
      <c r="M535" s="3"/>
      <c r="N535" s="3"/>
      <c r="O535" s="3"/>
      <c r="P535" s="3"/>
    </row>
    <row r="536" spans="3:16" ht="12.75">
      <c r="C536" s="3"/>
      <c r="D536" s="2"/>
      <c r="E536" s="3"/>
      <c r="F536" s="74"/>
      <c r="G536" s="73"/>
      <c r="H536" s="74"/>
      <c r="I536" s="73"/>
      <c r="J536" s="74"/>
      <c r="K536" s="74"/>
      <c r="L536" s="3"/>
      <c r="M536" s="3"/>
      <c r="N536" s="3"/>
      <c r="O536" s="3"/>
      <c r="P536" s="3"/>
    </row>
    <row r="537" spans="3:16" ht="12.75">
      <c r="C537" s="3"/>
      <c r="D537" s="2"/>
      <c r="E537" s="3"/>
      <c r="F537" s="74"/>
      <c r="G537" s="73"/>
      <c r="H537" s="74"/>
      <c r="I537" s="73"/>
      <c r="J537" s="74"/>
      <c r="K537" s="74"/>
      <c r="L537" s="3"/>
      <c r="M537" s="3"/>
      <c r="N537" s="3"/>
      <c r="O537" s="3"/>
      <c r="P537" s="3"/>
    </row>
    <row r="538" spans="3:16" ht="12.75">
      <c r="C538" s="3"/>
      <c r="D538" s="2"/>
      <c r="E538" s="3"/>
      <c r="F538" s="74"/>
      <c r="G538" s="73"/>
      <c r="H538" s="74"/>
      <c r="I538" s="73"/>
      <c r="J538" s="74"/>
      <c r="K538" s="74"/>
      <c r="L538" s="3"/>
      <c r="M538" s="3"/>
      <c r="N538" s="3"/>
      <c r="O538" s="3"/>
      <c r="P538" s="3"/>
    </row>
    <row r="539" spans="3:16" ht="12.75">
      <c r="C539" s="3"/>
      <c r="D539" s="2"/>
      <c r="E539" s="3"/>
      <c r="F539" s="74"/>
      <c r="G539" s="73"/>
      <c r="H539" s="74"/>
      <c r="I539" s="73"/>
      <c r="J539" s="74"/>
      <c r="K539" s="74"/>
      <c r="L539" s="3"/>
      <c r="M539" s="3"/>
      <c r="N539" s="3"/>
      <c r="O539" s="3"/>
      <c r="P539" s="3"/>
    </row>
    <row r="540" spans="3:16" ht="12.75">
      <c r="C540" s="3"/>
      <c r="D540" s="2"/>
      <c r="E540" s="3"/>
      <c r="F540" s="74"/>
      <c r="G540" s="73"/>
      <c r="H540" s="74"/>
      <c r="I540" s="73"/>
      <c r="J540" s="74"/>
      <c r="K540" s="74"/>
      <c r="L540" s="3"/>
      <c r="M540" s="3"/>
      <c r="N540" s="3"/>
      <c r="O540" s="3"/>
      <c r="P540" s="3"/>
    </row>
    <row r="541" spans="3:16" ht="12.75">
      <c r="C541" s="3"/>
      <c r="D541" s="2"/>
      <c r="E541" s="3"/>
      <c r="F541" s="74"/>
      <c r="G541" s="73"/>
      <c r="H541" s="74"/>
      <c r="I541" s="73"/>
      <c r="J541" s="74"/>
      <c r="K541" s="74"/>
      <c r="L541" s="3"/>
      <c r="M541" s="3"/>
      <c r="N541" s="3"/>
      <c r="O541" s="3"/>
      <c r="P541" s="3"/>
    </row>
    <row r="542" spans="3:16" ht="12.75">
      <c r="C542" s="3"/>
      <c r="D542" s="2"/>
      <c r="E542" s="3"/>
      <c r="F542" s="74"/>
      <c r="G542" s="73"/>
      <c r="H542" s="74"/>
      <c r="I542" s="73"/>
      <c r="J542" s="74"/>
      <c r="K542" s="74"/>
      <c r="L542" s="3"/>
      <c r="M542" s="3"/>
      <c r="N542" s="3"/>
      <c r="O542" s="3"/>
      <c r="P542" s="3"/>
    </row>
    <row r="543" spans="3:16" ht="12.75">
      <c r="C543" s="3"/>
      <c r="D543" s="2"/>
      <c r="E543" s="3"/>
      <c r="F543" s="74"/>
      <c r="G543" s="73"/>
      <c r="H543" s="74"/>
      <c r="I543" s="73"/>
      <c r="J543" s="74"/>
      <c r="K543" s="74"/>
      <c r="L543" s="3"/>
      <c r="M543" s="3"/>
      <c r="N543" s="3"/>
      <c r="O543" s="3"/>
      <c r="P543" s="3"/>
    </row>
    <row r="544" spans="3:16" ht="12.75">
      <c r="C544" s="3"/>
      <c r="D544" s="2"/>
      <c r="E544" s="3"/>
      <c r="F544" s="74"/>
      <c r="G544" s="73"/>
      <c r="H544" s="74"/>
      <c r="I544" s="73"/>
      <c r="J544" s="74"/>
      <c r="K544" s="74"/>
      <c r="L544" s="3"/>
      <c r="M544" s="3"/>
      <c r="N544" s="3"/>
      <c r="O544" s="3"/>
      <c r="P544" s="3"/>
    </row>
    <row r="545" spans="3:16" ht="12.75">
      <c r="C545" s="3"/>
      <c r="D545" s="2"/>
      <c r="E545" s="3"/>
      <c r="F545" s="74"/>
      <c r="G545" s="73"/>
      <c r="H545" s="74"/>
      <c r="I545" s="73"/>
      <c r="J545" s="74"/>
      <c r="K545" s="74"/>
      <c r="L545" s="3"/>
      <c r="M545" s="3"/>
      <c r="N545" s="3"/>
      <c r="O545" s="3"/>
      <c r="P545" s="3"/>
    </row>
    <row r="546" spans="3:16" ht="12.75">
      <c r="C546" s="3"/>
      <c r="D546" s="2"/>
      <c r="E546" s="3"/>
      <c r="F546" s="74"/>
      <c r="G546" s="73"/>
      <c r="H546" s="74"/>
      <c r="I546" s="73"/>
      <c r="J546" s="74"/>
      <c r="K546" s="74"/>
      <c r="L546" s="3"/>
      <c r="M546" s="3"/>
      <c r="N546" s="3"/>
      <c r="O546" s="3"/>
      <c r="P546" s="3"/>
    </row>
    <row r="547" spans="3:16" ht="12.75">
      <c r="C547" s="3"/>
      <c r="D547" s="2"/>
      <c r="E547" s="3"/>
      <c r="F547" s="74"/>
      <c r="G547" s="73"/>
      <c r="H547" s="74"/>
      <c r="I547" s="73"/>
      <c r="J547" s="74"/>
      <c r="K547" s="74"/>
      <c r="L547" s="3"/>
      <c r="M547" s="3"/>
      <c r="N547" s="3"/>
      <c r="O547" s="3"/>
      <c r="P547" s="3"/>
    </row>
    <row r="548" spans="3:16" ht="12.75">
      <c r="C548" s="3"/>
      <c r="D548" s="2"/>
      <c r="E548" s="3"/>
      <c r="F548" s="74"/>
      <c r="G548" s="73"/>
      <c r="H548" s="74"/>
      <c r="I548" s="73"/>
      <c r="J548" s="74"/>
      <c r="K548" s="74"/>
      <c r="L548" s="3"/>
      <c r="M548" s="3"/>
      <c r="N548" s="3"/>
      <c r="O548" s="3"/>
      <c r="P548" s="3"/>
    </row>
    <row r="549" spans="3:16" ht="12.75">
      <c r="C549" s="3"/>
      <c r="D549" s="2"/>
      <c r="E549" s="3"/>
      <c r="F549" s="74"/>
      <c r="G549" s="73"/>
      <c r="H549" s="74"/>
      <c r="I549" s="73"/>
      <c r="J549" s="74"/>
      <c r="K549" s="74"/>
      <c r="L549" s="3"/>
      <c r="M549" s="3"/>
      <c r="N549" s="3"/>
      <c r="O549" s="3"/>
      <c r="P549" s="3"/>
    </row>
    <row r="550" spans="3:16" ht="12.75">
      <c r="C550" s="3"/>
      <c r="D550" s="2"/>
      <c r="E550" s="3"/>
      <c r="F550" s="74"/>
      <c r="G550" s="73"/>
      <c r="H550" s="74"/>
      <c r="I550" s="73"/>
      <c r="J550" s="74"/>
      <c r="K550" s="74"/>
      <c r="L550" s="3"/>
      <c r="M550" s="3"/>
      <c r="N550" s="3"/>
      <c r="O550" s="3"/>
      <c r="P550" s="3"/>
    </row>
    <row r="551" spans="3:16" ht="12.75">
      <c r="C551" s="3"/>
      <c r="D551" s="2"/>
      <c r="E551" s="3"/>
      <c r="F551" s="74"/>
      <c r="G551" s="73"/>
      <c r="H551" s="74"/>
      <c r="I551" s="73"/>
      <c r="J551" s="74"/>
      <c r="K551" s="74"/>
      <c r="L551" s="3"/>
      <c r="M551" s="3"/>
      <c r="N551" s="3"/>
      <c r="O551" s="3"/>
      <c r="P551" s="3"/>
    </row>
    <row r="552" spans="3:16" ht="12.75">
      <c r="C552" s="3"/>
      <c r="D552" s="2"/>
      <c r="E552" s="3"/>
      <c r="F552" s="74"/>
      <c r="G552" s="73"/>
      <c r="H552" s="74"/>
      <c r="I552" s="73"/>
      <c r="J552" s="74"/>
      <c r="K552" s="74"/>
      <c r="L552" s="3"/>
      <c r="M552" s="3"/>
      <c r="N552" s="3"/>
      <c r="O552" s="3"/>
      <c r="P552" s="3"/>
    </row>
    <row r="553" spans="3:16" ht="12.75">
      <c r="C553" s="3"/>
      <c r="D553" s="2"/>
      <c r="E553" s="3"/>
      <c r="F553" s="74"/>
      <c r="G553" s="73"/>
      <c r="H553" s="74"/>
      <c r="I553" s="73"/>
      <c r="J553" s="74"/>
      <c r="K553" s="74"/>
      <c r="L553" s="3"/>
      <c r="M553" s="3"/>
      <c r="N553" s="3"/>
      <c r="O553" s="3"/>
      <c r="P553" s="3"/>
    </row>
    <row r="554" spans="3:16" ht="12.75">
      <c r="C554" s="3"/>
      <c r="D554" s="2"/>
      <c r="E554" s="3"/>
      <c r="F554" s="74"/>
      <c r="G554" s="73"/>
      <c r="H554" s="74"/>
      <c r="I554" s="73"/>
      <c r="J554" s="74"/>
      <c r="K554" s="74"/>
      <c r="L554" s="3"/>
      <c r="M554" s="3"/>
      <c r="N554" s="3"/>
      <c r="O554" s="3"/>
      <c r="P554" s="3"/>
    </row>
    <row r="555" spans="3:16" ht="12.75">
      <c r="C555" s="3"/>
      <c r="D555" s="2"/>
      <c r="E555" s="3"/>
      <c r="F555" s="74"/>
      <c r="G555" s="73"/>
      <c r="H555" s="74"/>
      <c r="I555" s="73"/>
      <c r="J555" s="74"/>
      <c r="K555" s="74"/>
      <c r="L555" s="3"/>
      <c r="M555" s="3"/>
      <c r="N555" s="3"/>
      <c r="O555" s="3"/>
      <c r="P555" s="3"/>
    </row>
    <row r="556" spans="3:16" ht="12.75">
      <c r="C556" s="3"/>
      <c r="D556" s="2"/>
      <c r="E556" s="3"/>
      <c r="F556" s="74"/>
      <c r="G556" s="73"/>
      <c r="H556" s="74"/>
      <c r="I556" s="73"/>
      <c r="J556" s="74"/>
      <c r="K556" s="74"/>
      <c r="L556" s="3"/>
      <c r="M556" s="3"/>
      <c r="N556" s="3"/>
      <c r="O556" s="3"/>
      <c r="P556" s="3"/>
    </row>
    <row r="557" spans="3:16" ht="12.75">
      <c r="C557" s="3"/>
      <c r="D557" s="2"/>
      <c r="E557" s="3"/>
      <c r="F557" s="74"/>
      <c r="G557" s="73"/>
      <c r="H557" s="74"/>
      <c r="I557" s="73"/>
      <c r="J557" s="74"/>
      <c r="K557" s="74"/>
      <c r="L557" s="3"/>
      <c r="M557" s="3"/>
      <c r="N557" s="3"/>
      <c r="O557" s="3"/>
      <c r="P557" s="3"/>
    </row>
    <row r="558" spans="3:16" ht="12.75">
      <c r="C558" s="3"/>
      <c r="D558" s="2"/>
      <c r="E558" s="3"/>
      <c r="F558" s="74"/>
      <c r="G558" s="73"/>
      <c r="H558" s="74"/>
      <c r="I558" s="73"/>
      <c r="J558" s="74"/>
      <c r="K558" s="74"/>
      <c r="L558" s="3"/>
      <c r="M558" s="3"/>
      <c r="N558" s="3"/>
      <c r="O558" s="3"/>
      <c r="P558" s="3"/>
    </row>
    <row r="559" spans="3:16" ht="12.75">
      <c r="C559" s="3"/>
      <c r="D559" s="2"/>
      <c r="E559" s="3"/>
      <c r="F559" s="74"/>
      <c r="G559" s="73"/>
      <c r="H559" s="74"/>
      <c r="I559" s="73"/>
      <c r="J559" s="74"/>
      <c r="K559" s="74"/>
      <c r="L559" s="3"/>
      <c r="M559" s="3"/>
      <c r="N559" s="3"/>
      <c r="O559" s="3"/>
      <c r="P559" s="3"/>
    </row>
    <row r="560" spans="3:16" ht="12.75">
      <c r="C560" s="3"/>
      <c r="D560" s="2"/>
      <c r="E560" s="3"/>
      <c r="F560" s="74"/>
      <c r="G560" s="73"/>
      <c r="H560" s="74"/>
      <c r="I560" s="73"/>
      <c r="J560" s="74"/>
      <c r="K560" s="74"/>
      <c r="L560" s="3"/>
      <c r="M560" s="3"/>
      <c r="N560" s="3"/>
      <c r="O560" s="3"/>
      <c r="P560" s="3"/>
    </row>
    <row r="561" spans="3:16" ht="12.75">
      <c r="C561" s="3"/>
      <c r="D561" s="2"/>
      <c r="E561" s="3"/>
      <c r="F561" s="74"/>
      <c r="G561" s="73"/>
      <c r="H561" s="74"/>
      <c r="I561" s="73"/>
      <c r="J561" s="74"/>
      <c r="K561" s="74"/>
      <c r="L561" s="3"/>
      <c r="M561" s="3"/>
      <c r="N561" s="3"/>
      <c r="O561" s="3"/>
      <c r="P561" s="3"/>
    </row>
    <row r="562" spans="3:16" ht="12.75">
      <c r="C562" s="3"/>
      <c r="D562" s="2"/>
      <c r="E562" s="3"/>
      <c r="F562" s="74"/>
      <c r="G562" s="73"/>
      <c r="H562" s="74"/>
      <c r="I562" s="73"/>
      <c r="J562" s="74"/>
      <c r="K562" s="74"/>
      <c r="L562" s="3"/>
      <c r="M562" s="3"/>
      <c r="N562" s="3"/>
      <c r="O562" s="3"/>
      <c r="P562" s="3"/>
    </row>
    <row r="563" spans="3:16" ht="12.75">
      <c r="C563" s="3"/>
      <c r="D563" s="2"/>
      <c r="E563" s="3"/>
      <c r="F563" s="74"/>
      <c r="G563" s="73"/>
      <c r="H563" s="74"/>
      <c r="I563" s="73"/>
      <c r="J563" s="74"/>
      <c r="K563" s="74"/>
      <c r="L563" s="3"/>
      <c r="M563" s="3"/>
      <c r="N563" s="3"/>
      <c r="O563" s="3"/>
      <c r="P563" s="3"/>
    </row>
    <row r="564" spans="3:16" ht="12.75">
      <c r="C564" s="3"/>
      <c r="D564" s="2"/>
      <c r="E564" s="3"/>
      <c r="F564" s="74"/>
      <c r="G564" s="73"/>
      <c r="H564" s="74"/>
      <c r="I564" s="73"/>
      <c r="J564" s="74"/>
      <c r="K564" s="74"/>
      <c r="L564" s="3"/>
      <c r="M564" s="3"/>
      <c r="N564" s="3"/>
      <c r="O564" s="3"/>
      <c r="P564" s="3"/>
    </row>
    <row r="565" spans="3:16" ht="12.75">
      <c r="C565" s="3"/>
      <c r="D565" s="2"/>
      <c r="E565" s="3"/>
      <c r="F565" s="74"/>
      <c r="G565" s="73"/>
      <c r="H565" s="74"/>
      <c r="I565" s="73"/>
      <c r="J565" s="74"/>
      <c r="K565" s="74"/>
      <c r="L565" s="3"/>
      <c r="M565" s="3"/>
      <c r="N565" s="3"/>
      <c r="O565" s="3"/>
      <c r="P565" s="3"/>
    </row>
    <row r="566" spans="3:16" ht="12.75">
      <c r="C566" s="3"/>
      <c r="D566" s="2"/>
      <c r="E566" s="3"/>
      <c r="F566" s="74"/>
      <c r="G566" s="73"/>
      <c r="H566" s="74"/>
      <c r="I566" s="73"/>
      <c r="J566" s="74"/>
      <c r="K566" s="74"/>
      <c r="L566" s="3"/>
      <c r="M566" s="3"/>
      <c r="N566" s="3"/>
      <c r="O566" s="3"/>
      <c r="P566" s="3"/>
    </row>
    <row r="567" spans="3:16" ht="12.75">
      <c r="C567" s="3"/>
      <c r="D567" s="2"/>
      <c r="E567" s="3"/>
      <c r="F567" s="74"/>
      <c r="G567" s="73"/>
      <c r="H567" s="74"/>
      <c r="I567" s="73"/>
      <c r="J567" s="74"/>
      <c r="K567" s="74"/>
      <c r="L567" s="3"/>
      <c r="M567" s="3"/>
      <c r="N567" s="3"/>
      <c r="O567" s="3"/>
      <c r="P567" s="3"/>
    </row>
    <row r="568" spans="3:16" ht="12.75">
      <c r="C568" s="3"/>
      <c r="D568" s="2"/>
      <c r="E568" s="3"/>
      <c r="F568" s="74"/>
      <c r="G568" s="73"/>
      <c r="H568" s="74"/>
      <c r="I568" s="73"/>
      <c r="J568" s="74"/>
      <c r="K568" s="74"/>
      <c r="L568" s="3"/>
      <c r="M568" s="3"/>
      <c r="N568" s="3"/>
      <c r="O568" s="3"/>
      <c r="P568" s="3"/>
    </row>
    <row r="569" spans="3:16" ht="12.75">
      <c r="C569" s="3"/>
      <c r="D569" s="2"/>
      <c r="E569" s="3"/>
      <c r="F569" s="74"/>
      <c r="G569" s="73"/>
      <c r="H569" s="74"/>
      <c r="I569" s="73"/>
      <c r="J569" s="74"/>
      <c r="K569" s="74"/>
      <c r="L569" s="3"/>
      <c r="M569" s="3"/>
      <c r="N569" s="3"/>
      <c r="O569" s="3"/>
      <c r="P569" s="3"/>
    </row>
    <row r="570" spans="3:16" ht="12.75">
      <c r="C570" s="3"/>
      <c r="D570" s="2"/>
      <c r="E570" s="3"/>
      <c r="F570" s="74"/>
      <c r="G570" s="73"/>
      <c r="H570" s="74"/>
      <c r="I570" s="73"/>
      <c r="J570" s="74"/>
      <c r="K570" s="74"/>
      <c r="L570" s="3"/>
      <c r="M570" s="3"/>
      <c r="N570" s="3"/>
      <c r="O570" s="3"/>
      <c r="P570" s="3"/>
    </row>
    <row r="571" spans="3:16" ht="12.75">
      <c r="C571" s="3"/>
      <c r="D571" s="2"/>
      <c r="E571" s="3"/>
      <c r="F571" s="74"/>
      <c r="G571" s="73"/>
      <c r="H571" s="74"/>
      <c r="I571" s="73"/>
      <c r="J571" s="74"/>
      <c r="K571" s="74"/>
      <c r="L571" s="3"/>
      <c r="M571" s="3"/>
      <c r="N571" s="3"/>
      <c r="O571" s="3"/>
      <c r="P571" s="3"/>
    </row>
    <row r="572" spans="3:16" ht="12.75">
      <c r="C572" s="3"/>
      <c r="D572" s="2"/>
      <c r="E572" s="3"/>
      <c r="F572" s="74"/>
      <c r="G572" s="73"/>
      <c r="H572" s="74"/>
      <c r="I572" s="73"/>
      <c r="J572" s="74"/>
      <c r="K572" s="74"/>
      <c r="L572" s="3"/>
      <c r="M572" s="3"/>
      <c r="N572" s="3"/>
      <c r="O572" s="3"/>
      <c r="P572" s="3"/>
    </row>
    <row r="573" spans="3:16" ht="12.75">
      <c r="C573" s="3"/>
      <c r="D573" s="2"/>
      <c r="E573" s="3"/>
      <c r="F573" s="74"/>
      <c r="G573" s="73"/>
      <c r="H573" s="74"/>
      <c r="I573" s="73"/>
      <c r="J573" s="74"/>
      <c r="K573" s="74"/>
      <c r="L573" s="3"/>
      <c r="M573" s="3"/>
      <c r="N573" s="3"/>
      <c r="O573" s="3"/>
      <c r="P573" s="3"/>
    </row>
    <row r="574" spans="3:16" ht="12.75">
      <c r="C574" s="3"/>
      <c r="D574" s="2"/>
      <c r="E574" s="3"/>
      <c r="F574" s="74"/>
      <c r="G574" s="73"/>
      <c r="H574" s="74"/>
      <c r="I574" s="73"/>
      <c r="J574" s="74"/>
      <c r="K574" s="74"/>
      <c r="L574" s="3"/>
      <c r="M574" s="3"/>
      <c r="N574" s="3"/>
      <c r="O574" s="3"/>
      <c r="P574" s="3"/>
    </row>
    <row r="575" spans="3:16" ht="12.75">
      <c r="C575" s="3"/>
      <c r="D575" s="2"/>
      <c r="E575" s="3"/>
      <c r="F575" s="74"/>
      <c r="G575" s="73"/>
      <c r="H575" s="74"/>
      <c r="I575" s="73"/>
      <c r="J575" s="74"/>
      <c r="K575" s="74"/>
      <c r="L575" s="3"/>
      <c r="M575" s="3"/>
      <c r="N575" s="3"/>
      <c r="O575" s="3"/>
      <c r="P575" s="3"/>
    </row>
    <row r="576" spans="3:16" ht="12.75">
      <c r="C576" s="3"/>
      <c r="D576" s="2"/>
      <c r="E576" s="3"/>
      <c r="F576" s="74"/>
      <c r="G576" s="73"/>
      <c r="H576" s="74"/>
      <c r="I576" s="73"/>
      <c r="J576" s="74"/>
      <c r="K576" s="74"/>
      <c r="L576" s="3"/>
      <c r="M576" s="3"/>
      <c r="N576" s="3"/>
      <c r="O576" s="3"/>
      <c r="P576" s="3"/>
    </row>
    <row r="577" spans="3:16" ht="12.75">
      <c r="C577" s="3"/>
      <c r="D577" s="2"/>
      <c r="E577" s="3"/>
      <c r="F577" s="74"/>
      <c r="G577" s="73"/>
      <c r="H577" s="74"/>
      <c r="I577" s="73"/>
      <c r="J577" s="74"/>
      <c r="K577" s="74"/>
      <c r="L577" s="3"/>
      <c r="M577" s="3"/>
      <c r="N577" s="3"/>
      <c r="O577" s="3"/>
      <c r="P577" s="3"/>
    </row>
    <row r="578" spans="3:16" ht="12.75">
      <c r="C578" s="3"/>
      <c r="D578" s="2"/>
      <c r="E578" s="3"/>
      <c r="F578" s="74"/>
      <c r="G578" s="73"/>
      <c r="H578" s="74"/>
      <c r="I578" s="73"/>
      <c r="J578" s="74"/>
      <c r="K578" s="74"/>
      <c r="L578" s="3"/>
      <c r="M578" s="3"/>
      <c r="N578" s="3"/>
      <c r="O578" s="3"/>
      <c r="P578" s="3"/>
    </row>
    <row r="579" spans="3:16" ht="12.75">
      <c r="C579" s="3"/>
      <c r="D579" s="2"/>
      <c r="E579" s="3"/>
      <c r="F579" s="74"/>
      <c r="G579" s="73"/>
      <c r="H579" s="74"/>
      <c r="I579" s="73"/>
      <c r="J579" s="74"/>
      <c r="K579" s="74"/>
      <c r="L579" s="3"/>
      <c r="M579" s="3"/>
      <c r="N579" s="3"/>
      <c r="O579" s="3"/>
      <c r="P579" s="3"/>
    </row>
    <row r="580" spans="3:16" ht="12.75">
      <c r="C580" s="3"/>
      <c r="D580" s="2"/>
      <c r="E580" s="3"/>
      <c r="F580" s="74"/>
      <c r="G580" s="73"/>
      <c r="H580" s="74"/>
      <c r="I580" s="73"/>
      <c r="J580" s="74"/>
      <c r="K580" s="74"/>
      <c r="L580" s="3"/>
      <c r="M580" s="3"/>
      <c r="N580" s="3"/>
      <c r="O580" s="3"/>
      <c r="P580" s="3"/>
    </row>
    <row r="581" spans="3:16" ht="12.75">
      <c r="C581" s="3"/>
      <c r="D581" s="2"/>
      <c r="E581" s="3"/>
      <c r="F581" s="74"/>
      <c r="G581" s="73"/>
      <c r="H581" s="74"/>
      <c r="I581" s="73"/>
      <c r="J581" s="74"/>
      <c r="K581" s="74"/>
      <c r="L581" s="3"/>
      <c r="M581" s="3"/>
      <c r="N581" s="3"/>
      <c r="O581" s="3"/>
      <c r="P581" s="3"/>
    </row>
    <row r="582" spans="3:16" ht="12.75">
      <c r="C582" s="3"/>
      <c r="D582" s="2"/>
      <c r="E582" s="3"/>
      <c r="F582" s="74"/>
      <c r="G582" s="73"/>
      <c r="H582" s="74"/>
      <c r="I582" s="73"/>
      <c r="J582" s="74"/>
      <c r="K582" s="74"/>
      <c r="L582" s="3"/>
      <c r="M582" s="3"/>
      <c r="N582" s="3"/>
      <c r="O582" s="3"/>
      <c r="P582" s="3"/>
    </row>
    <row r="583" spans="3:16" ht="12.75">
      <c r="C583" s="3"/>
      <c r="D583" s="2"/>
      <c r="E583" s="3"/>
      <c r="F583" s="74"/>
      <c r="G583" s="73"/>
      <c r="H583" s="74"/>
      <c r="I583" s="73"/>
      <c r="J583" s="74"/>
      <c r="K583" s="74"/>
      <c r="L583" s="3"/>
      <c r="M583" s="3"/>
      <c r="N583" s="3"/>
      <c r="O583" s="3"/>
      <c r="P583" s="3"/>
    </row>
    <row r="584" spans="3:16" ht="12.75">
      <c r="C584" s="3"/>
      <c r="D584" s="2"/>
      <c r="E584" s="3"/>
      <c r="F584" s="74"/>
      <c r="G584" s="73"/>
      <c r="H584" s="74"/>
      <c r="I584" s="73"/>
      <c r="J584" s="74"/>
      <c r="K584" s="74"/>
      <c r="L584" s="3"/>
      <c r="M584" s="3"/>
      <c r="N584" s="3"/>
      <c r="O584" s="3"/>
      <c r="P584" s="3"/>
    </row>
    <row r="585" spans="3:16" ht="12.75">
      <c r="C585" s="3"/>
      <c r="D585" s="2"/>
      <c r="E585" s="3"/>
      <c r="F585" s="74"/>
      <c r="G585" s="73"/>
      <c r="H585" s="74"/>
      <c r="I585" s="73"/>
      <c r="J585" s="74"/>
      <c r="K585" s="74"/>
      <c r="L585" s="3"/>
      <c r="M585" s="3"/>
      <c r="N585" s="3"/>
      <c r="O585" s="3"/>
      <c r="P585" s="3"/>
    </row>
    <row r="586" spans="3:16" ht="12.75">
      <c r="C586" s="3"/>
      <c r="D586" s="2"/>
      <c r="E586" s="3"/>
      <c r="F586" s="74"/>
      <c r="G586" s="73"/>
      <c r="H586" s="74"/>
      <c r="I586" s="73"/>
      <c r="J586" s="74"/>
      <c r="K586" s="74"/>
      <c r="L586" s="3"/>
      <c r="M586" s="3"/>
      <c r="N586" s="3"/>
      <c r="O586" s="3"/>
      <c r="P586" s="3"/>
    </row>
    <row r="587" spans="3:16" ht="12.75">
      <c r="C587" s="3"/>
      <c r="D587" s="2"/>
      <c r="E587" s="3"/>
      <c r="F587" s="74"/>
      <c r="G587" s="73"/>
      <c r="H587" s="74"/>
      <c r="I587" s="73"/>
      <c r="J587" s="74"/>
      <c r="K587" s="74"/>
      <c r="L587" s="3"/>
      <c r="M587" s="3"/>
      <c r="N587" s="3"/>
      <c r="O587" s="3"/>
      <c r="P587" s="3"/>
    </row>
    <row r="588" spans="3:16" ht="12.75">
      <c r="C588" s="3"/>
      <c r="D588" s="2"/>
      <c r="E588" s="3"/>
      <c r="F588" s="74"/>
      <c r="G588" s="73"/>
      <c r="H588" s="74"/>
      <c r="I588" s="73"/>
      <c r="J588" s="74"/>
      <c r="K588" s="74"/>
      <c r="L588" s="3"/>
      <c r="M588" s="3"/>
      <c r="N588" s="3"/>
      <c r="O588" s="3"/>
      <c r="P588" s="3"/>
    </row>
    <row r="589" spans="3:16" ht="12.75">
      <c r="C589" s="3"/>
      <c r="D589" s="2"/>
      <c r="E589" s="3"/>
      <c r="F589" s="74"/>
      <c r="G589" s="73"/>
      <c r="H589" s="74"/>
      <c r="I589" s="73"/>
      <c r="J589" s="74"/>
      <c r="K589" s="74"/>
      <c r="L589" s="3"/>
      <c r="M589" s="3"/>
      <c r="N589" s="3"/>
      <c r="O589" s="3"/>
      <c r="P589" s="3"/>
    </row>
    <row r="590" spans="3:16" ht="12.75">
      <c r="C590" s="3"/>
      <c r="D590" s="2"/>
      <c r="E590" s="3"/>
      <c r="F590" s="74"/>
      <c r="G590" s="73"/>
      <c r="H590" s="74"/>
      <c r="I590" s="73"/>
      <c r="J590" s="74"/>
      <c r="K590" s="74"/>
      <c r="L590" s="3"/>
      <c r="M590" s="3"/>
      <c r="N590" s="3"/>
      <c r="O590" s="3"/>
      <c r="P590" s="3"/>
    </row>
    <row r="591" spans="3:16" ht="12.75">
      <c r="C591" s="3"/>
      <c r="D591" s="2"/>
      <c r="E591" s="3"/>
      <c r="F591" s="74"/>
      <c r="G591" s="73"/>
      <c r="H591" s="74"/>
      <c r="I591" s="73"/>
      <c r="J591" s="74"/>
      <c r="K591" s="74"/>
      <c r="L591" s="3"/>
      <c r="M591" s="3"/>
      <c r="N591" s="3"/>
      <c r="O591" s="3"/>
      <c r="P591" s="3"/>
    </row>
    <row r="592" spans="3:16" ht="12.75">
      <c r="C592" s="3"/>
      <c r="D592" s="2"/>
      <c r="E592" s="3"/>
      <c r="F592" s="74"/>
      <c r="G592" s="73"/>
      <c r="H592" s="74"/>
      <c r="I592" s="73"/>
      <c r="J592" s="74"/>
      <c r="K592" s="74"/>
      <c r="L592" s="3"/>
      <c r="M592" s="3"/>
      <c r="N592" s="3"/>
      <c r="O592" s="3"/>
      <c r="P592" s="3"/>
    </row>
    <row r="593" spans="3:16" ht="12.75">
      <c r="C593" s="3"/>
      <c r="D593" s="2"/>
      <c r="E593" s="3"/>
      <c r="F593" s="74"/>
      <c r="G593" s="73"/>
      <c r="H593" s="74"/>
      <c r="I593" s="73"/>
      <c r="J593" s="74"/>
      <c r="K593" s="74"/>
      <c r="L593" s="3"/>
      <c r="M593" s="3"/>
      <c r="N593" s="3"/>
      <c r="O593" s="3"/>
      <c r="P593" s="3"/>
    </row>
    <row r="594" spans="3:16" ht="12.75">
      <c r="C594" s="3"/>
      <c r="D594" s="2"/>
      <c r="E594" s="3"/>
      <c r="F594" s="74"/>
      <c r="G594" s="73"/>
      <c r="H594" s="74"/>
      <c r="I594" s="73"/>
      <c r="J594" s="74"/>
      <c r="K594" s="74"/>
      <c r="L594" s="3"/>
      <c r="M594" s="3"/>
      <c r="N594" s="3"/>
      <c r="O594" s="3"/>
      <c r="P594" s="3"/>
    </row>
    <row r="595" spans="3:16" ht="12.75">
      <c r="C595" s="3"/>
      <c r="D595" s="2"/>
      <c r="E595" s="3"/>
      <c r="F595" s="74"/>
      <c r="G595" s="73"/>
      <c r="H595" s="74"/>
      <c r="I595" s="73"/>
      <c r="J595" s="74"/>
      <c r="K595" s="74"/>
      <c r="L595" s="3"/>
      <c r="M595" s="3"/>
      <c r="N595" s="3"/>
      <c r="O595" s="3"/>
      <c r="P595" s="3"/>
    </row>
    <row r="596" spans="3:16" ht="12.75">
      <c r="C596" s="3"/>
      <c r="D596" s="2"/>
      <c r="E596" s="3"/>
      <c r="F596" s="74"/>
      <c r="G596" s="73"/>
      <c r="H596" s="74"/>
      <c r="I596" s="73"/>
      <c r="J596" s="74"/>
      <c r="K596" s="74"/>
      <c r="L596" s="3"/>
      <c r="M596" s="3"/>
      <c r="N596" s="3"/>
      <c r="O596" s="3"/>
      <c r="P596" s="3"/>
    </row>
    <row r="597" spans="3:16" ht="12.75">
      <c r="C597" s="3"/>
      <c r="D597" s="2"/>
      <c r="E597" s="3"/>
      <c r="F597" s="74"/>
      <c r="G597" s="73"/>
      <c r="H597" s="74"/>
      <c r="I597" s="73"/>
      <c r="J597" s="74"/>
      <c r="K597" s="74"/>
      <c r="L597" s="3"/>
      <c r="M597" s="3"/>
      <c r="N597" s="3"/>
      <c r="O597" s="3"/>
      <c r="P597" s="3"/>
    </row>
    <row r="598" spans="3:16" ht="12.75">
      <c r="C598" s="3"/>
      <c r="D598" s="2"/>
      <c r="E598" s="3"/>
      <c r="F598" s="74"/>
      <c r="G598" s="73"/>
      <c r="H598" s="74"/>
      <c r="I598" s="73"/>
      <c r="J598" s="74"/>
      <c r="K598" s="74"/>
      <c r="L598" s="3"/>
      <c r="M598" s="3"/>
      <c r="N598" s="3"/>
      <c r="O598" s="3"/>
      <c r="P598" s="3"/>
    </row>
    <row r="599" spans="3:16" ht="12.75">
      <c r="C599" s="3"/>
      <c r="D599" s="2"/>
      <c r="E599" s="3"/>
      <c r="F599" s="74"/>
      <c r="G599" s="73"/>
      <c r="H599" s="74"/>
      <c r="I599" s="73"/>
      <c r="J599" s="74"/>
      <c r="K599" s="74"/>
      <c r="L599" s="3"/>
      <c r="M599" s="3"/>
      <c r="N599" s="3"/>
      <c r="O599" s="3"/>
      <c r="P599" s="3"/>
    </row>
    <row r="600" spans="3:16" ht="12.75">
      <c r="C600" s="3"/>
      <c r="D600" s="2"/>
      <c r="E600" s="3"/>
      <c r="F600" s="74"/>
      <c r="G600" s="73"/>
      <c r="H600" s="74"/>
      <c r="I600" s="73"/>
      <c r="J600" s="74"/>
      <c r="K600" s="74"/>
      <c r="L600" s="3"/>
      <c r="M600" s="3"/>
      <c r="N600" s="3"/>
      <c r="O600" s="3"/>
      <c r="P600" s="3"/>
    </row>
    <row r="601" spans="3:16" ht="12.75">
      <c r="C601" s="3"/>
      <c r="D601" s="2"/>
      <c r="E601" s="3"/>
      <c r="F601" s="74"/>
      <c r="G601" s="73"/>
      <c r="H601" s="74"/>
      <c r="I601" s="73"/>
      <c r="J601" s="74"/>
      <c r="K601" s="74"/>
      <c r="L601" s="3"/>
      <c r="M601" s="3"/>
      <c r="N601" s="3"/>
      <c r="O601" s="3"/>
      <c r="P601" s="3"/>
    </row>
    <row r="602" spans="3:16" ht="12.75">
      <c r="C602" s="3"/>
      <c r="D602" s="2"/>
      <c r="E602" s="3"/>
      <c r="F602" s="74"/>
      <c r="G602" s="73"/>
      <c r="H602" s="74"/>
      <c r="I602" s="73"/>
      <c r="J602" s="74"/>
      <c r="K602" s="74"/>
      <c r="L602" s="3"/>
      <c r="M602" s="3"/>
      <c r="N602" s="3"/>
      <c r="O602" s="3"/>
      <c r="P602" s="3"/>
    </row>
    <row r="603" spans="3:16" ht="12.75">
      <c r="C603" s="3"/>
      <c r="D603" s="2"/>
      <c r="E603" s="3"/>
      <c r="F603" s="74"/>
      <c r="G603" s="73"/>
      <c r="H603" s="74"/>
      <c r="I603" s="73"/>
      <c r="J603" s="74"/>
      <c r="K603" s="74"/>
      <c r="L603" s="3"/>
      <c r="M603" s="3"/>
      <c r="N603" s="3"/>
      <c r="O603" s="3"/>
      <c r="P603" s="3"/>
    </row>
    <row r="604" spans="3:16" ht="12.75">
      <c r="C604" s="3"/>
      <c r="D604" s="2"/>
      <c r="E604" s="3"/>
      <c r="F604" s="74"/>
      <c r="G604" s="73"/>
      <c r="H604" s="74"/>
      <c r="I604" s="73"/>
      <c r="J604" s="74"/>
      <c r="K604" s="74"/>
      <c r="L604" s="3"/>
      <c r="M604" s="3"/>
      <c r="N604" s="3"/>
      <c r="O604" s="3"/>
      <c r="P604" s="3"/>
    </row>
    <row r="605" spans="3:16" ht="12.75">
      <c r="C605" s="3"/>
      <c r="D605" s="2"/>
      <c r="E605" s="3"/>
      <c r="F605" s="74"/>
      <c r="G605" s="73"/>
      <c r="H605" s="74"/>
      <c r="I605" s="73"/>
      <c r="J605" s="74"/>
      <c r="K605" s="74"/>
      <c r="L605" s="3"/>
      <c r="M605" s="3"/>
      <c r="N605" s="3"/>
      <c r="O605" s="3"/>
      <c r="P605" s="3"/>
    </row>
    <row r="606" spans="3:16" ht="12.75">
      <c r="C606" s="3"/>
      <c r="D606" s="2"/>
      <c r="E606" s="3"/>
      <c r="F606" s="74"/>
      <c r="G606" s="73"/>
      <c r="H606" s="74"/>
      <c r="I606" s="73"/>
      <c r="J606" s="74"/>
      <c r="K606" s="74"/>
      <c r="L606" s="3"/>
      <c r="M606" s="3"/>
      <c r="N606" s="3"/>
      <c r="O606" s="3"/>
      <c r="P606" s="3"/>
    </row>
    <row r="607" spans="3:16" ht="12.75">
      <c r="C607" s="3"/>
      <c r="D607" s="2"/>
      <c r="E607" s="3"/>
      <c r="F607" s="74"/>
      <c r="G607" s="73"/>
      <c r="H607" s="74"/>
      <c r="I607" s="73"/>
      <c r="J607" s="74"/>
      <c r="K607" s="74"/>
      <c r="L607" s="3"/>
      <c r="M607" s="3"/>
      <c r="N607" s="3"/>
      <c r="O607" s="3"/>
      <c r="P607" s="3"/>
    </row>
    <row r="608" spans="3:16" ht="12.75">
      <c r="C608" s="3"/>
      <c r="D608" s="2"/>
      <c r="E608" s="3"/>
      <c r="F608" s="74"/>
      <c r="G608" s="73"/>
      <c r="H608" s="74"/>
      <c r="I608" s="73"/>
      <c r="J608" s="74"/>
      <c r="K608" s="74"/>
      <c r="L608" s="3"/>
      <c r="M608" s="3"/>
      <c r="N608" s="3"/>
      <c r="O608" s="3"/>
      <c r="P608" s="3"/>
    </row>
    <row r="609" spans="3:16" ht="12.75">
      <c r="C609" s="3"/>
      <c r="D609" s="2"/>
      <c r="E609" s="3"/>
      <c r="F609" s="74"/>
      <c r="G609" s="73"/>
      <c r="H609" s="74"/>
      <c r="I609" s="73"/>
      <c r="J609" s="74"/>
      <c r="K609" s="74"/>
      <c r="L609" s="3"/>
      <c r="M609" s="3"/>
      <c r="N609" s="3"/>
      <c r="O609" s="3"/>
      <c r="P609" s="3"/>
    </row>
    <row r="610" spans="3:16" ht="12.75">
      <c r="C610" s="3"/>
      <c r="D610" s="2"/>
      <c r="E610" s="3"/>
      <c r="F610" s="74"/>
      <c r="G610" s="73"/>
      <c r="H610" s="74"/>
      <c r="I610" s="73"/>
      <c r="J610" s="74"/>
      <c r="K610" s="74"/>
      <c r="L610" s="3"/>
      <c r="M610" s="3"/>
      <c r="N610" s="3"/>
      <c r="O610" s="3"/>
      <c r="P610" s="3"/>
    </row>
    <row r="611" spans="3:16" ht="12.75">
      <c r="C611" s="3"/>
      <c r="D611" s="2"/>
      <c r="E611" s="3"/>
      <c r="F611" s="74"/>
      <c r="G611" s="73"/>
      <c r="H611" s="74"/>
      <c r="I611" s="73"/>
      <c r="J611" s="74"/>
      <c r="K611" s="74"/>
      <c r="L611" s="3"/>
      <c r="M611" s="3"/>
      <c r="N611" s="3"/>
      <c r="O611" s="3"/>
      <c r="P611" s="3"/>
    </row>
    <row r="612" spans="3:16" ht="12.75">
      <c r="C612" s="3"/>
      <c r="D612" s="2"/>
      <c r="E612" s="3"/>
      <c r="F612" s="74"/>
      <c r="G612" s="73"/>
      <c r="H612" s="74"/>
      <c r="I612" s="73"/>
      <c r="J612" s="74"/>
      <c r="K612" s="74"/>
      <c r="L612" s="3"/>
      <c r="M612" s="3"/>
      <c r="N612" s="3"/>
      <c r="O612" s="3"/>
      <c r="P612" s="3"/>
    </row>
    <row r="613" spans="3:16" ht="12.75">
      <c r="C613" s="3"/>
      <c r="D613" s="2"/>
      <c r="E613" s="3"/>
      <c r="F613" s="74"/>
      <c r="G613" s="73"/>
      <c r="H613" s="74"/>
      <c r="I613" s="73"/>
      <c r="J613" s="74"/>
      <c r="K613" s="74"/>
      <c r="L613" s="3"/>
      <c r="M613" s="3"/>
      <c r="N613" s="3"/>
      <c r="O613" s="3"/>
      <c r="P613" s="3"/>
    </row>
    <row r="614" spans="3:16" ht="12.75">
      <c r="C614" s="3"/>
      <c r="D614" s="2"/>
      <c r="E614" s="3"/>
      <c r="F614" s="74"/>
      <c r="G614" s="73"/>
      <c r="H614" s="74"/>
      <c r="I614" s="73"/>
      <c r="J614" s="74"/>
      <c r="K614" s="74"/>
      <c r="L614" s="3"/>
      <c r="M614" s="3"/>
      <c r="N614" s="3"/>
      <c r="O614" s="3"/>
      <c r="P614" s="3"/>
    </row>
    <row r="615" spans="3:16" ht="12.75">
      <c r="C615" s="3"/>
      <c r="D615" s="2"/>
      <c r="E615" s="3"/>
      <c r="F615" s="74"/>
      <c r="G615" s="73"/>
      <c r="H615" s="74"/>
      <c r="I615" s="73"/>
      <c r="J615" s="74"/>
      <c r="K615" s="74"/>
      <c r="L615" s="3"/>
      <c r="M615" s="3"/>
      <c r="N615" s="3"/>
      <c r="O615" s="3"/>
      <c r="P615" s="3"/>
    </row>
    <row r="616" spans="3:16" ht="12.75">
      <c r="C616" s="3"/>
      <c r="D616" s="2"/>
      <c r="E616" s="3"/>
      <c r="F616" s="74"/>
      <c r="G616" s="73"/>
      <c r="H616" s="74"/>
      <c r="I616" s="73"/>
      <c r="J616" s="74"/>
      <c r="K616" s="74"/>
      <c r="L616" s="3"/>
      <c r="M616" s="3"/>
      <c r="N616" s="3"/>
      <c r="O616" s="3"/>
      <c r="P616" s="3"/>
    </row>
    <row r="617" spans="3:16" ht="12.75">
      <c r="C617" s="3"/>
      <c r="D617" s="2"/>
      <c r="E617" s="3"/>
      <c r="F617" s="74"/>
      <c r="G617" s="73"/>
      <c r="H617" s="74"/>
      <c r="I617" s="73"/>
      <c r="J617" s="74"/>
      <c r="K617" s="74"/>
      <c r="L617" s="3"/>
      <c r="M617" s="3"/>
      <c r="N617" s="3"/>
      <c r="O617" s="3"/>
      <c r="P617" s="3"/>
    </row>
    <row r="618" spans="3:16" ht="12.75">
      <c r="C618" s="3"/>
      <c r="D618" s="2"/>
      <c r="E618" s="3"/>
      <c r="F618" s="74"/>
      <c r="G618" s="73"/>
      <c r="H618" s="74"/>
      <c r="I618" s="73"/>
      <c r="J618" s="74"/>
      <c r="K618" s="74"/>
      <c r="L618" s="3"/>
      <c r="M618" s="3"/>
      <c r="N618" s="3"/>
      <c r="O618" s="3"/>
      <c r="P618" s="3"/>
    </row>
    <row r="619" spans="3:16" ht="12.75">
      <c r="C619" s="3"/>
      <c r="D619" s="2"/>
      <c r="E619" s="3"/>
      <c r="F619" s="74"/>
      <c r="G619" s="73"/>
      <c r="H619" s="74"/>
      <c r="I619" s="73"/>
      <c r="J619" s="74"/>
      <c r="K619" s="74"/>
      <c r="L619" s="3"/>
      <c r="M619" s="3"/>
      <c r="N619" s="3"/>
      <c r="O619" s="3"/>
      <c r="P619" s="3"/>
    </row>
    <row r="620" spans="3:16" ht="12.75">
      <c r="C620" s="3"/>
      <c r="D620" s="2"/>
      <c r="E620" s="3"/>
      <c r="F620" s="74"/>
      <c r="G620" s="73"/>
      <c r="H620" s="74"/>
      <c r="I620" s="73"/>
      <c r="J620" s="74"/>
      <c r="K620" s="74"/>
      <c r="L620" s="3"/>
      <c r="M620" s="3"/>
      <c r="N620" s="3"/>
      <c r="O620" s="3"/>
      <c r="P620" s="3"/>
    </row>
    <row r="621" spans="3:16" ht="12.75">
      <c r="C621" s="3"/>
      <c r="D621" s="2"/>
      <c r="E621" s="3"/>
      <c r="F621" s="74"/>
      <c r="G621" s="73"/>
      <c r="H621" s="74"/>
      <c r="I621" s="73"/>
      <c r="J621" s="74"/>
      <c r="K621" s="74"/>
      <c r="L621" s="3"/>
      <c r="M621" s="3"/>
      <c r="N621" s="3"/>
      <c r="O621" s="3"/>
      <c r="P621" s="3"/>
    </row>
    <row r="622" spans="3:16" ht="12.75">
      <c r="C622" s="3"/>
      <c r="D622" s="2"/>
      <c r="E622" s="3"/>
      <c r="F622" s="74"/>
      <c r="G622" s="73"/>
      <c r="H622" s="74"/>
      <c r="I622" s="73"/>
      <c r="J622" s="74"/>
      <c r="K622" s="74"/>
      <c r="L622" s="3"/>
      <c r="M622" s="3"/>
      <c r="N622" s="3"/>
      <c r="O622" s="3"/>
      <c r="P622" s="3"/>
    </row>
    <row r="623" spans="3:16" ht="12.75">
      <c r="C623" s="3"/>
      <c r="D623" s="2"/>
      <c r="E623" s="3"/>
      <c r="F623" s="74"/>
      <c r="G623" s="73"/>
      <c r="H623" s="74"/>
      <c r="I623" s="73"/>
      <c r="J623" s="74"/>
      <c r="K623" s="74"/>
      <c r="L623" s="3"/>
      <c r="M623" s="3"/>
      <c r="N623" s="3"/>
      <c r="O623" s="3"/>
      <c r="P623" s="3"/>
    </row>
    <row r="624" spans="3:16" ht="12.75">
      <c r="C624" s="3"/>
      <c r="D624" s="2"/>
      <c r="E624" s="3"/>
      <c r="F624" s="74"/>
      <c r="G624" s="73"/>
      <c r="H624" s="74"/>
      <c r="I624" s="73"/>
      <c r="J624" s="74"/>
      <c r="K624" s="74"/>
      <c r="L624" s="3"/>
      <c r="M624" s="3"/>
      <c r="N624" s="3"/>
      <c r="O624" s="3"/>
      <c r="P624" s="3"/>
    </row>
    <row r="625" spans="3:16" ht="12.75">
      <c r="C625" s="3"/>
      <c r="D625" s="2"/>
      <c r="E625" s="3"/>
      <c r="F625" s="74"/>
      <c r="G625" s="73"/>
      <c r="H625" s="74"/>
      <c r="I625" s="73"/>
      <c r="J625" s="74"/>
      <c r="K625" s="74"/>
      <c r="L625" s="3"/>
      <c r="M625" s="3"/>
      <c r="N625" s="3"/>
      <c r="O625" s="3"/>
      <c r="P625" s="3"/>
    </row>
    <row r="626" spans="3:16" ht="12.75">
      <c r="C626" s="3"/>
      <c r="D626" s="2"/>
      <c r="E626" s="3"/>
      <c r="F626" s="74"/>
      <c r="G626" s="73"/>
      <c r="H626" s="74"/>
      <c r="I626" s="73"/>
      <c r="J626" s="74"/>
      <c r="K626" s="74"/>
      <c r="L626" s="3"/>
      <c r="M626" s="3"/>
      <c r="N626" s="3"/>
      <c r="O626" s="3"/>
      <c r="P626" s="3"/>
    </row>
    <row r="627" spans="3:16" ht="12.75">
      <c r="C627" s="3"/>
      <c r="D627" s="2"/>
      <c r="E627" s="3"/>
      <c r="F627" s="74"/>
      <c r="G627" s="73"/>
      <c r="H627" s="74"/>
      <c r="I627" s="73"/>
      <c r="J627" s="74"/>
      <c r="K627" s="74"/>
      <c r="L627" s="3"/>
      <c r="M627" s="3"/>
      <c r="N627" s="3"/>
      <c r="O627" s="3"/>
      <c r="P627" s="3"/>
    </row>
    <row r="628" spans="3:16" ht="12.75">
      <c r="C628" s="3"/>
      <c r="D628" s="2"/>
      <c r="E628" s="3"/>
      <c r="F628" s="74"/>
      <c r="G628" s="73"/>
      <c r="H628" s="74"/>
      <c r="I628" s="73"/>
      <c r="J628" s="74"/>
      <c r="K628" s="74"/>
      <c r="L628" s="3"/>
      <c r="M628" s="3"/>
      <c r="N628" s="3"/>
      <c r="O628" s="3"/>
      <c r="P628" s="3"/>
    </row>
    <row r="629" spans="3:16" ht="12.75">
      <c r="C629" s="3"/>
      <c r="D629" s="2"/>
      <c r="E629" s="3"/>
      <c r="F629" s="74"/>
      <c r="G629" s="73"/>
      <c r="H629" s="74"/>
      <c r="I629" s="73"/>
      <c r="J629" s="74"/>
      <c r="K629" s="74"/>
      <c r="L629" s="3"/>
      <c r="M629" s="3"/>
      <c r="N629" s="3"/>
      <c r="O629" s="3"/>
      <c r="P629" s="3"/>
    </row>
    <row r="630" spans="3:16" ht="12.75">
      <c r="C630" s="3"/>
      <c r="D630" s="2"/>
      <c r="E630" s="3"/>
      <c r="F630" s="74"/>
      <c r="G630" s="73"/>
      <c r="H630" s="74"/>
      <c r="I630" s="73"/>
      <c r="J630" s="74"/>
      <c r="K630" s="74"/>
      <c r="L630" s="3"/>
      <c r="M630" s="3"/>
      <c r="N630" s="3"/>
      <c r="O630" s="3"/>
      <c r="P630" s="3"/>
    </row>
    <row r="631" spans="3:16" ht="12.75">
      <c r="C631" s="3"/>
      <c r="D631" s="2"/>
      <c r="E631" s="3"/>
      <c r="F631" s="74"/>
      <c r="G631" s="73"/>
      <c r="H631" s="74"/>
      <c r="I631" s="73"/>
      <c r="J631" s="74"/>
      <c r="K631" s="74"/>
      <c r="L631" s="3"/>
      <c r="M631" s="3"/>
      <c r="N631" s="3"/>
      <c r="O631" s="3"/>
      <c r="P631" s="3"/>
    </row>
    <row r="632" spans="3:16" ht="12.75">
      <c r="C632" s="3"/>
      <c r="D632" s="2"/>
      <c r="E632" s="3"/>
      <c r="F632" s="74"/>
      <c r="G632" s="73"/>
      <c r="H632" s="74"/>
      <c r="I632" s="73"/>
      <c r="J632" s="74"/>
      <c r="K632" s="74"/>
      <c r="L632" s="3"/>
      <c r="M632" s="3"/>
      <c r="N632" s="3"/>
      <c r="O632" s="3"/>
      <c r="P632" s="3"/>
    </row>
    <row r="633" spans="3:16" ht="12.75">
      <c r="C633" s="3"/>
      <c r="D633" s="2"/>
      <c r="E633" s="3"/>
      <c r="F633" s="74"/>
      <c r="G633" s="73"/>
      <c r="H633" s="74"/>
      <c r="I633" s="73"/>
      <c r="J633" s="74"/>
      <c r="K633" s="74"/>
      <c r="L633" s="3"/>
      <c r="M633" s="3"/>
      <c r="N633" s="3"/>
      <c r="O633" s="3"/>
      <c r="P633" s="3"/>
    </row>
    <row r="634" spans="3:16" ht="12.75">
      <c r="C634" s="3"/>
      <c r="D634" s="2"/>
      <c r="E634" s="3"/>
      <c r="F634" s="74"/>
      <c r="G634" s="73"/>
      <c r="H634" s="74"/>
      <c r="I634" s="73"/>
      <c r="J634" s="74"/>
      <c r="K634" s="74"/>
      <c r="L634" s="3"/>
      <c r="M634" s="3"/>
      <c r="N634" s="3"/>
      <c r="O634" s="3"/>
      <c r="P634" s="3"/>
    </row>
    <row r="635" spans="3:16" ht="12.75">
      <c r="C635" s="3"/>
      <c r="D635" s="2"/>
      <c r="E635" s="3"/>
      <c r="F635" s="74"/>
      <c r="G635" s="73"/>
      <c r="H635" s="74"/>
      <c r="I635" s="73"/>
      <c r="J635" s="74"/>
      <c r="K635" s="74"/>
      <c r="L635" s="3"/>
      <c r="M635" s="3"/>
      <c r="N635" s="3"/>
      <c r="O635" s="3"/>
      <c r="P635" s="3"/>
    </row>
    <row r="636" spans="3:16" ht="12.75">
      <c r="C636" s="3"/>
      <c r="D636" s="2"/>
      <c r="E636" s="3"/>
      <c r="F636" s="74"/>
      <c r="G636" s="73"/>
      <c r="H636" s="74"/>
      <c r="I636" s="73"/>
      <c r="J636" s="74"/>
      <c r="K636" s="74"/>
      <c r="L636" s="3"/>
      <c r="M636" s="3"/>
      <c r="N636" s="3"/>
      <c r="O636" s="3"/>
      <c r="P636" s="3"/>
    </row>
    <row r="637" spans="3:16" ht="12.75">
      <c r="C637" s="3"/>
      <c r="D637" s="2"/>
      <c r="E637" s="3"/>
      <c r="F637" s="74"/>
      <c r="G637" s="73"/>
      <c r="H637" s="74"/>
      <c r="I637" s="73"/>
      <c r="J637" s="74"/>
      <c r="K637" s="74"/>
      <c r="L637" s="3"/>
      <c r="M637" s="3"/>
      <c r="N637" s="3"/>
      <c r="O637" s="3"/>
      <c r="P637" s="3"/>
    </row>
    <row r="638" spans="3:16" ht="12.75">
      <c r="C638" s="3"/>
      <c r="D638" s="2"/>
      <c r="E638" s="3"/>
      <c r="F638" s="74"/>
      <c r="G638" s="73"/>
      <c r="H638" s="74"/>
      <c r="I638" s="73"/>
      <c r="J638" s="74"/>
      <c r="K638" s="74"/>
      <c r="L638" s="3"/>
      <c r="M638" s="3"/>
      <c r="N638" s="3"/>
      <c r="O638" s="3"/>
      <c r="P638" s="3"/>
    </row>
    <row r="639" spans="3:16" ht="12.75">
      <c r="C639" s="3"/>
      <c r="D639" s="2"/>
      <c r="E639" s="3"/>
      <c r="F639" s="74"/>
      <c r="G639" s="73"/>
      <c r="H639" s="74"/>
      <c r="I639" s="73"/>
      <c r="J639" s="74"/>
      <c r="K639" s="74"/>
      <c r="L639" s="3"/>
      <c r="M639" s="3"/>
      <c r="N639" s="3"/>
      <c r="O639" s="3"/>
      <c r="P639" s="3"/>
    </row>
    <row r="640" spans="3:16" ht="12.75">
      <c r="C640" s="3"/>
      <c r="D640" s="2"/>
      <c r="E640" s="3"/>
      <c r="F640" s="74"/>
      <c r="G640" s="73"/>
      <c r="H640" s="74"/>
      <c r="I640" s="73"/>
      <c r="J640" s="74"/>
      <c r="K640" s="74"/>
      <c r="L640" s="3"/>
      <c r="M640" s="3"/>
      <c r="N640" s="3"/>
      <c r="O640" s="3"/>
      <c r="P640" s="3"/>
    </row>
    <row r="641" spans="3:16" ht="12.75">
      <c r="C641" s="3"/>
      <c r="D641" s="2"/>
      <c r="E641" s="3"/>
      <c r="F641" s="74"/>
      <c r="G641" s="73"/>
      <c r="H641" s="74"/>
      <c r="I641" s="73"/>
      <c r="J641" s="74"/>
      <c r="K641" s="74"/>
      <c r="L641" s="3"/>
      <c r="M641" s="3"/>
      <c r="N641" s="3"/>
      <c r="O641" s="3"/>
      <c r="P641" s="3"/>
    </row>
    <row r="642" spans="3:16" ht="12.75">
      <c r="C642" s="3"/>
      <c r="D642" s="2"/>
      <c r="E642" s="3"/>
      <c r="F642" s="74"/>
      <c r="G642" s="73"/>
      <c r="H642" s="74"/>
      <c r="I642" s="73"/>
      <c r="J642" s="74"/>
      <c r="K642" s="74"/>
      <c r="L642" s="3"/>
      <c r="M642" s="3"/>
      <c r="N642" s="3"/>
      <c r="O642" s="3"/>
      <c r="P642" s="3"/>
    </row>
    <row r="643" spans="3:16" ht="12.75">
      <c r="C643" s="3"/>
      <c r="D643" s="2"/>
      <c r="E643" s="3"/>
      <c r="F643" s="74"/>
      <c r="G643" s="73"/>
      <c r="H643" s="74"/>
      <c r="I643" s="73"/>
      <c r="J643" s="74"/>
      <c r="K643" s="74"/>
      <c r="L643" s="3"/>
      <c r="M643" s="3"/>
      <c r="N643" s="3"/>
      <c r="O643" s="3"/>
      <c r="P643" s="3"/>
    </row>
    <row r="644" spans="3:16" ht="12.75">
      <c r="C644" s="3"/>
      <c r="D644" s="2"/>
      <c r="E644" s="3"/>
      <c r="F644" s="74"/>
      <c r="G644" s="73"/>
      <c r="H644" s="74"/>
      <c r="I644" s="73"/>
      <c r="J644" s="74"/>
      <c r="K644" s="74"/>
      <c r="L644" s="3"/>
      <c r="M644" s="3"/>
      <c r="N644" s="3"/>
      <c r="O644" s="3"/>
      <c r="P644" s="3"/>
    </row>
    <row r="645" spans="3:16" ht="12.75">
      <c r="C645" s="3"/>
      <c r="D645" s="2"/>
      <c r="E645" s="3"/>
      <c r="F645" s="74"/>
      <c r="G645" s="73"/>
      <c r="H645" s="74"/>
      <c r="I645" s="73"/>
      <c r="J645" s="74"/>
      <c r="K645" s="74"/>
      <c r="L645" s="3"/>
      <c r="M645" s="3"/>
      <c r="N645" s="3"/>
      <c r="O645" s="3"/>
      <c r="P645" s="3"/>
    </row>
    <row r="646" spans="3:16" ht="12.75">
      <c r="C646" s="3"/>
      <c r="D646" s="2"/>
      <c r="E646" s="3"/>
      <c r="F646" s="74"/>
      <c r="G646" s="73"/>
      <c r="H646" s="74"/>
      <c r="I646" s="73"/>
      <c r="J646" s="74"/>
      <c r="K646" s="74"/>
      <c r="L646" s="3"/>
      <c r="M646" s="3"/>
      <c r="N646" s="3"/>
      <c r="O646" s="3"/>
      <c r="P646" s="3"/>
    </row>
    <row r="647" spans="3:16" ht="12.75">
      <c r="C647" s="3"/>
      <c r="D647" s="2"/>
      <c r="E647" s="3"/>
      <c r="F647" s="74"/>
      <c r="G647" s="73"/>
      <c r="H647" s="74"/>
      <c r="I647" s="73"/>
      <c r="J647" s="74"/>
      <c r="K647" s="74"/>
      <c r="L647" s="3"/>
      <c r="M647" s="3"/>
      <c r="N647" s="3"/>
      <c r="O647" s="3"/>
      <c r="P647" s="3"/>
    </row>
    <row r="648" spans="3:16" ht="12.75">
      <c r="C648" s="3"/>
      <c r="D648" s="2"/>
      <c r="E648" s="3"/>
      <c r="F648" s="74"/>
      <c r="G648" s="73"/>
      <c r="H648" s="74"/>
      <c r="I648" s="73"/>
      <c r="J648" s="74"/>
      <c r="K648" s="74"/>
      <c r="L648" s="3"/>
      <c r="M648" s="3"/>
      <c r="N648" s="3"/>
      <c r="O648" s="3"/>
      <c r="P648" s="3"/>
    </row>
    <row r="649" spans="3:16" ht="12.75">
      <c r="C649" s="3"/>
      <c r="D649" s="2"/>
      <c r="E649" s="3"/>
      <c r="F649" s="74"/>
      <c r="G649" s="73"/>
      <c r="H649" s="74"/>
      <c r="I649" s="73"/>
      <c r="J649" s="74"/>
      <c r="K649" s="74"/>
      <c r="L649" s="3"/>
      <c r="M649" s="3"/>
      <c r="N649" s="3"/>
      <c r="O649" s="3"/>
      <c r="P649" s="3"/>
    </row>
    <row r="650" spans="3:16" ht="12.75">
      <c r="C650" s="3"/>
      <c r="D650" s="2"/>
      <c r="E650" s="3"/>
      <c r="F650" s="74"/>
      <c r="G650" s="73"/>
      <c r="H650" s="74"/>
      <c r="I650" s="73"/>
      <c r="J650" s="74"/>
      <c r="K650" s="74"/>
      <c r="L650" s="3"/>
      <c r="M650" s="3"/>
      <c r="N650" s="3"/>
      <c r="O650" s="3"/>
      <c r="P650" s="3"/>
    </row>
    <row r="651" spans="3:16" ht="12.75">
      <c r="C651" s="3"/>
      <c r="D651" s="2"/>
      <c r="E651" s="3"/>
      <c r="F651" s="74"/>
      <c r="G651" s="73"/>
      <c r="H651" s="74"/>
      <c r="I651" s="73"/>
      <c r="J651" s="74"/>
      <c r="K651" s="74"/>
      <c r="L651" s="3"/>
      <c r="M651" s="3"/>
      <c r="N651" s="3"/>
      <c r="O651" s="3"/>
      <c r="P651" s="3"/>
    </row>
    <row r="652" spans="3:16" ht="12.75">
      <c r="C652" s="3"/>
      <c r="D652" s="2"/>
      <c r="E652" s="3"/>
      <c r="F652" s="74"/>
      <c r="G652" s="73"/>
      <c r="H652" s="74"/>
      <c r="I652" s="73"/>
      <c r="J652" s="74"/>
      <c r="K652" s="74"/>
      <c r="L652" s="3"/>
      <c r="M652" s="3"/>
      <c r="N652" s="3"/>
      <c r="O652" s="3"/>
      <c r="P652" s="3"/>
    </row>
    <row r="653" spans="3:16" ht="12.75">
      <c r="C653" s="3"/>
      <c r="D653" s="2"/>
      <c r="E653" s="3"/>
      <c r="F653" s="74"/>
      <c r="G653" s="73"/>
      <c r="H653" s="74"/>
      <c r="I653" s="73"/>
      <c r="J653" s="74"/>
      <c r="K653" s="74"/>
      <c r="L653" s="3"/>
      <c r="M653" s="3"/>
      <c r="N653" s="3"/>
      <c r="O653" s="3"/>
      <c r="P653" s="3"/>
    </row>
    <row r="654" spans="3:16" ht="12.75">
      <c r="C654" s="3"/>
      <c r="D654" s="2"/>
      <c r="E654" s="3"/>
      <c r="F654" s="74"/>
      <c r="G654" s="73"/>
      <c r="H654" s="74"/>
      <c r="I654" s="73"/>
      <c r="J654" s="74"/>
      <c r="K654" s="74"/>
      <c r="L654" s="3"/>
      <c r="M654" s="3"/>
      <c r="N654" s="3"/>
      <c r="O654" s="3"/>
      <c r="P654" s="3"/>
    </row>
    <row r="655" spans="3:16" ht="12.75">
      <c r="C655" s="3"/>
      <c r="D655" s="2"/>
      <c r="E655" s="3"/>
      <c r="F655" s="74"/>
      <c r="G655" s="73"/>
      <c r="H655" s="74"/>
      <c r="I655" s="73"/>
      <c r="J655" s="74"/>
      <c r="K655" s="74"/>
      <c r="L655" s="3"/>
      <c r="M655" s="3"/>
      <c r="N655" s="3"/>
      <c r="O655" s="3"/>
      <c r="P655" s="3"/>
    </row>
    <row r="656" spans="3:16" ht="12.75">
      <c r="C656" s="3"/>
      <c r="D656" s="2"/>
      <c r="E656" s="3"/>
      <c r="F656" s="74"/>
      <c r="G656" s="73"/>
      <c r="H656" s="74"/>
      <c r="I656" s="73"/>
      <c r="J656" s="74"/>
      <c r="K656" s="74"/>
      <c r="L656" s="3"/>
      <c r="M656" s="3"/>
      <c r="N656" s="3"/>
      <c r="O656" s="3"/>
      <c r="P656" s="3"/>
    </row>
    <row r="657" spans="3:16" ht="12.75">
      <c r="C657" s="3"/>
      <c r="D657" s="2"/>
      <c r="E657" s="3"/>
      <c r="F657" s="74"/>
      <c r="G657" s="73"/>
      <c r="H657" s="74"/>
      <c r="I657" s="73"/>
      <c r="J657" s="74"/>
      <c r="K657" s="74"/>
      <c r="L657" s="3"/>
      <c r="M657" s="3"/>
      <c r="N657" s="3"/>
      <c r="O657" s="3"/>
      <c r="P657" s="3"/>
    </row>
    <row r="658" spans="3:16" ht="12.75">
      <c r="C658" s="3"/>
      <c r="D658" s="2"/>
      <c r="E658" s="3"/>
      <c r="F658" s="74"/>
      <c r="G658" s="73"/>
      <c r="H658" s="74"/>
      <c r="I658" s="73"/>
      <c r="J658" s="74"/>
      <c r="K658" s="74"/>
      <c r="L658" s="3"/>
      <c r="M658" s="3"/>
      <c r="N658" s="3"/>
      <c r="O658" s="3"/>
      <c r="P658" s="3"/>
    </row>
    <row r="659" spans="3:16" ht="12.75">
      <c r="C659" s="3"/>
      <c r="D659" s="2"/>
      <c r="E659" s="3"/>
      <c r="F659" s="74"/>
      <c r="G659" s="73"/>
      <c r="H659" s="74"/>
      <c r="I659" s="73"/>
      <c r="J659" s="74"/>
      <c r="K659" s="74"/>
      <c r="L659" s="3"/>
      <c r="M659" s="3"/>
      <c r="N659" s="3"/>
      <c r="O659" s="3"/>
      <c r="P659" s="3"/>
    </row>
    <row r="660" spans="3:16" ht="12.75">
      <c r="C660" s="3"/>
      <c r="D660" s="2"/>
      <c r="E660" s="3"/>
      <c r="F660" s="74"/>
      <c r="G660" s="73"/>
      <c r="H660" s="74"/>
      <c r="I660" s="73"/>
      <c r="J660" s="74"/>
      <c r="K660" s="74"/>
      <c r="L660" s="3"/>
      <c r="M660" s="3"/>
      <c r="N660" s="3"/>
      <c r="O660" s="3"/>
      <c r="P660" s="3"/>
    </row>
    <row r="661" spans="3:16" ht="12.75">
      <c r="C661" s="3"/>
      <c r="D661" s="2"/>
      <c r="E661" s="3"/>
      <c r="F661" s="74"/>
      <c r="G661" s="73"/>
      <c r="H661" s="74"/>
      <c r="I661" s="73"/>
      <c r="J661" s="74"/>
      <c r="K661" s="74"/>
      <c r="L661" s="3"/>
      <c r="M661" s="3"/>
      <c r="N661" s="3"/>
      <c r="O661" s="3"/>
      <c r="P661" s="3"/>
    </row>
    <row r="662" spans="3:16" ht="12.75">
      <c r="C662" s="3"/>
      <c r="D662" s="2"/>
      <c r="E662" s="3"/>
      <c r="F662" s="74"/>
      <c r="G662" s="73"/>
      <c r="H662" s="74"/>
      <c r="I662" s="73"/>
      <c r="J662" s="74"/>
      <c r="K662" s="74"/>
      <c r="L662" s="3"/>
      <c r="M662" s="3"/>
      <c r="N662" s="3"/>
      <c r="O662" s="3"/>
      <c r="P662" s="3"/>
    </row>
    <row r="663" spans="3:16" ht="12.75">
      <c r="C663" s="3"/>
      <c r="D663" s="2"/>
      <c r="E663" s="3"/>
      <c r="F663" s="74"/>
      <c r="G663" s="73"/>
      <c r="H663" s="74"/>
      <c r="I663" s="73"/>
      <c r="J663" s="74"/>
      <c r="K663" s="74"/>
      <c r="L663" s="3"/>
      <c r="M663" s="3"/>
      <c r="N663" s="3"/>
      <c r="O663" s="3"/>
      <c r="P663" s="3"/>
    </row>
    <row r="664" spans="3:16" ht="12.75">
      <c r="C664" s="3"/>
      <c r="D664" s="2"/>
      <c r="E664" s="3"/>
      <c r="F664" s="74"/>
      <c r="G664" s="73"/>
      <c r="H664" s="74"/>
      <c r="I664" s="73"/>
      <c r="J664" s="74"/>
      <c r="K664" s="74"/>
      <c r="L664" s="3"/>
      <c r="M664" s="3"/>
      <c r="N664" s="3"/>
      <c r="O664" s="3"/>
      <c r="P664" s="3"/>
    </row>
    <row r="665" spans="3:16" ht="12.75">
      <c r="C665" s="3"/>
      <c r="D665" s="2"/>
      <c r="E665" s="3"/>
      <c r="F665" s="74"/>
      <c r="G665" s="73"/>
      <c r="H665" s="74"/>
      <c r="I665" s="73"/>
      <c r="J665" s="74"/>
      <c r="K665" s="74"/>
      <c r="L665" s="3"/>
      <c r="M665" s="3"/>
      <c r="N665" s="3"/>
      <c r="O665" s="3"/>
      <c r="P665" s="3"/>
    </row>
    <row r="666" spans="3:16" ht="12.75">
      <c r="C666" s="3"/>
      <c r="D666" s="2"/>
      <c r="E666" s="3"/>
      <c r="F666" s="74"/>
      <c r="G666" s="73"/>
      <c r="H666" s="74"/>
      <c r="I666" s="73"/>
      <c r="J666" s="74"/>
      <c r="K666" s="74"/>
      <c r="L666" s="3"/>
      <c r="M666" s="3"/>
      <c r="N666" s="3"/>
      <c r="O666" s="3"/>
      <c r="P666" s="3"/>
    </row>
    <row r="667" spans="3:16" ht="12.75">
      <c r="C667" s="3"/>
      <c r="D667" s="2"/>
      <c r="E667" s="3"/>
      <c r="F667" s="74"/>
      <c r="G667" s="73"/>
      <c r="H667" s="74"/>
      <c r="I667" s="73"/>
      <c r="J667" s="74"/>
      <c r="K667" s="74"/>
      <c r="L667" s="3"/>
      <c r="M667" s="3"/>
      <c r="N667" s="3"/>
      <c r="O667" s="3"/>
      <c r="P667" s="3"/>
    </row>
    <row r="668" spans="3:16" ht="12.75">
      <c r="C668" s="3"/>
      <c r="D668" s="2"/>
      <c r="E668" s="3"/>
      <c r="F668" s="74"/>
      <c r="G668" s="73"/>
      <c r="H668" s="74"/>
      <c r="I668" s="73"/>
      <c r="J668" s="74"/>
      <c r="K668" s="74"/>
      <c r="L668" s="3"/>
      <c r="M668" s="3"/>
      <c r="N668" s="3"/>
      <c r="O668" s="3"/>
      <c r="P668" s="3"/>
    </row>
    <row r="669" spans="3:16" ht="12.75">
      <c r="C669" s="3"/>
      <c r="D669" s="2"/>
      <c r="E669" s="3"/>
      <c r="F669" s="74"/>
      <c r="G669" s="73"/>
      <c r="H669" s="74"/>
      <c r="I669" s="73"/>
      <c r="J669" s="74"/>
      <c r="K669" s="74"/>
      <c r="L669" s="3"/>
      <c r="M669" s="3"/>
      <c r="N669" s="3"/>
      <c r="O669" s="3"/>
      <c r="P669" s="3"/>
    </row>
    <row r="670" spans="3:16" ht="12.75">
      <c r="C670" s="3"/>
      <c r="D670" s="2"/>
      <c r="E670" s="3"/>
      <c r="F670" s="74"/>
      <c r="G670" s="73"/>
      <c r="H670" s="74"/>
      <c r="I670" s="73"/>
      <c r="J670" s="74"/>
      <c r="K670" s="74"/>
      <c r="L670" s="3"/>
      <c r="M670" s="3"/>
      <c r="N670" s="3"/>
      <c r="O670" s="3"/>
      <c r="P670" s="3"/>
    </row>
    <row r="671" spans="3:16" ht="12.75">
      <c r="C671" s="3"/>
      <c r="D671" s="2"/>
      <c r="E671" s="3"/>
      <c r="F671" s="74"/>
      <c r="G671" s="73"/>
      <c r="H671" s="74"/>
      <c r="I671" s="73"/>
      <c r="J671" s="74"/>
      <c r="K671" s="74"/>
      <c r="L671" s="3"/>
      <c r="M671" s="3"/>
      <c r="N671" s="3"/>
      <c r="O671" s="3"/>
      <c r="P671" s="3"/>
    </row>
    <row r="672" spans="3:16" ht="12.75">
      <c r="C672" s="3"/>
      <c r="D672" s="2"/>
      <c r="E672" s="3"/>
      <c r="F672" s="74"/>
      <c r="G672" s="73"/>
      <c r="H672" s="74"/>
      <c r="I672" s="73"/>
      <c r="J672" s="74"/>
      <c r="K672" s="74"/>
      <c r="L672" s="3"/>
      <c r="M672" s="3"/>
      <c r="N672" s="3"/>
      <c r="O672" s="3"/>
      <c r="P672" s="3"/>
    </row>
    <row r="673" spans="3:16" ht="12.75">
      <c r="C673" s="3"/>
      <c r="D673" s="2"/>
      <c r="E673" s="3"/>
      <c r="F673" s="74"/>
      <c r="G673" s="73"/>
      <c r="H673" s="74"/>
      <c r="I673" s="73"/>
      <c r="J673" s="74"/>
      <c r="K673" s="74"/>
      <c r="L673" s="3"/>
      <c r="M673" s="3"/>
      <c r="N673" s="3"/>
      <c r="O673" s="3"/>
      <c r="P673" s="3"/>
    </row>
    <row r="674" spans="3:16" ht="12.75">
      <c r="C674" s="3"/>
      <c r="D674" s="2"/>
      <c r="E674" s="3"/>
      <c r="F674" s="74"/>
      <c r="G674" s="73"/>
      <c r="H674" s="74"/>
      <c r="I674" s="73"/>
      <c r="J674" s="74"/>
      <c r="K674" s="74"/>
      <c r="L674" s="3"/>
      <c r="M674" s="3"/>
      <c r="N674" s="3"/>
      <c r="O674" s="3"/>
      <c r="P674" s="3"/>
    </row>
    <row r="675" spans="3:16" ht="12.75">
      <c r="C675" s="3"/>
      <c r="D675" s="2"/>
      <c r="E675" s="3"/>
      <c r="F675" s="74"/>
      <c r="G675" s="73"/>
      <c r="H675" s="74"/>
      <c r="I675" s="73"/>
      <c r="J675" s="74"/>
      <c r="K675" s="74"/>
      <c r="L675" s="3"/>
      <c r="M675" s="3"/>
      <c r="N675" s="3"/>
      <c r="O675" s="3"/>
      <c r="P675" s="3"/>
    </row>
    <row r="676" spans="3:16" ht="12.75">
      <c r="C676" s="3"/>
      <c r="D676" s="2"/>
      <c r="E676" s="3"/>
      <c r="F676" s="74"/>
      <c r="G676" s="73"/>
      <c r="H676" s="74"/>
      <c r="I676" s="73"/>
      <c r="J676" s="74"/>
      <c r="K676" s="74"/>
      <c r="L676" s="3"/>
      <c r="M676" s="3"/>
      <c r="N676" s="3"/>
      <c r="O676" s="3"/>
      <c r="P676" s="3"/>
    </row>
    <row r="677" spans="3:16" ht="12.75">
      <c r="C677" s="3"/>
      <c r="D677" s="2"/>
      <c r="E677" s="3"/>
      <c r="F677" s="74"/>
      <c r="G677" s="73"/>
      <c r="H677" s="74"/>
      <c r="I677" s="73"/>
      <c r="J677" s="74"/>
      <c r="K677" s="74"/>
      <c r="L677" s="3"/>
      <c r="M677" s="3"/>
      <c r="N677" s="3"/>
      <c r="O677" s="3"/>
      <c r="P677" s="3"/>
    </row>
    <row r="678" spans="3:16" ht="12.75">
      <c r="C678" s="3"/>
      <c r="D678" s="2"/>
      <c r="E678" s="3"/>
      <c r="F678" s="74"/>
      <c r="G678" s="73"/>
      <c r="H678" s="74"/>
      <c r="I678" s="73"/>
      <c r="J678" s="74"/>
      <c r="K678" s="74"/>
      <c r="L678" s="3"/>
      <c r="M678" s="3"/>
      <c r="N678" s="3"/>
      <c r="O678" s="3"/>
      <c r="P678" s="3"/>
    </row>
    <row r="679" spans="3:16" ht="12.75">
      <c r="C679" s="3"/>
      <c r="D679" s="2"/>
      <c r="E679" s="3"/>
      <c r="F679" s="74"/>
      <c r="G679" s="73"/>
      <c r="H679" s="74"/>
      <c r="I679" s="73"/>
      <c r="J679" s="74"/>
      <c r="K679" s="74"/>
      <c r="L679" s="3"/>
      <c r="M679" s="3"/>
      <c r="N679" s="3"/>
      <c r="O679" s="3"/>
      <c r="P679" s="3"/>
    </row>
    <row r="680" spans="3:16" ht="12.75">
      <c r="C680" s="3"/>
      <c r="D680" s="2"/>
      <c r="E680" s="3"/>
      <c r="F680" s="74"/>
      <c r="G680" s="73"/>
      <c r="H680" s="74"/>
      <c r="I680" s="73"/>
      <c r="J680" s="74"/>
      <c r="K680" s="74"/>
      <c r="L680" s="3"/>
      <c r="M680" s="3"/>
      <c r="N680" s="3"/>
      <c r="O680" s="3"/>
      <c r="P680" s="3"/>
    </row>
    <row r="681" spans="3:16" ht="12.75">
      <c r="C681" s="3"/>
      <c r="D681" s="2"/>
      <c r="E681" s="3"/>
      <c r="F681" s="74"/>
      <c r="G681" s="73"/>
      <c r="H681" s="74"/>
      <c r="I681" s="73"/>
      <c r="J681" s="74"/>
      <c r="K681" s="74"/>
      <c r="L681" s="3"/>
      <c r="M681" s="3"/>
      <c r="N681" s="3"/>
      <c r="O681" s="3"/>
      <c r="P681" s="3"/>
    </row>
    <row r="682" spans="3:16" ht="12.75">
      <c r="C682" s="3"/>
      <c r="D682" s="2"/>
      <c r="E682" s="3"/>
      <c r="F682" s="74"/>
      <c r="G682" s="73"/>
      <c r="H682" s="74"/>
      <c r="I682" s="73"/>
      <c r="J682" s="74"/>
      <c r="K682" s="74"/>
      <c r="L682" s="3"/>
      <c r="M682" s="3"/>
      <c r="N682" s="3"/>
      <c r="O682" s="3"/>
      <c r="P682" s="3"/>
    </row>
    <row r="683" spans="3:16" ht="12.75">
      <c r="C683" s="3"/>
      <c r="D683" s="2"/>
      <c r="E683" s="3"/>
      <c r="F683" s="74"/>
      <c r="G683" s="73"/>
      <c r="H683" s="74"/>
      <c r="I683" s="73"/>
      <c r="J683" s="74"/>
      <c r="K683" s="74"/>
      <c r="L683" s="3"/>
      <c r="M683" s="3"/>
      <c r="N683" s="3"/>
      <c r="O683" s="3"/>
      <c r="P683" s="3"/>
    </row>
    <row r="684" spans="3:16" ht="12.75">
      <c r="C684" s="3"/>
      <c r="D684" s="2"/>
      <c r="E684" s="3"/>
      <c r="F684" s="74"/>
      <c r="G684" s="73"/>
      <c r="H684" s="74"/>
      <c r="I684" s="73"/>
      <c r="J684" s="74"/>
      <c r="K684" s="74"/>
      <c r="L684" s="3"/>
      <c r="M684" s="3"/>
      <c r="N684" s="3"/>
      <c r="O684" s="3"/>
      <c r="P684" s="3"/>
    </row>
    <row r="685" spans="3:16" ht="12.75">
      <c r="C685" s="3"/>
      <c r="D685" s="2"/>
      <c r="E685" s="3"/>
      <c r="F685" s="74"/>
      <c r="G685" s="73"/>
      <c r="H685" s="74"/>
      <c r="I685" s="73"/>
      <c r="J685" s="74"/>
      <c r="K685" s="74"/>
      <c r="L685" s="3"/>
      <c r="M685" s="3"/>
      <c r="N685" s="3"/>
      <c r="O685" s="3"/>
      <c r="P685" s="3"/>
    </row>
    <row r="686" spans="3:16" ht="12.75">
      <c r="C686" s="3"/>
      <c r="D686" s="2"/>
      <c r="E686" s="3"/>
      <c r="F686" s="74"/>
      <c r="G686" s="73"/>
      <c r="H686" s="74"/>
      <c r="I686" s="73"/>
      <c r="J686" s="74"/>
      <c r="K686" s="74"/>
      <c r="L686" s="3"/>
      <c r="M686" s="3"/>
      <c r="N686" s="3"/>
      <c r="O686" s="3"/>
      <c r="P686" s="3"/>
    </row>
    <row r="687" spans="3:16" ht="12.75">
      <c r="C687" s="3"/>
      <c r="D687" s="2"/>
      <c r="E687" s="3"/>
      <c r="F687" s="74"/>
      <c r="G687" s="73"/>
      <c r="H687" s="74"/>
      <c r="I687" s="73"/>
      <c r="J687" s="74"/>
      <c r="K687" s="74"/>
      <c r="L687" s="3"/>
      <c r="M687" s="3"/>
      <c r="N687" s="3"/>
      <c r="O687" s="3"/>
      <c r="P687" s="3"/>
    </row>
    <row r="688" spans="3:16" ht="12.75">
      <c r="C688" s="3"/>
      <c r="D688" s="2"/>
      <c r="E688" s="3"/>
      <c r="F688" s="74"/>
      <c r="G688" s="73"/>
      <c r="H688" s="74"/>
      <c r="I688" s="73"/>
      <c r="J688" s="74"/>
      <c r="K688" s="74"/>
      <c r="L688" s="3"/>
      <c r="M688" s="3"/>
      <c r="N688" s="3"/>
      <c r="O688" s="3"/>
      <c r="P688" s="3"/>
    </row>
    <row r="689" spans="3:16" ht="12.75">
      <c r="C689" s="3"/>
      <c r="D689" s="2"/>
      <c r="E689" s="3"/>
      <c r="F689" s="74"/>
      <c r="G689" s="73"/>
      <c r="H689" s="74"/>
      <c r="I689" s="73"/>
      <c r="J689" s="74"/>
      <c r="K689" s="74"/>
      <c r="L689" s="3"/>
      <c r="M689" s="3"/>
      <c r="N689" s="3"/>
      <c r="O689" s="3"/>
      <c r="P689" s="3"/>
    </row>
    <row r="690" spans="3:16" ht="12.75">
      <c r="C690" s="3"/>
      <c r="D690" s="2"/>
      <c r="E690" s="3"/>
      <c r="F690" s="74"/>
      <c r="G690" s="73"/>
      <c r="H690" s="74"/>
      <c r="I690" s="73"/>
      <c r="J690" s="74"/>
      <c r="K690" s="74"/>
      <c r="L690" s="3"/>
      <c r="M690" s="3"/>
      <c r="N690" s="3"/>
      <c r="O690" s="3"/>
      <c r="P690" s="3"/>
    </row>
    <row r="691" spans="3:16" ht="12.75">
      <c r="C691" s="3"/>
      <c r="D691" s="2"/>
      <c r="E691" s="3"/>
      <c r="F691" s="74"/>
      <c r="G691" s="73"/>
      <c r="H691" s="74"/>
      <c r="I691" s="73"/>
      <c r="J691" s="74"/>
      <c r="K691" s="74"/>
      <c r="L691" s="3"/>
      <c r="M691" s="3"/>
      <c r="N691" s="3"/>
      <c r="O691" s="3"/>
      <c r="P691" s="3"/>
    </row>
    <row r="692" spans="3:16" ht="12.75">
      <c r="C692" s="3"/>
      <c r="D692" s="2"/>
      <c r="E692" s="3"/>
      <c r="F692" s="74"/>
      <c r="G692" s="73"/>
      <c r="H692" s="74"/>
      <c r="I692" s="73"/>
      <c r="J692" s="74"/>
      <c r="K692" s="74"/>
      <c r="L692" s="3"/>
      <c r="M692" s="3"/>
      <c r="N692" s="3"/>
      <c r="O692" s="3"/>
      <c r="P692" s="3"/>
    </row>
    <row r="693" spans="3:16" ht="12.75">
      <c r="C693" s="3"/>
      <c r="D693" s="2"/>
      <c r="E693" s="3"/>
      <c r="F693" s="74"/>
      <c r="G693" s="73"/>
      <c r="H693" s="74"/>
      <c r="I693" s="73"/>
      <c r="J693" s="74"/>
      <c r="K693" s="74"/>
      <c r="L693" s="3"/>
      <c r="M693" s="3"/>
      <c r="N693" s="3"/>
      <c r="O693" s="3"/>
      <c r="P693" s="3"/>
    </row>
    <row r="694" spans="3:16" ht="12.75">
      <c r="C694" s="3"/>
      <c r="D694" s="2"/>
      <c r="E694" s="3"/>
      <c r="F694" s="74"/>
      <c r="G694" s="73"/>
      <c r="H694" s="74"/>
      <c r="I694" s="73"/>
      <c r="J694" s="74"/>
      <c r="K694" s="74"/>
      <c r="L694" s="3"/>
      <c r="M694" s="3"/>
      <c r="N694" s="3"/>
      <c r="O694" s="3"/>
      <c r="P694" s="3"/>
    </row>
    <row r="695" spans="3:16" ht="12.75">
      <c r="C695" s="3"/>
      <c r="D695" s="2"/>
      <c r="E695" s="3"/>
      <c r="F695" s="74"/>
      <c r="G695" s="73"/>
      <c r="H695" s="74"/>
      <c r="I695" s="73"/>
      <c r="J695" s="74"/>
      <c r="K695" s="74"/>
      <c r="L695" s="3"/>
      <c r="M695" s="3"/>
      <c r="N695" s="3"/>
      <c r="O695" s="3"/>
      <c r="P695" s="3"/>
    </row>
    <row r="696" spans="3:16" ht="12.75">
      <c r="C696" s="3"/>
      <c r="D696" s="2"/>
      <c r="E696" s="3"/>
      <c r="F696" s="74"/>
      <c r="G696" s="73"/>
      <c r="H696" s="74"/>
      <c r="I696" s="73"/>
      <c r="J696" s="74"/>
      <c r="K696" s="74"/>
      <c r="L696" s="3"/>
      <c r="M696" s="3"/>
      <c r="N696" s="3"/>
      <c r="O696" s="3"/>
      <c r="P696" s="3"/>
    </row>
    <row r="697" spans="3:16" ht="12.75">
      <c r="C697" s="3"/>
      <c r="D697" s="2"/>
      <c r="E697" s="3"/>
      <c r="F697" s="74"/>
      <c r="G697" s="73"/>
      <c r="H697" s="74"/>
      <c r="I697" s="73"/>
      <c r="J697" s="74"/>
      <c r="K697" s="74"/>
      <c r="L697" s="3"/>
      <c r="M697" s="3"/>
      <c r="N697" s="3"/>
      <c r="O697" s="3"/>
      <c r="P697" s="3"/>
    </row>
    <row r="698" spans="3:16" ht="12.75">
      <c r="C698" s="3"/>
      <c r="D698" s="2"/>
      <c r="E698" s="3"/>
      <c r="F698" s="74"/>
      <c r="G698" s="73"/>
      <c r="H698" s="74"/>
      <c r="I698" s="73"/>
      <c r="J698" s="74"/>
      <c r="K698" s="74"/>
      <c r="L698" s="3"/>
      <c r="M698" s="3"/>
      <c r="N698" s="3"/>
      <c r="O698" s="3"/>
      <c r="P698" s="3"/>
    </row>
    <row r="699" spans="3:16" ht="12.75">
      <c r="C699" s="3"/>
      <c r="D699" s="2"/>
      <c r="E699" s="3"/>
      <c r="F699" s="74"/>
      <c r="G699" s="73"/>
      <c r="H699" s="74"/>
      <c r="I699" s="73"/>
      <c r="J699" s="74"/>
      <c r="K699" s="74"/>
      <c r="L699" s="3"/>
      <c r="M699" s="3"/>
      <c r="N699" s="3"/>
      <c r="O699" s="3"/>
      <c r="P699" s="3"/>
    </row>
    <row r="700" spans="3:16" ht="12.75">
      <c r="C700" s="3"/>
      <c r="D700" s="2"/>
      <c r="E700" s="3"/>
      <c r="F700" s="74"/>
      <c r="G700" s="73"/>
      <c r="H700" s="74"/>
      <c r="I700" s="73"/>
      <c r="J700" s="74"/>
      <c r="K700" s="74"/>
      <c r="L700" s="3"/>
      <c r="M700" s="3"/>
      <c r="N700" s="3"/>
      <c r="O700" s="3"/>
      <c r="P700" s="3"/>
    </row>
    <row r="701" spans="3:16" ht="12.75">
      <c r="C701" s="3"/>
      <c r="D701" s="2"/>
      <c r="E701" s="3"/>
      <c r="F701" s="74"/>
      <c r="G701" s="73"/>
      <c r="H701" s="74"/>
      <c r="I701" s="73"/>
      <c r="J701" s="74"/>
      <c r="K701" s="74"/>
      <c r="L701" s="3"/>
      <c r="M701" s="3"/>
      <c r="N701" s="3"/>
      <c r="O701" s="3"/>
      <c r="P701" s="3"/>
    </row>
    <row r="702" spans="3:16" ht="12.75">
      <c r="C702" s="3"/>
      <c r="D702" s="2"/>
      <c r="E702" s="3"/>
      <c r="F702" s="74"/>
      <c r="G702" s="73"/>
      <c r="H702" s="74"/>
      <c r="I702" s="73"/>
      <c r="J702" s="74"/>
      <c r="K702" s="74"/>
      <c r="L702" s="3"/>
      <c r="M702" s="3"/>
      <c r="N702" s="3"/>
      <c r="O702" s="3"/>
      <c r="P702" s="3"/>
    </row>
    <row r="703" spans="3:16" ht="12.75">
      <c r="C703" s="3"/>
      <c r="D703" s="2"/>
      <c r="E703" s="3"/>
      <c r="F703" s="74"/>
      <c r="G703" s="73"/>
      <c r="H703" s="74"/>
      <c r="I703" s="73"/>
      <c r="J703" s="74"/>
      <c r="K703" s="74"/>
      <c r="L703" s="3"/>
      <c r="M703" s="3"/>
      <c r="N703" s="3"/>
      <c r="O703" s="3"/>
      <c r="P703" s="3"/>
    </row>
    <row r="704" spans="3:16" ht="12.75">
      <c r="C704" s="3"/>
      <c r="D704" s="2"/>
      <c r="E704" s="3"/>
      <c r="F704" s="74"/>
      <c r="G704" s="73"/>
      <c r="H704" s="74"/>
      <c r="I704" s="73"/>
      <c r="J704" s="74"/>
      <c r="K704" s="74"/>
      <c r="L704" s="3"/>
      <c r="M704" s="3"/>
      <c r="N704" s="3"/>
      <c r="O704" s="3"/>
      <c r="P704" s="3"/>
    </row>
    <row r="705" spans="3:16" ht="12.75">
      <c r="C705" s="3"/>
      <c r="D705" s="2"/>
      <c r="E705" s="3"/>
      <c r="F705" s="74"/>
      <c r="G705" s="73"/>
      <c r="H705" s="74"/>
      <c r="I705" s="73"/>
      <c r="J705" s="74"/>
      <c r="K705" s="74"/>
      <c r="L705" s="3"/>
      <c r="M705" s="3"/>
      <c r="N705" s="3"/>
      <c r="O705" s="3"/>
      <c r="P705" s="3"/>
    </row>
    <row r="706" spans="3:16" ht="12.75">
      <c r="C706" s="3"/>
      <c r="D706" s="2"/>
      <c r="E706" s="3"/>
      <c r="F706" s="74"/>
      <c r="G706" s="73"/>
      <c r="H706" s="74"/>
      <c r="I706" s="73"/>
      <c r="J706" s="74"/>
      <c r="K706" s="74"/>
      <c r="L706" s="3"/>
      <c r="M706" s="3"/>
      <c r="N706" s="3"/>
      <c r="O706" s="3"/>
      <c r="P706" s="3"/>
    </row>
    <row r="707" spans="3:16" ht="12.75">
      <c r="C707" s="3"/>
      <c r="D707" s="2"/>
      <c r="E707" s="3"/>
      <c r="F707" s="74"/>
      <c r="G707" s="73"/>
      <c r="H707" s="74"/>
      <c r="I707" s="73"/>
      <c r="J707" s="74"/>
      <c r="K707" s="74"/>
      <c r="L707" s="3"/>
      <c r="M707" s="3"/>
      <c r="N707" s="3"/>
      <c r="O707" s="3"/>
      <c r="P707" s="3"/>
    </row>
    <row r="708" spans="3:16" ht="12.75">
      <c r="C708" s="3"/>
      <c r="D708" s="2"/>
      <c r="E708" s="3"/>
      <c r="F708" s="74"/>
      <c r="G708" s="73"/>
      <c r="H708" s="74"/>
      <c r="I708" s="73"/>
      <c r="J708" s="74"/>
      <c r="K708" s="74"/>
      <c r="L708" s="3"/>
      <c r="M708" s="3"/>
      <c r="N708" s="3"/>
      <c r="O708" s="3"/>
      <c r="P708" s="3"/>
    </row>
    <row r="709" spans="3:16" ht="12.75">
      <c r="C709" s="3"/>
      <c r="D709" s="2"/>
      <c r="E709" s="3"/>
      <c r="F709" s="74"/>
      <c r="G709" s="73"/>
      <c r="H709" s="74"/>
      <c r="I709" s="73"/>
      <c r="J709" s="74"/>
      <c r="K709" s="74"/>
      <c r="L709" s="3"/>
      <c r="M709" s="3"/>
      <c r="N709" s="3"/>
      <c r="O709" s="3"/>
      <c r="P709" s="3"/>
    </row>
    <row r="710" spans="3:16" ht="12.75">
      <c r="C710" s="3"/>
      <c r="D710" s="2"/>
      <c r="E710" s="3"/>
      <c r="F710" s="74"/>
      <c r="G710" s="73"/>
      <c r="H710" s="74"/>
      <c r="I710" s="73"/>
      <c r="J710" s="74"/>
      <c r="K710" s="74"/>
      <c r="L710" s="3"/>
      <c r="M710" s="3"/>
      <c r="N710" s="3"/>
      <c r="O710" s="3"/>
      <c r="P710" s="3"/>
    </row>
    <row r="711" spans="3:16" ht="12.75">
      <c r="C711" s="3"/>
      <c r="D711" s="2"/>
      <c r="E711" s="3"/>
      <c r="F711" s="74"/>
      <c r="G711" s="73"/>
      <c r="H711" s="74"/>
      <c r="I711" s="73"/>
      <c r="J711" s="74"/>
      <c r="K711" s="74"/>
      <c r="L711" s="3"/>
      <c r="M711" s="3"/>
      <c r="N711" s="3"/>
      <c r="O711" s="3"/>
      <c r="P711" s="3"/>
    </row>
    <row r="712" spans="3:16" ht="12.75">
      <c r="C712" s="3"/>
      <c r="D712" s="2"/>
      <c r="E712" s="3"/>
      <c r="F712" s="74"/>
      <c r="G712" s="73"/>
      <c r="H712" s="74"/>
      <c r="I712" s="73"/>
      <c r="J712" s="74"/>
      <c r="K712" s="74"/>
      <c r="L712" s="3"/>
      <c r="M712" s="3"/>
      <c r="N712" s="3"/>
      <c r="O712" s="3"/>
      <c r="P712" s="3"/>
    </row>
    <row r="713" spans="3:16" ht="12.75">
      <c r="C713" s="3"/>
      <c r="D713" s="2"/>
      <c r="E713" s="3"/>
      <c r="F713" s="74"/>
      <c r="G713" s="73"/>
      <c r="H713" s="74"/>
      <c r="I713" s="73"/>
      <c r="J713" s="74"/>
      <c r="K713" s="74"/>
      <c r="L713" s="3"/>
      <c r="M713" s="3"/>
      <c r="N713" s="3"/>
      <c r="O713" s="3"/>
      <c r="P713" s="3"/>
    </row>
    <row r="714" spans="3:16" ht="12.75">
      <c r="C714" s="3"/>
      <c r="D714" s="2"/>
      <c r="E714" s="3"/>
      <c r="F714" s="74"/>
      <c r="G714" s="73"/>
      <c r="H714" s="74"/>
      <c r="I714" s="73"/>
      <c r="J714" s="74"/>
      <c r="K714" s="74"/>
      <c r="L714" s="3"/>
      <c r="M714" s="3"/>
      <c r="N714" s="3"/>
      <c r="O714" s="3"/>
      <c r="P714" s="3"/>
    </row>
    <row r="715" spans="3:16" ht="12.75">
      <c r="C715" s="3"/>
      <c r="D715" s="2"/>
      <c r="E715" s="3"/>
      <c r="F715" s="74"/>
      <c r="G715" s="73"/>
      <c r="H715" s="74"/>
      <c r="I715" s="73"/>
      <c r="J715" s="74"/>
      <c r="K715" s="74"/>
      <c r="L715" s="3"/>
      <c r="M715" s="3"/>
      <c r="N715" s="3"/>
      <c r="O715" s="3"/>
      <c r="P715" s="3"/>
    </row>
    <row r="716" spans="3:16" ht="12.75">
      <c r="C716" s="3"/>
      <c r="D716" s="2"/>
      <c r="E716" s="3"/>
      <c r="F716" s="74"/>
      <c r="G716" s="73"/>
      <c r="H716" s="74"/>
      <c r="I716" s="73"/>
      <c r="J716" s="74"/>
      <c r="K716" s="74"/>
      <c r="L716" s="3"/>
      <c r="M716" s="3"/>
      <c r="N716" s="3"/>
      <c r="O716" s="3"/>
      <c r="P716" s="3"/>
    </row>
    <row r="717" spans="3:16" ht="12.75">
      <c r="C717" s="3"/>
      <c r="D717" s="2"/>
      <c r="E717" s="3"/>
      <c r="F717" s="74"/>
      <c r="G717" s="73"/>
      <c r="H717" s="74"/>
      <c r="I717" s="73"/>
      <c r="J717" s="74"/>
      <c r="K717" s="74"/>
      <c r="L717" s="3"/>
      <c r="M717" s="3"/>
      <c r="N717" s="3"/>
      <c r="O717" s="3"/>
      <c r="P717" s="3"/>
    </row>
    <row r="718" spans="3:16" ht="12.75">
      <c r="C718" s="3"/>
      <c r="D718" s="2"/>
      <c r="E718" s="3"/>
      <c r="F718" s="74"/>
      <c r="G718" s="73"/>
      <c r="H718" s="74"/>
      <c r="I718" s="73"/>
      <c r="J718" s="74"/>
      <c r="K718" s="74"/>
      <c r="L718" s="3"/>
      <c r="M718" s="3"/>
      <c r="N718" s="3"/>
      <c r="O718" s="3"/>
      <c r="P718" s="3"/>
    </row>
    <row r="719" spans="3:16" ht="12.75">
      <c r="C719" s="3"/>
      <c r="D719" s="2"/>
      <c r="E719" s="3"/>
      <c r="F719" s="74"/>
      <c r="G719" s="73"/>
      <c r="H719" s="74"/>
      <c r="I719" s="73"/>
      <c r="J719" s="74"/>
      <c r="K719" s="74"/>
      <c r="L719" s="3"/>
      <c r="M719" s="3"/>
      <c r="N719" s="3"/>
      <c r="O719" s="3"/>
      <c r="P719" s="3"/>
    </row>
    <row r="720" spans="3:16" ht="12.75">
      <c r="C720" s="3"/>
      <c r="D720" s="2"/>
      <c r="E720" s="3"/>
      <c r="F720" s="74"/>
      <c r="G720" s="73"/>
      <c r="H720" s="74"/>
      <c r="I720" s="73"/>
      <c r="J720" s="74"/>
      <c r="K720" s="74"/>
      <c r="L720" s="3"/>
      <c r="M720" s="3"/>
      <c r="N720" s="3"/>
      <c r="O720" s="3"/>
      <c r="P720" s="3"/>
    </row>
    <row r="721" spans="3:16" ht="12.75">
      <c r="C721" s="3"/>
      <c r="D721" s="2"/>
      <c r="E721" s="3"/>
      <c r="F721" s="74"/>
      <c r="G721" s="73"/>
      <c r="H721" s="74"/>
      <c r="I721" s="73"/>
      <c r="J721" s="74"/>
      <c r="K721" s="74"/>
      <c r="L721" s="3"/>
      <c r="M721" s="3"/>
      <c r="N721" s="3"/>
      <c r="O721" s="3"/>
      <c r="P721" s="3"/>
    </row>
    <row r="722" spans="3:16" ht="12.75">
      <c r="C722" s="3"/>
      <c r="D722" s="2"/>
      <c r="E722" s="3"/>
      <c r="F722" s="74"/>
      <c r="G722" s="73"/>
      <c r="H722" s="74"/>
      <c r="I722" s="73"/>
      <c r="J722" s="74"/>
      <c r="K722" s="74"/>
      <c r="L722" s="3"/>
      <c r="M722" s="3"/>
      <c r="N722" s="3"/>
      <c r="O722" s="3"/>
      <c r="P722" s="3"/>
    </row>
    <row r="723" spans="3:16" ht="12.75">
      <c r="C723" s="3"/>
      <c r="D723" s="2"/>
      <c r="E723" s="3"/>
      <c r="F723" s="74"/>
      <c r="G723" s="73"/>
      <c r="H723" s="74"/>
      <c r="I723" s="73"/>
      <c r="J723" s="74"/>
      <c r="K723" s="74"/>
      <c r="L723" s="3"/>
      <c r="M723" s="3"/>
      <c r="N723" s="3"/>
      <c r="O723" s="3"/>
      <c r="P723" s="3"/>
    </row>
    <row r="724" spans="3:16" ht="12.75">
      <c r="C724" s="3"/>
      <c r="D724" s="2"/>
      <c r="E724" s="3"/>
      <c r="F724" s="74"/>
      <c r="G724" s="73"/>
      <c r="H724" s="74"/>
      <c r="I724" s="73"/>
      <c r="J724" s="74"/>
      <c r="K724" s="74"/>
      <c r="L724" s="3"/>
      <c r="M724" s="3"/>
      <c r="N724" s="3"/>
      <c r="O724" s="3"/>
      <c r="P724" s="3"/>
    </row>
    <row r="725" spans="3:16" ht="12.75">
      <c r="C725" s="3"/>
      <c r="D725" s="2"/>
      <c r="E725" s="3"/>
      <c r="F725" s="74"/>
      <c r="G725" s="73"/>
      <c r="H725" s="74"/>
      <c r="I725" s="73"/>
      <c r="J725" s="74"/>
      <c r="K725" s="74"/>
      <c r="L725" s="3"/>
      <c r="M725" s="3"/>
      <c r="N725" s="3"/>
      <c r="O725" s="3"/>
      <c r="P725" s="3"/>
    </row>
    <row r="726" spans="3:16" ht="12.75">
      <c r="C726" s="3"/>
      <c r="D726" s="2"/>
      <c r="E726" s="3"/>
      <c r="F726" s="74"/>
      <c r="G726" s="73"/>
      <c r="H726" s="74"/>
      <c r="I726" s="73"/>
      <c r="J726" s="74"/>
      <c r="K726" s="74"/>
      <c r="L726" s="3"/>
      <c r="M726" s="3"/>
      <c r="N726" s="3"/>
      <c r="O726" s="3"/>
      <c r="P726" s="3"/>
    </row>
    <row r="727" spans="3:16" ht="12.75">
      <c r="C727" s="3"/>
      <c r="D727" s="2"/>
      <c r="E727" s="3"/>
      <c r="F727" s="74"/>
      <c r="G727" s="73"/>
      <c r="H727" s="74"/>
      <c r="I727" s="73"/>
      <c r="J727" s="74"/>
      <c r="K727" s="74"/>
      <c r="L727" s="3"/>
      <c r="M727" s="3"/>
      <c r="N727" s="3"/>
      <c r="O727" s="3"/>
      <c r="P727" s="3"/>
    </row>
    <row r="728" spans="3:16" ht="12.75">
      <c r="C728" s="3"/>
      <c r="D728" s="2"/>
      <c r="E728" s="3"/>
      <c r="F728" s="74"/>
      <c r="G728" s="73"/>
      <c r="H728" s="74"/>
      <c r="I728" s="73"/>
      <c r="J728" s="74"/>
      <c r="K728" s="74"/>
      <c r="L728" s="3"/>
      <c r="M728" s="3"/>
      <c r="N728" s="3"/>
      <c r="O728" s="3"/>
      <c r="P728" s="3"/>
    </row>
    <row r="729" spans="3:16" ht="12.75">
      <c r="C729" s="3"/>
      <c r="D729" s="2"/>
      <c r="E729" s="3"/>
      <c r="F729" s="74"/>
      <c r="G729" s="73"/>
      <c r="H729" s="74"/>
      <c r="I729" s="73"/>
      <c r="J729" s="74"/>
      <c r="K729" s="74"/>
      <c r="L729" s="3"/>
      <c r="M729" s="3"/>
      <c r="N729" s="3"/>
      <c r="O729" s="3"/>
      <c r="P729" s="3"/>
    </row>
    <row r="730" spans="3:16" ht="12.75">
      <c r="C730" s="3"/>
      <c r="D730" s="2"/>
      <c r="E730" s="3"/>
      <c r="F730" s="74"/>
      <c r="G730" s="73"/>
      <c r="H730" s="74"/>
      <c r="I730" s="73"/>
      <c r="J730" s="74"/>
      <c r="K730" s="74"/>
      <c r="L730" s="3"/>
      <c r="M730" s="3"/>
      <c r="N730" s="3"/>
      <c r="O730" s="3"/>
      <c r="P730" s="3"/>
    </row>
    <row r="731" spans="3:16" ht="12.75">
      <c r="C731" s="3"/>
      <c r="D731" s="2"/>
      <c r="E731" s="3"/>
      <c r="F731" s="74"/>
      <c r="G731" s="73"/>
      <c r="H731" s="74"/>
      <c r="I731" s="73"/>
      <c r="J731" s="74"/>
      <c r="K731" s="74"/>
      <c r="L731" s="3"/>
      <c r="M731" s="3"/>
      <c r="N731" s="3"/>
      <c r="O731" s="3"/>
      <c r="P731" s="3"/>
    </row>
    <row r="732" spans="3:16" ht="12.75">
      <c r="C732" s="3"/>
      <c r="D732" s="2"/>
      <c r="E732" s="3"/>
      <c r="F732" s="74"/>
      <c r="G732" s="73"/>
      <c r="H732" s="74"/>
      <c r="I732" s="73"/>
      <c r="J732" s="74"/>
      <c r="K732" s="74"/>
      <c r="L732" s="3"/>
      <c r="M732" s="3"/>
      <c r="N732" s="3"/>
      <c r="O732" s="3"/>
      <c r="P732" s="3"/>
    </row>
    <row r="733" spans="3:16" ht="12.75">
      <c r="C733" s="3"/>
      <c r="D733" s="2"/>
      <c r="E733" s="3"/>
      <c r="F733" s="74"/>
      <c r="G733" s="73"/>
      <c r="H733" s="74"/>
      <c r="I733" s="73"/>
      <c r="J733" s="74"/>
      <c r="K733" s="74"/>
      <c r="L733" s="3"/>
      <c r="M733" s="3"/>
      <c r="N733" s="3"/>
      <c r="O733" s="3"/>
      <c r="P733" s="3"/>
    </row>
    <row r="734" spans="3:16" ht="12.75">
      <c r="C734" s="3"/>
      <c r="D734" s="2"/>
      <c r="E734" s="3"/>
      <c r="F734" s="74"/>
      <c r="G734" s="73"/>
      <c r="H734" s="74"/>
      <c r="I734" s="73"/>
      <c r="J734" s="74"/>
      <c r="K734" s="74"/>
      <c r="L734" s="3"/>
      <c r="M734" s="3"/>
      <c r="N734" s="3"/>
      <c r="O734" s="3"/>
      <c r="P734" s="3"/>
    </row>
    <row r="735" spans="3:16" ht="12.75">
      <c r="C735" s="3"/>
      <c r="D735" s="2"/>
      <c r="E735" s="3"/>
      <c r="F735" s="74"/>
      <c r="G735" s="73"/>
      <c r="H735" s="74"/>
      <c r="I735" s="73"/>
      <c r="J735" s="74"/>
      <c r="K735" s="74"/>
      <c r="L735" s="3"/>
      <c r="M735" s="3"/>
      <c r="N735" s="3"/>
      <c r="O735" s="3"/>
      <c r="P735" s="3"/>
    </row>
    <row r="736" spans="3:16" ht="12.75">
      <c r="C736" s="3"/>
      <c r="D736" s="2"/>
      <c r="E736" s="3"/>
      <c r="F736" s="74"/>
      <c r="G736" s="73"/>
      <c r="H736" s="74"/>
      <c r="I736" s="73"/>
      <c r="J736" s="74"/>
      <c r="K736" s="74"/>
      <c r="L736" s="3"/>
      <c r="M736" s="3"/>
      <c r="N736" s="3"/>
      <c r="O736" s="3"/>
      <c r="P736" s="3"/>
    </row>
    <row r="737" spans="3:16" ht="12.75">
      <c r="C737" s="3"/>
      <c r="D737" s="2"/>
      <c r="E737" s="3"/>
      <c r="F737" s="74"/>
      <c r="G737" s="73"/>
      <c r="H737" s="74"/>
      <c r="I737" s="73"/>
      <c r="J737" s="74"/>
      <c r="K737" s="74"/>
      <c r="L737" s="3"/>
      <c r="M737" s="3"/>
      <c r="N737" s="3"/>
      <c r="O737" s="3"/>
      <c r="P737" s="3"/>
    </row>
    <row r="738" spans="3:16" ht="12.75">
      <c r="C738" s="3"/>
      <c r="D738" s="2"/>
      <c r="E738" s="3"/>
      <c r="F738" s="74"/>
      <c r="G738" s="73"/>
      <c r="H738" s="74"/>
      <c r="I738" s="73"/>
      <c r="J738" s="74"/>
      <c r="K738" s="74"/>
      <c r="L738" s="3"/>
      <c r="M738" s="3"/>
      <c r="N738" s="3"/>
      <c r="O738" s="3"/>
      <c r="P738" s="3"/>
    </row>
    <row r="739" spans="3:16" ht="12.75">
      <c r="C739" s="3"/>
      <c r="D739" s="2"/>
      <c r="E739" s="3"/>
      <c r="F739" s="74"/>
      <c r="G739" s="73"/>
      <c r="H739" s="74"/>
      <c r="I739" s="73"/>
      <c r="J739" s="74"/>
      <c r="K739" s="74"/>
      <c r="L739" s="3"/>
      <c r="M739" s="3"/>
      <c r="N739" s="3"/>
      <c r="O739" s="3"/>
      <c r="P739" s="3"/>
    </row>
    <row r="740" spans="3:16" ht="12.75">
      <c r="C740" s="3"/>
      <c r="D740" s="2"/>
      <c r="E740" s="3"/>
      <c r="F740" s="74"/>
      <c r="G740" s="73"/>
      <c r="H740" s="74"/>
      <c r="I740" s="73"/>
      <c r="J740" s="74"/>
      <c r="K740" s="74"/>
      <c r="L740" s="3"/>
      <c r="M740" s="3"/>
      <c r="N740" s="3"/>
      <c r="O740" s="3"/>
      <c r="P740" s="3"/>
    </row>
    <row r="741" spans="3:16" ht="12.75">
      <c r="C741" s="3"/>
      <c r="D741" s="2"/>
      <c r="E741" s="3"/>
      <c r="F741" s="74"/>
      <c r="G741" s="73"/>
      <c r="H741" s="74"/>
      <c r="I741" s="73"/>
      <c r="J741" s="74"/>
      <c r="K741" s="74"/>
      <c r="L741" s="3"/>
      <c r="M741" s="3"/>
      <c r="N741" s="3"/>
      <c r="O741" s="3"/>
      <c r="P741" s="3"/>
    </row>
    <row r="742" spans="3:16" ht="12.75">
      <c r="C742" s="3"/>
      <c r="D742" s="2"/>
      <c r="E742" s="3"/>
      <c r="F742" s="74"/>
      <c r="G742" s="73"/>
      <c r="H742" s="74"/>
      <c r="I742" s="73"/>
      <c r="J742" s="74"/>
      <c r="K742" s="74"/>
      <c r="L742" s="3"/>
      <c r="M742" s="3"/>
      <c r="N742" s="3"/>
      <c r="O742" s="3"/>
      <c r="P742" s="3"/>
    </row>
    <row r="743" spans="3:16" ht="12.75">
      <c r="C743" s="3"/>
      <c r="D743" s="2"/>
      <c r="E743" s="3"/>
      <c r="F743" s="74"/>
      <c r="G743" s="73"/>
      <c r="H743" s="74"/>
      <c r="I743" s="73"/>
      <c r="J743" s="74"/>
      <c r="K743" s="74"/>
      <c r="L743" s="3"/>
      <c r="M743" s="3"/>
      <c r="N743" s="3"/>
      <c r="O743" s="3"/>
      <c r="P743" s="3"/>
    </row>
    <row r="744" spans="3:16" ht="12.75">
      <c r="C744" s="3"/>
      <c r="D744" s="2"/>
      <c r="E744" s="3"/>
      <c r="F744" s="74"/>
      <c r="G744" s="73"/>
      <c r="H744" s="74"/>
      <c r="I744" s="73"/>
      <c r="J744" s="74"/>
      <c r="K744" s="74"/>
      <c r="L744" s="3"/>
      <c r="M744" s="3"/>
      <c r="N744" s="3"/>
      <c r="O744" s="3"/>
      <c r="P744" s="3"/>
    </row>
    <row r="745" spans="3:16" ht="12.75">
      <c r="C745" s="3"/>
      <c r="D745" s="2"/>
      <c r="E745" s="3"/>
      <c r="F745" s="74"/>
      <c r="G745" s="73"/>
      <c r="H745" s="74"/>
      <c r="I745" s="73"/>
      <c r="J745" s="74"/>
      <c r="K745" s="74"/>
      <c r="L745" s="3"/>
      <c r="M745" s="3"/>
      <c r="N745" s="3"/>
      <c r="O745" s="3"/>
      <c r="P745" s="3"/>
    </row>
    <row r="746" spans="3:16" ht="12.75">
      <c r="C746" s="3"/>
      <c r="D746" s="2"/>
      <c r="E746" s="3"/>
      <c r="F746" s="74"/>
      <c r="G746" s="73"/>
      <c r="H746" s="74"/>
      <c r="I746" s="73"/>
      <c r="J746" s="74"/>
      <c r="K746" s="74"/>
      <c r="L746" s="3"/>
      <c r="M746" s="3"/>
      <c r="N746" s="3"/>
      <c r="O746" s="3"/>
      <c r="P746" s="3"/>
    </row>
    <row r="747" spans="3:16" ht="12.75">
      <c r="C747" s="3"/>
      <c r="D747" s="2"/>
      <c r="E747" s="3"/>
      <c r="F747" s="74"/>
      <c r="G747" s="73"/>
      <c r="H747" s="74"/>
      <c r="I747" s="73"/>
      <c r="J747" s="74"/>
      <c r="K747" s="74"/>
      <c r="L747" s="3"/>
      <c r="M747" s="3"/>
      <c r="N747" s="3"/>
      <c r="O747" s="3"/>
      <c r="P747" s="3"/>
    </row>
    <row r="748" spans="3:16" ht="12.75">
      <c r="C748" s="3"/>
      <c r="D748" s="2"/>
      <c r="E748" s="3"/>
      <c r="F748" s="74"/>
      <c r="G748" s="73"/>
      <c r="H748" s="74"/>
      <c r="I748" s="73"/>
      <c r="J748" s="74"/>
      <c r="K748" s="74"/>
      <c r="L748" s="3"/>
      <c r="M748" s="3"/>
      <c r="N748" s="3"/>
      <c r="O748" s="3"/>
      <c r="P748" s="3"/>
    </row>
    <row r="749" spans="3:16" ht="12.75">
      <c r="C749" s="3"/>
      <c r="D749" s="2"/>
      <c r="E749" s="3"/>
      <c r="F749" s="74"/>
      <c r="G749" s="73"/>
      <c r="H749" s="74"/>
      <c r="I749" s="73"/>
      <c r="J749" s="74"/>
      <c r="K749" s="74"/>
      <c r="L749" s="3"/>
      <c r="M749" s="3"/>
      <c r="N749" s="3"/>
      <c r="O749" s="3"/>
      <c r="P749" s="3"/>
    </row>
    <row r="750" spans="3:16" ht="12.75">
      <c r="C750" s="3"/>
      <c r="D750" s="2"/>
      <c r="E750" s="3"/>
      <c r="F750" s="74"/>
      <c r="G750" s="73"/>
      <c r="H750" s="74"/>
      <c r="I750" s="73"/>
      <c r="J750" s="74"/>
      <c r="K750" s="74"/>
      <c r="L750" s="3"/>
      <c r="M750" s="3"/>
      <c r="N750" s="3"/>
      <c r="O750" s="3"/>
      <c r="P750" s="3"/>
    </row>
    <row r="751" spans="3:16" ht="12.75">
      <c r="C751" s="3"/>
      <c r="D751" s="2"/>
      <c r="E751" s="3"/>
      <c r="F751" s="74"/>
      <c r="G751" s="73"/>
      <c r="H751" s="74"/>
      <c r="I751" s="73"/>
      <c r="J751" s="74"/>
      <c r="K751" s="74"/>
      <c r="L751" s="3"/>
      <c r="M751" s="3"/>
      <c r="N751" s="3"/>
      <c r="O751" s="3"/>
      <c r="P751" s="3"/>
    </row>
    <row r="752" spans="3:16" ht="12.75">
      <c r="C752" s="3"/>
      <c r="D752" s="2"/>
      <c r="E752" s="3"/>
      <c r="F752" s="74"/>
      <c r="G752" s="73"/>
      <c r="H752" s="74"/>
      <c r="I752" s="73"/>
      <c r="J752" s="74"/>
      <c r="K752" s="74"/>
      <c r="L752" s="3"/>
      <c r="M752" s="3"/>
      <c r="N752" s="3"/>
      <c r="O752" s="3"/>
      <c r="P752" s="3"/>
    </row>
    <row r="753" spans="3:16" ht="12.75">
      <c r="C753" s="3"/>
      <c r="D753" s="2"/>
      <c r="E753" s="3"/>
      <c r="F753" s="74"/>
      <c r="G753" s="73"/>
      <c r="H753" s="74"/>
      <c r="I753" s="73"/>
      <c r="J753" s="74"/>
      <c r="K753" s="74"/>
      <c r="L753" s="3"/>
      <c r="M753" s="3"/>
      <c r="N753" s="3"/>
      <c r="O753" s="3"/>
      <c r="P753" s="3"/>
    </row>
    <row r="754" spans="3:16" ht="12.75">
      <c r="C754" s="3"/>
      <c r="D754" s="2"/>
      <c r="E754" s="3"/>
      <c r="F754" s="74"/>
      <c r="G754" s="73"/>
      <c r="H754" s="74"/>
      <c r="I754" s="73"/>
      <c r="J754" s="74"/>
      <c r="K754" s="74"/>
      <c r="L754" s="3"/>
      <c r="M754" s="3"/>
      <c r="N754" s="3"/>
      <c r="O754" s="3"/>
      <c r="P754" s="3"/>
    </row>
    <row r="755" spans="3:16" ht="12.75">
      <c r="C755" s="3"/>
      <c r="D755" s="2"/>
      <c r="E755" s="3"/>
      <c r="F755" s="74"/>
      <c r="G755" s="73"/>
      <c r="H755" s="74"/>
      <c r="I755" s="73"/>
      <c r="J755" s="74"/>
      <c r="K755" s="74"/>
      <c r="L755" s="3"/>
      <c r="M755" s="3"/>
      <c r="N755" s="3"/>
      <c r="O755" s="3"/>
      <c r="P755" s="3"/>
    </row>
    <row r="756" spans="3:16" ht="12.75">
      <c r="C756" s="3"/>
      <c r="D756" s="2"/>
      <c r="E756" s="3"/>
      <c r="F756" s="74"/>
      <c r="G756" s="73"/>
      <c r="H756" s="74"/>
      <c r="I756" s="73"/>
      <c r="J756" s="74"/>
      <c r="K756" s="74"/>
      <c r="L756" s="3"/>
      <c r="M756" s="3"/>
      <c r="N756" s="3"/>
      <c r="O756" s="3"/>
      <c r="P756" s="3"/>
    </row>
    <row r="757" spans="3:16" ht="12.75">
      <c r="C757" s="3"/>
      <c r="D757" s="2"/>
      <c r="E757" s="3"/>
      <c r="F757" s="74"/>
      <c r="G757" s="73"/>
      <c r="H757" s="74"/>
      <c r="I757" s="73"/>
      <c r="J757" s="74"/>
      <c r="K757" s="74"/>
      <c r="L757" s="3"/>
      <c r="M757" s="3"/>
      <c r="N757" s="3"/>
      <c r="O757" s="3"/>
      <c r="P757" s="3"/>
    </row>
    <row r="758" spans="3:16" ht="12.75">
      <c r="C758" s="3"/>
      <c r="D758" s="2"/>
      <c r="E758" s="3"/>
      <c r="F758" s="74"/>
      <c r="G758" s="73"/>
      <c r="H758" s="74"/>
      <c r="I758" s="73"/>
      <c r="J758" s="74"/>
      <c r="K758" s="74"/>
      <c r="L758" s="3"/>
      <c r="M758" s="3"/>
      <c r="N758" s="3"/>
      <c r="O758" s="3"/>
      <c r="P758" s="3"/>
    </row>
    <row r="759" spans="3:16" ht="12.75">
      <c r="C759" s="3"/>
      <c r="D759" s="2"/>
      <c r="E759" s="3"/>
      <c r="F759" s="74"/>
      <c r="G759" s="73"/>
      <c r="H759" s="74"/>
      <c r="I759" s="73"/>
      <c r="J759" s="74"/>
      <c r="K759" s="74"/>
      <c r="L759" s="3"/>
      <c r="M759" s="3"/>
      <c r="N759" s="3"/>
      <c r="O759" s="3"/>
      <c r="P759" s="3"/>
    </row>
    <row r="760" spans="3:16" ht="12.75">
      <c r="C760" s="3"/>
      <c r="D760" s="2"/>
      <c r="E760" s="3"/>
      <c r="F760" s="74"/>
      <c r="G760" s="73"/>
      <c r="H760" s="74"/>
      <c r="I760" s="73"/>
      <c r="J760" s="74"/>
      <c r="K760" s="74"/>
      <c r="L760" s="3"/>
      <c r="M760" s="3"/>
      <c r="N760" s="3"/>
      <c r="O760" s="3"/>
      <c r="P760" s="3"/>
    </row>
    <row r="761" spans="3:16" ht="12.75">
      <c r="C761" s="3"/>
      <c r="D761" s="2"/>
      <c r="E761" s="3"/>
      <c r="F761" s="74"/>
      <c r="G761" s="73"/>
      <c r="H761" s="74"/>
      <c r="I761" s="73"/>
      <c r="J761" s="74"/>
      <c r="K761" s="74"/>
      <c r="L761" s="3"/>
      <c r="M761" s="3"/>
      <c r="N761" s="3"/>
      <c r="O761" s="3"/>
      <c r="P761" s="3"/>
    </row>
    <row r="762" spans="3:16" ht="12.75">
      <c r="C762" s="3"/>
      <c r="D762" s="2"/>
      <c r="E762" s="3"/>
      <c r="F762" s="74"/>
      <c r="G762" s="73"/>
      <c r="H762" s="74"/>
      <c r="I762" s="73"/>
      <c r="J762" s="74"/>
      <c r="K762" s="74"/>
      <c r="L762" s="3"/>
      <c r="M762" s="3"/>
      <c r="N762" s="3"/>
      <c r="O762" s="3"/>
      <c r="P762" s="3"/>
    </row>
    <row r="763" spans="3:16" ht="12.75">
      <c r="C763" s="3"/>
      <c r="D763" s="2"/>
      <c r="E763" s="3"/>
      <c r="F763" s="74"/>
      <c r="G763" s="73"/>
      <c r="H763" s="74"/>
      <c r="I763" s="73"/>
      <c r="J763" s="74"/>
      <c r="K763" s="74"/>
      <c r="L763" s="3"/>
      <c r="M763" s="3"/>
      <c r="N763" s="3"/>
      <c r="O763" s="3"/>
      <c r="P763" s="3"/>
    </row>
    <row r="764" spans="3:16" ht="12.75">
      <c r="C764" s="3"/>
      <c r="D764" s="2"/>
      <c r="E764" s="3"/>
      <c r="F764" s="74"/>
      <c r="G764" s="73"/>
      <c r="H764" s="74"/>
      <c r="I764" s="73"/>
      <c r="J764" s="74"/>
      <c r="K764" s="74"/>
      <c r="L764" s="3"/>
      <c r="M764" s="3"/>
      <c r="N764" s="3"/>
      <c r="O764" s="3"/>
      <c r="P764" s="3"/>
    </row>
    <row r="765" spans="3:16" ht="12.75">
      <c r="C765" s="3"/>
      <c r="D765" s="2"/>
      <c r="E765" s="3"/>
      <c r="F765" s="74"/>
      <c r="G765" s="73"/>
      <c r="H765" s="74"/>
      <c r="I765" s="73"/>
      <c r="J765" s="74"/>
      <c r="K765" s="74"/>
      <c r="L765" s="3"/>
      <c r="M765" s="3"/>
      <c r="N765" s="3"/>
      <c r="O765" s="3"/>
      <c r="P765" s="3"/>
    </row>
    <row r="766" spans="3:16" ht="12.75">
      <c r="C766" s="3"/>
      <c r="D766" s="2"/>
      <c r="E766" s="3"/>
      <c r="F766" s="74"/>
      <c r="G766" s="73"/>
      <c r="H766" s="74"/>
      <c r="I766" s="73"/>
      <c r="J766" s="74"/>
      <c r="K766" s="74"/>
      <c r="L766" s="3"/>
      <c r="M766" s="3"/>
      <c r="N766" s="3"/>
      <c r="O766" s="3"/>
      <c r="P766" s="3"/>
    </row>
    <row r="767" spans="3:16" ht="12.75">
      <c r="C767" s="3"/>
      <c r="D767" s="2"/>
      <c r="E767" s="3"/>
      <c r="F767" s="74"/>
      <c r="G767" s="73"/>
      <c r="H767" s="74"/>
      <c r="I767" s="73"/>
      <c r="J767" s="74"/>
      <c r="K767" s="74"/>
      <c r="L767" s="3"/>
      <c r="M767" s="3"/>
      <c r="N767" s="3"/>
      <c r="O767" s="3"/>
      <c r="P767" s="3"/>
    </row>
    <row r="768" spans="3:16" ht="12.75">
      <c r="C768" s="3"/>
      <c r="D768" s="2"/>
      <c r="E768" s="3"/>
      <c r="F768" s="74"/>
      <c r="G768" s="73"/>
      <c r="H768" s="74"/>
      <c r="I768" s="73"/>
      <c r="J768" s="74"/>
      <c r="K768" s="74"/>
      <c r="L768" s="3"/>
      <c r="M768" s="3"/>
      <c r="N768" s="3"/>
      <c r="O768" s="3"/>
      <c r="P768" s="3"/>
    </row>
    <row r="769" spans="3:16" ht="12.75">
      <c r="C769" s="3"/>
      <c r="D769" s="2"/>
      <c r="E769" s="3"/>
      <c r="F769" s="74"/>
      <c r="G769" s="73"/>
      <c r="H769" s="74"/>
      <c r="I769" s="73"/>
      <c r="J769" s="74"/>
      <c r="K769" s="74"/>
      <c r="L769" s="3"/>
      <c r="M769" s="3"/>
      <c r="N769" s="3"/>
      <c r="O769" s="3"/>
      <c r="P769" s="3"/>
    </row>
    <row r="770" spans="3:16" ht="12.75">
      <c r="C770" s="3"/>
      <c r="D770" s="2"/>
      <c r="E770" s="3"/>
      <c r="F770" s="74"/>
      <c r="G770" s="73"/>
      <c r="H770" s="74"/>
      <c r="I770" s="73"/>
      <c r="J770" s="74"/>
      <c r="K770" s="74"/>
      <c r="L770" s="3"/>
      <c r="M770" s="3"/>
      <c r="N770" s="3"/>
      <c r="O770" s="3"/>
      <c r="P770" s="3"/>
    </row>
    <row r="771" spans="3:16" ht="12.75">
      <c r="C771" s="3"/>
      <c r="D771" s="2"/>
      <c r="E771" s="3"/>
      <c r="F771" s="74"/>
      <c r="G771" s="73"/>
      <c r="H771" s="74"/>
      <c r="I771" s="73"/>
      <c r="J771" s="74"/>
      <c r="K771" s="74"/>
      <c r="L771" s="3"/>
      <c r="M771" s="3"/>
      <c r="N771" s="3"/>
      <c r="O771" s="3"/>
      <c r="P771" s="3"/>
    </row>
    <row r="772" spans="3:16" ht="12.75">
      <c r="C772" s="3"/>
      <c r="D772" s="2"/>
      <c r="E772" s="3"/>
      <c r="F772" s="74"/>
      <c r="G772" s="73"/>
      <c r="H772" s="74"/>
      <c r="I772" s="73"/>
      <c r="J772" s="74"/>
      <c r="K772" s="74"/>
      <c r="L772" s="3"/>
      <c r="M772" s="3"/>
      <c r="N772" s="3"/>
      <c r="O772" s="3"/>
      <c r="P772" s="3"/>
    </row>
    <row r="773" spans="3:16" ht="12.75">
      <c r="C773" s="3"/>
      <c r="D773" s="2"/>
      <c r="E773" s="3"/>
      <c r="F773" s="74"/>
      <c r="G773" s="73"/>
      <c r="H773" s="74"/>
      <c r="I773" s="73"/>
      <c r="J773" s="74"/>
      <c r="K773" s="74"/>
      <c r="L773" s="3"/>
      <c r="M773" s="3"/>
      <c r="N773" s="3"/>
      <c r="O773" s="3"/>
      <c r="P773" s="3"/>
    </row>
    <row r="774" spans="3:16" ht="12.75">
      <c r="C774" s="3"/>
      <c r="D774" s="2"/>
      <c r="E774" s="3"/>
      <c r="F774" s="74"/>
      <c r="G774" s="73"/>
      <c r="H774" s="74"/>
      <c r="I774" s="73"/>
      <c r="J774" s="74"/>
      <c r="K774" s="74"/>
      <c r="L774" s="3"/>
      <c r="M774" s="3"/>
      <c r="N774" s="3"/>
      <c r="O774" s="3"/>
      <c r="P774" s="3"/>
    </row>
    <row r="775" spans="3:16" ht="12.75">
      <c r="C775" s="3"/>
      <c r="D775" s="2"/>
      <c r="E775" s="3"/>
      <c r="F775" s="74"/>
      <c r="G775" s="73"/>
      <c r="H775" s="74"/>
      <c r="I775" s="73"/>
      <c r="J775" s="74"/>
      <c r="K775" s="74"/>
      <c r="L775" s="3"/>
      <c r="M775" s="3"/>
      <c r="N775" s="3"/>
      <c r="O775" s="3"/>
      <c r="P775" s="3"/>
    </row>
    <row r="776" spans="3:16" ht="12.75">
      <c r="C776" s="3"/>
      <c r="D776" s="2"/>
      <c r="E776" s="3"/>
      <c r="F776" s="74"/>
      <c r="G776" s="73"/>
      <c r="H776" s="74"/>
      <c r="I776" s="73"/>
      <c r="J776" s="74"/>
      <c r="K776" s="74"/>
      <c r="L776" s="3"/>
      <c r="M776" s="3"/>
      <c r="N776" s="3"/>
      <c r="O776" s="3"/>
      <c r="P776" s="3"/>
    </row>
    <row r="777" spans="3:16" ht="12.75">
      <c r="C777" s="3"/>
      <c r="D777" s="2"/>
      <c r="E777" s="3"/>
      <c r="F777" s="74"/>
      <c r="G777" s="73"/>
      <c r="H777" s="74"/>
      <c r="I777" s="73"/>
      <c r="J777" s="74"/>
      <c r="K777" s="74"/>
      <c r="L777" s="3"/>
      <c r="M777" s="3"/>
      <c r="N777" s="3"/>
      <c r="O777" s="3"/>
      <c r="P777" s="3"/>
    </row>
    <row r="778" spans="3:16" ht="12.75">
      <c r="C778" s="3"/>
      <c r="D778" s="2"/>
      <c r="E778" s="3"/>
      <c r="F778" s="74"/>
      <c r="G778" s="73"/>
      <c r="H778" s="74"/>
      <c r="I778" s="73"/>
      <c r="J778" s="74"/>
      <c r="K778" s="74"/>
      <c r="L778" s="3"/>
      <c r="M778" s="3"/>
      <c r="N778" s="3"/>
      <c r="O778" s="3"/>
      <c r="P778" s="3"/>
    </row>
    <row r="779" spans="3:16" ht="12.75">
      <c r="C779" s="3"/>
      <c r="D779" s="2"/>
      <c r="E779" s="3"/>
      <c r="F779" s="74"/>
      <c r="G779" s="73"/>
      <c r="H779" s="74"/>
      <c r="I779" s="73"/>
      <c r="J779" s="74"/>
      <c r="K779" s="74"/>
      <c r="L779" s="3"/>
      <c r="M779" s="3"/>
      <c r="N779" s="3"/>
      <c r="O779" s="3"/>
      <c r="P779" s="3"/>
    </row>
    <row r="780" spans="3:16" ht="12.75">
      <c r="C780" s="3"/>
      <c r="D780" s="2"/>
      <c r="E780" s="3"/>
      <c r="F780" s="74"/>
      <c r="G780" s="73"/>
      <c r="H780" s="74"/>
      <c r="I780" s="73"/>
      <c r="J780" s="74"/>
      <c r="K780" s="74"/>
      <c r="L780" s="3"/>
      <c r="M780" s="3"/>
      <c r="N780" s="3"/>
      <c r="O780" s="3"/>
      <c r="P780" s="3"/>
    </row>
    <row r="781" spans="3:16" ht="12.75">
      <c r="C781" s="3"/>
      <c r="D781" s="2"/>
      <c r="E781" s="3"/>
      <c r="F781" s="74"/>
      <c r="G781" s="73"/>
      <c r="H781" s="74"/>
      <c r="I781" s="73"/>
      <c r="J781" s="74"/>
      <c r="K781" s="74"/>
      <c r="L781" s="3"/>
      <c r="M781" s="3"/>
      <c r="N781" s="3"/>
      <c r="O781" s="3"/>
      <c r="P781" s="3"/>
    </row>
    <row r="782" spans="3:16" ht="12.75">
      <c r="C782" s="3"/>
      <c r="D782" s="2"/>
      <c r="E782" s="3"/>
      <c r="F782" s="74"/>
      <c r="G782" s="73"/>
      <c r="H782" s="74"/>
      <c r="I782" s="73"/>
      <c r="J782" s="74"/>
      <c r="K782" s="74"/>
      <c r="L782" s="3"/>
      <c r="M782" s="3"/>
      <c r="N782" s="3"/>
      <c r="O782" s="3"/>
      <c r="P782" s="3"/>
    </row>
    <row r="783" spans="3:16" ht="12.75">
      <c r="C783" s="3"/>
      <c r="D783" s="2"/>
      <c r="E783" s="3"/>
      <c r="F783" s="74"/>
      <c r="G783" s="73"/>
      <c r="H783" s="74"/>
      <c r="I783" s="73"/>
      <c r="J783" s="74"/>
      <c r="K783" s="74"/>
      <c r="L783" s="3"/>
      <c r="M783" s="3"/>
      <c r="N783" s="3"/>
      <c r="O783" s="3"/>
      <c r="P783" s="3"/>
    </row>
    <row r="784" spans="3:16" ht="12.75">
      <c r="C784" s="3"/>
      <c r="D784" s="2"/>
      <c r="E784" s="3"/>
      <c r="F784" s="74"/>
      <c r="G784" s="73"/>
      <c r="H784" s="74"/>
      <c r="I784" s="73"/>
      <c r="J784" s="74"/>
      <c r="K784" s="74"/>
      <c r="L784" s="3"/>
      <c r="M784" s="3"/>
      <c r="N784" s="3"/>
      <c r="O784" s="3"/>
      <c r="P784" s="3"/>
    </row>
    <row r="785" spans="3:16" ht="12.75">
      <c r="C785" s="3"/>
      <c r="D785" s="2"/>
      <c r="E785" s="3"/>
      <c r="F785" s="74"/>
      <c r="G785" s="73"/>
      <c r="H785" s="74"/>
      <c r="I785" s="73"/>
      <c r="J785" s="74"/>
      <c r="K785" s="74"/>
      <c r="L785" s="3"/>
      <c r="M785" s="3"/>
      <c r="N785" s="3"/>
      <c r="O785" s="3"/>
      <c r="P785" s="3"/>
    </row>
    <row r="786" spans="3:16" ht="12.75">
      <c r="C786" s="3"/>
      <c r="D786" s="2"/>
      <c r="E786" s="3"/>
      <c r="F786" s="74"/>
      <c r="G786" s="73"/>
      <c r="H786" s="74"/>
      <c r="I786" s="73"/>
      <c r="J786" s="74"/>
      <c r="K786" s="74"/>
      <c r="L786" s="3"/>
      <c r="M786" s="3"/>
      <c r="N786" s="3"/>
      <c r="O786" s="3"/>
      <c r="P786" s="3"/>
    </row>
    <row r="787" spans="3:16" ht="12.75">
      <c r="C787" s="3"/>
      <c r="D787" s="2"/>
      <c r="E787" s="3"/>
      <c r="F787" s="74"/>
      <c r="G787" s="73"/>
      <c r="H787" s="74"/>
      <c r="I787" s="73"/>
      <c r="J787" s="74"/>
      <c r="K787" s="74"/>
      <c r="L787" s="3"/>
      <c r="M787" s="3"/>
      <c r="N787" s="3"/>
      <c r="O787" s="3"/>
      <c r="P787" s="3"/>
    </row>
    <row r="788" spans="3:16" ht="12.75">
      <c r="C788" s="3"/>
      <c r="D788" s="2"/>
      <c r="E788" s="3"/>
      <c r="F788" s="74"/>
      <c r="G788" s="73"/>
      <c r="H788" s="74"/>
      <c r="I788" s="73"/>
      <c r="J788" s="74"/>
      <c r="K788" s="74"/>
      <c r="L788" s="3"/>
      <c r="M788" s="3"/>
      <c r="N788" s="3"/>
      <c r="O788" s="3"/>
      <c r="P788" s="3"/>
    </row>
    <row r="789" spans="3:16" ht="12.75">
      <c r="C789" s="3"/>
      <c r="D789" s="2"/>
      <c r="E789" s="3"/>
      <c r="F789" s="74"/>
      <c r="G789" s="73"/>
      <c r="H789" s="74"/>
      <c r="I789" s="73"/>
      <c r="J789" s="74"/>
      <c r="K789" s="74"/>
      <c r="L789" s="3"/>
      <c r="M789" s="3"/>
      <c r="N789" s="3"/>
      <c r="O789" s="3"/>
      <c r="P789" s="3"/>
    </row>
    <row r="790" spans="3:16" ht="12.75">
      <c r="C790" s="3"/>
      <c r="D790" s="2"/>
      <c r="E790" s="3"/>
      <c r="F790" s="74"/>
      <c r="G790" s="73"/>
      <c r="H790" s="74"/>
      <c r="I790" s="73"/>
      <c r="J790" s="74"/>
      <c r="K790" s="74"/>
      <c r="L790" s="3"/>
      <c r="M790" s="3"/>
      <c r="N790" s="3"/>
      <c r="O790" s="3"/>
      <c r="P790" s="3"/>
    </row>
    <row r="791" spans="3:16" ht="12.75">
      <c r="C791" s="3"/>
      <c r="D791" s="2"/>
      <c r="E791" s="3"/>
      <c r="F791" s="74"/>
      <c r="G791" s="73"/>
      <c r="H791" s="74"/>
      <c r="I791" s="73"/>
      <c r="J791" s="74"/>
      <c r="K791" s="74"/>
      <c r="L791" s="3"/>
      <c r="M791" s="3"/>
      <c r="N791" s="3"/>
      <c r="O791" s="3"/>
      <c r="P791" s="3"/>
    </row>
    <row r="792" spans="3:16" ht="12.75">
      <c r="C792" s="3"/>
      <c r="D792" s="2"/>
      <c r="E792" s="3"/>
      <c r="F792" s="74"/>
      <c r="G792" s="73"/>
      <c r="H792" s="74"/>
      <c r="I792" s="73"/>
      <c r="J792" s="74"/>
      <c r="K792" s="74"/>
      <c r="L792" s="3"/>
      <c r="M792" s="3"/>
      <c r="N792" s="3"/>
      <c r="O792" s="3"/>
      <c r="P792" s="3"/>
    </row>
    <row r="793" spans="3:16" ht="12.75">
      <c r="C793" s="3"/>
      <c r="D793" s="2"/>
      <c r="E793" s="3"/>
      <c r="F793" s="74"/>
      <c r="G793" s="73"/>
      <c r="H793" s="74"/>
      <c r="I793" s="73"/>
      <c r="J793" s="74"/>
      <c r="K793" s="74"/>
      <c r="L793" s="3"/>
      <c r="M793" s="3"/>
      <c r="N793" s="3"/>
      <c r="O793" s="3"/>
      <c r="P793" s="3"/>
    </row>
    <row r="794" spans="3:16" ht="12.75">
      <c r="C794" s="3"/>
      <c r="D794" s="2"/>
      <c r="E794" s="3"/>
      <c r="F794" s="74"/>
      <c r="G794" s="73"/>
      <c r="H794" s="74"/>
      <c r="I794" s="73"/>
      <c r="J794" s="74"/>
      <c r="K794" s="74"/>
      <c r="L794" s="3"/>
      <c r="M794" s="3"/>
      <c r="N794" s="3"/>
      <c r="O794" s="3"/>
      <c r="P794" s="3"/>
    </row>
    <row r="795" spans="3:16" ht="12.75">
      <c r="C795" s="3"/>
      <c r="D795" s="2"/>
      <c r="E795" s="3"/>
      <c r="F795" s="74"/>
      <c r="G795" s="73"/>
      <c r="H795" s="74"/>
      <c r="I795" s="73"/>
      <c r="J795" s="74"/>
      <c r="K795" s="74"/>
      <c r="L795" s="3"/>
      <c r="M795" s="3"/>
      <c r="N795" s="3"/>
      <c r="O795" s="3"/>
      <c r="P795" s="3"/>
    </row>
    <row r="796" spans="3:16" ht="12.75">
      <c r="C796" s="3"/>
      <c r="D796" s="2"/>
      <c r="E796" s="3"/>
      <c r="F796" s="74"/>
      <c r="G796" s="73"/>
      <c r="H796" s="74"/>
      <c r="I796" s="73"/>
      <c r="J796" s="74"/>
      <c r="K796" s="74"/>
      <c r="L796" s="3"/>
      <c r="M796" s="3"/>
      <c r="N796" s="3"/>
      <c r="O796" s="3"/>
      <c r="P796" s="3"/>
    </row>
    <row r="797" spans="3:16" ht="12.75">
      <c r="C797" s="3"/>
      <c r="D797" s="2"/>
      <c r="E797" s="3"/>
      <c r="F797" s="74"/>
      <c r="G797" s="73"/>
      <c r="H797" s="74"/>
      <c r="I797" s="73"/>
      <c r="J797" s="74"/>
      <c r="K797" s="74"/>
      <c r="L797" s="3"/>
      <c r="M797" s="3"/>
      <c r="N797" s="3"/>
      <c r="O797" s="3"/>
      <c r="P797" s="3"/>
    </row>
    <row r="798" spans="3:16" ht="12.75">
      <c r="C798" s="3"/>
      <c r="D798" s="2"/>
      <c r="E798" s="3"/>
      <c r="F798" s="74"/>
      <c r="G798" s="73"/>
      <c r="H798" s="74"/>
      <c r="I798" s="73"/>
      <c r="J798" s="74"/>
      <c r="K798" s="74"/>
      <c r="L798" s="3"/>
      <c r="M798" s="3"/>
      <c r="N798" s="3"/>
      <c r="O798" s="3"/>
      <c r="P798" s="3"/>
    </row>
    <row r="799" spans="3:16" ht="12.75">
      <c r="C799" s="3"/>
      <c r="D799" s="2"/>
      <c r="E799" s="3"/>
      <c r="F799" s="74"/>
      <c r="G799" s="73"/>
      <c r="H799" s="74"/>
      <c r="I799" s="73"/>
      <c r="J799" s="74"/>
      <c r="K799" s="74"/>
      <c r="L799" s="3"/>
      <c r="M799" s="3"/>
      <c r="N799" s="3"/>
      <c r="O799" s="3"/>
      <c r="P799" s="3"/>
    </row>
    <row r="800" spans="3:16" ht="12.75">
      <c r="C800" s="3"/>
      <c r="D800" s="2"/>
      <c r="E800" s="3"/>
      <c r="F800" s="74"/>
      <c r="G800" s="73"/>
      <c r="H800" s="74"/>
      <c r="I800" s="73"/>
      <c r="J800" s="74"/>
      <c r="K800" s="74"/>
      <c r="L800" s="3"/>
      <c r="M800" s="3"/>
      <c r="N800" s="3"/>
      <c r="O800" s="3"/>
      <c r="P800" s="3"/>
    </row>
    <row r="801" spans="3:16" ht="12.75">
      <c r="C801" s="3"/>
      <c r="D801" s="2"/>
      <c r="E801" s="3"/>
      <c r="F801" s="74"/>
      <c r="G801" s="73"/>
      <c r="H801" s="74"/>
      <c r="I801" s="73"/>
      <c r="J801" s="74"/>
      <c r="K801" s="74"/>
      <c r="L801" s="3"/>
      <c r="M801" s="3"/>
      <c r="N801" s="3"/>
      <c r="O801" s="3"/>
      <c r="P801" s="3"/>
    </row>
    <row r="802" spans="3:16" ht="12.75">
      <c r="C802" s="3"/>
      <c r="D802" s="2"/>
      <c r="E802" s="3"/>
      <c r="F802" s="74"/>
      <c r="G802" s="73"/>
      <c r="H802" s="74"/>
      <c r="I802" s="73"/>
      <c r="J802" s="74"/>
      <c r="K802" s="74"/>
      <c r="L802" s="3"/>
      <c r="M802" s="3"/>
      <c r="N802" s="3"/>
      <c r="O802" s="3"/>
      <c r="P802" s="3"/>
    </row>
    <row r="803" spans="3:16" ht="12.75">
      <c r="C803" s="3"/>
      <c r="D803" s="2"/>
      <c r="E803" s="3"/>
      <c r="F803" s="74"/>
      <c r="G803" s="73"/>
      <c r="H803" s="74"/>
      <c r="I803" s="73"/>
      <c r="J803" s="74"/>
      <c r="K803" s="74"/>
      <c r="L803" s="3"/>
      <c r="M803" s="3"/>
      <c r="N803" s="3"/>
      <c r="O803" s="3"/>
      <c r="P803" s="3"/>
    </row>
    <row r="804" spans="3:16" ht="12.75">
      <c r="C804" s="3"/>
      <c r="D804" s="2"/>
      <c r="E804" s="3"/>
      <c r="F804" s="74"/>
      <c r="G804" s="73"/>
      <c r="H804" s="74"/>
      <c r="I804" s="73"/>
      <c r="J804" s="74"/>
      <c r="K804" s="74"/>
      <c r="L804" s="3"/>
      <c r="M804" s="3"/>
      <c r="N804" s="3"/>
      <c r="O804" s="3"/>
      <c r="P804" s="3"/>
    </row>
    <row r="805" spans="3:16" ht="12.75">
      <c r="C805" s="3"/>
      <c r="D805" s="2"/>
      <c r="E805" s="3"/>
      <c r="F805" s="74"/>
      <c r="G805" s="73"/>
      <c r="H805" s="74"/>
      <c r="I805" s="73"/>
      <c r="J805" s="74"/>
      <c r="K805" s="74"/>
      <c r="L805" s="3"/>
      <c r="M805" s="3"/>
      <c r="N805" s="3"/>
      <c r="O805" s="3"/>
      <c r="P805" s="3"/>
    </row>
    <row r="806" spans="3:16" ht="12.75">
      <c r="C806" s="3"/>
      <c r="D806" s="2"/>
      <c r="E806" s="3"/>
      <c r="F806" s="74"/>
      <c r="G806" s="73"/>
      <c r="H806" s="74"/>
      <c r="I806" s="73"/>
      <c r="J806" s="74"/>
      <c r="K806" s="74"/>
      <c r="L806" s="3"/>
      <c r="M806" s="3"/>
      <c r="N806" s="3"/>
      <c r="O806" s="3"/>
      <c r="P806" s="3"/>
    </row>
    <row r="807" spans="3:16" ht="12.75">
      <c r="C807" s="3"/>
      <c r="D807" s="2"/>
      <c r="E807" s="3"/>
      <c r="F807" s="74"/>
      <c r="G807" s="73"/>
      <c r="H807" s="74"/>
      <c r="I807" s="73"/>
      <c r="J807" s="74"/>
      <c r="K807" s="74"/>
      <c r="L807" s="3"/>
      <c r="M807" s="3"/>
      <c r="N807" s="3"/>
      <c r="O807" s="3"/>
      <c r="P807" s="3"/>
    </row>
    <row r="808" spans="3:16" ht="12.75">
      <c r="C808" s="3"/>
      <c r="D808" s="2"/>
      <c r="E808" s="3"/>
      <c r="F808" s="74"/>
      <c r="G808" s="73"/>
      <c r="H808" s="74"/>
      <c r="I808" s="73"/>
      <c r="J808" s="74"/>
      <c r="K808" s="74"/>
      <c r="L808" s="3"/>
      <c r="M808" s="3"/>
      <c r="N808" s="3"/>
      <c r="O808" s="3"/>
      <c r="P808" s="3"/>
    </row>
    <row r="809" spans="3:16" ht="12.75">
      <c r="C809" s="3"/>
      <c r="D809" s="2"/>
      <c r="E809" s="3"/>
      <c r="F809" s="74"/>
      <c r="G809" s="73"/>
      <c r="H809" s="74"/>
      <c r="I809" s="73"/>
      <c r="J809" s="74"/>
      <c r="K809" s="74"/>
      <c r="L809" s="3"/>
      <c r="M809" s="3"/>
      <c r="N809" s="3"/>
      <c r="O809" s="3"/>
      <c r="P809" s="3"/>
    </row>
    <row r="810" spans="3:16" ht="12.75">
      <c r="C810" s="3"/>
      <c r="D810" s="2"/>
      <c r="E810" s="3"/>
      <c r="F810" s="74"/>
      <c r="G810" s="73"/>
      <c r="H810" s="74"/>
      <c r="I810" s="73"/>
      <c r="J810" s="74"/>
      <c r="K810" s="74"/>
      <c r="L810" s="3"/>
      <c r="M810" s="3"/>
      <c r="N810" s="3"/>
      <c r="O810" s="3"/>
      <c r="P810" s="3"/>
    </row>
    <row r="811" spans="3:16" ht="12.75">
      <c r="C811" s="3"/>
      <c r="D811" s="2"/>
      <c r="E811" s="3"/>
      <c r="F811" s="74"/>
      <c r="G811" s="73"/>
      <c r="H811" s="74"/>
      <c r="I811" s="73"/>
      <c r="J811" s="74"/>
      <c r="K811" s="74"/>
      <c r="L811" s="3"/>
      <c r="M811" s="3"/>
      <c r="N811" s="3"/>
      <c r="O811" s="3"/>
      <c r="P811" s="3"/>
    </row>
    <row r="812" spans="3:16" ht="12.75">
      <c r="C812" s="3"/>
      <c r="D812" s="2"/>
      <c r="E812" s="3"/>
      <c r="F812" s="74"/>
      <c r="G812" s="73"/>
      <c r="H812" s="74"/>
      <c r="I812" s="73"/>
      <c r="J812" s="74"/>
      <c r="K812" s="74"/>
      <c r="L812" s="3"/>
      <c r="M812" s="3"/>
      <c r="N812" s="3"/>
      <c r="O812" s="3"/>
      <c r="P812" s="3"/>
    </row>
    <row r="813" spans="3:16" ht="12.75">
      <c r="C813" s="3"/>
      <c r="D813" s="2"/>
      <c r="E813" s="3"/>
      <c r="F813" s="74"/>
      <c r="G813" s="73"/>
      <c r="H813" s="74"/>
      <c r="I813" s="73"/>
      <c r="J813" s="74"/>
      <c r="K813" s="74"/>
      <c r="L813" s="3"/>
      <c r="M813" s="3"/>
      <c r="N813" s="3"/>
      <c r="O813" s="3"/>
      <c r="P813" s="3"/>
    </row>
    <row r="814" spans="3:16" ht="12.75">
      <c r="C814" s="3"/>
      <c r="D814" s="2"/>
      <c r="E814" s="3"/>
      <c r="F814" s="74"/>
      <c r="G814" s="73"/>
      <c r="H814" s="74"/>
      <c r="I814" s="73"/>
      <c r="J814" s="74"/>
      <c r="K814" s="74"/>
      <c r="L814" s="3"/>
      <c r="M814" s="3"/>
      <c r="N814" s="3"/>
      <c r="O814" s="3"/>
      <c r="P814" s="3"/>
    </row>
    <row r="815" spans="3:16" ht="12.75">
      <c r="C815" s="3"/>
      <c r="D815" s="2"/>
      <c r="E815" s="3"/>
      <c r="F815" s="74"/>
      <c r="G815" s="73"/>
      <c r="H815" s="74"/>
      <c r="I815" s="73"/>
      <c r="J815" s="74"/>
      <c r="K815" s="74"/>
      <c r="L815" s="3"/>
      <c r="M815" s="3"/>
      <c r="N815" s="3"/>
      <c r="O815" s="3"/>
      <c r="P815" s="3"/>
    </row>
    <row r="816" spans="3:16" ht="12.75">
      <c r="C816" s="3"/>
      <c r="D816" s="2"/>
      <c r="E816" s="3"/>
      <c r="F816" s="74"/>
      <c r="G816" s="73"/>
      <c r="H816" s="74"/>
      <c r="I816" s="73"/>
      <c r="J816" s="74"/>
      <c r="K816" s="74"/>
      <c r="L816" s="3"/>
      <c r="M816" s="3"/>
      <c r="N816" s="3"/>
      <c r="O816" s="3"/>
      <c r="P816" s="3"/>
    </row>
    <row r="817" spans="3:16" ht="12.75">
      <c r="C817" s="3"/>
      <c r="D817" s="2"/>
      <c r="E817" s="3"/>
      <c r="F817" s="74"/>
      <c r="G817" s="73"/>
      <c r="H817" s="74"/>
      <c r="I817" s="73"/>
      <c r="J817" s="74"/>
      <c r="K817" s="74"/>
      <c r="L817" s="3"/>
      <c r="M817" s="3"/>
      <c r="N817" s="3"/>
      <c r="O817" s="3"/>
      <c r="P817" s="3"/>
    </row>
    <row r="818" spans="3:16" ht="12.75">
      <c r="C818" s="3"/>
      <c r="D818" s="2"/>
      <c r="E818" s="3"/>
      <c r="F818" s="74"/>
      <c r="G818" s="73"/>
      <c r="H818" s="74"/>
      <c r="I818" s="73"/>
      <c r="J818" s="74"/>
      <c r="K818" s="74"/>
      <c r="L818" s="3"/>
      <c r="M818" s="3"/>
      <c r="N818" s="3"/>
      <c r="O818" s="3"/>
      <c r="P818" s="3"/>
    </row>
    <row r="819" spans="3:16" ht="12.75">
      <c r="C819" s="3"/>
      <c r="D819" s="2"/>
      <c r="E819" s="3"/>
      <c r="F819" s="74"/>
      <c r="G819" s="73"/>
      <c r="H819" s="74"/>
      <c r="I819" s="73"/>
      <c r="J819" s="74"/>
      <c r="K819" s="74"/>
      <c r="L819" s="3"/>
      <c r="M819" s="3"/>
      <c r="N819" s="3"/>
      <c r="O819" s="3"/>
      <c r="P819" s="3"/>
    </row>
    <row r="820" spans="3:16" ht="12.75">
      <c r="C820" s="3"/>
      <c r="D820" s="2"/>
      <c r="E820" s="3"/>
      <c r="F820" s="74"/>
      <c r="G820" s="73"/>
      <c r="H820" s="74"/>
      <c r="I820" s="73"/>
      <c r="J820" s="74"/>
      <c r="K820" s="74"/>
      <c r="L820" s="3"/>
      <c r="M820" s="3"/>
      <c r="N820" s="3"/>
      <c r="O820" s="3"/>
      <c r="P820" s="3"/>
    </row>
    <row r="821" spans="3:16" ht="12.75">
      <c r="C821" s="3"/>
      <c r="D821" s="2"/>
      <c r="E821" s="3"/>
      <c r="F821" s="74"/>
      <c r="G821" s="73"/>
      <c r="H821" s="74"/>
      <c r="I821" s="73"/>
      <c r="J821" s="74"/>
      <c r="K821" s="74"/>
      <c r="L821" s="3"/>
      <c r="M821" s="3"/>
      <c r="N821" s="3"/>
      <c r="O821" s="3"/>
      <c r="P821" s="3"/>
    </row>
    <row r="822" spans="3:16" ht="12.75">
      <c r="C822" s="3"/>
      <c r="D822" s="2"/>
      <c r="E822" s="3"/>
      <c r="F822" s="74"/>
      <c r="G822" s="73"/>
      <c r="H822" s="74"/>
      <c r="I822" s="73"/>
      <c r="J822" s="74"/>
      <c r="K822" s="74"/>
      <c r="L822" s="3"/>
      <c r="M822" s="3"/>
      <c r="N822" s="3"/>
      <c r="O822" s="3"/>
      <c r="P822" s="3"/>
    </row>
    <row r="823" spans="3:16" ht="12.75">
      <c r="C823" s="3"/>
      <c r="D823" s="2"/>
      <c r="E823" s="3"/>
      <c r="F823" s="74"/>
      <c r="G823" s="73"/>
      <c r="H823" s="74"/>
      <c r="I823" s="73"/>
      <c r="J823" s="74"/>
      <c r="K823" s="74"/>
      <c r="L823" s="3"/>
      <c r="M823" s="3"/>
      <c r="N823" s="3"/>
      <c r="O823" s="3"/>
      <c r="P823" s="3"/>
    </row>
    <row r="824" spans="3:16" ht="12.75">
      <c r="C824" s="3"/>
      <c r="D824" s="2"/>
      <c r="E824" s="3"/>
      <c r="F824" s="74"/>
      <c r="G824" s="73"/>
      <c r="H824" s="74"/>
      <c r="I824" s="73"/>
      <c r="J824" s="74"/>
      <c r="K824" s="74"/>
      <c r="L824" s="3"/>
      <c r="M824" s="3"/>
      <c r="N824" s="3"/>
      <c r="O824" s="3"/>
      <c r="P824" s="3"/>
    </row>
    <row r="825" spans="3:16" ht="12.75">
      <c r="C825" s="3"/>
      <c r="D825" s="2"/>
      <c r="E825" s="3"/>
      <c r="F825" s="74"/>
      <c r="G825" s="73"/>
      <c r="H825" s="74"/>
      <c r="I825" s="73"/>
      <c r="J825" s="74"/>
      <c r="K825" s="74"/>
      <c r="L825" s="3"/>
      <c r="M825" s="3"/>
      <c r="N825" s="3"/>
      <c r="O825" s="3"/>
      <c r="P825" s="3"/>
    </row>
    <row r="826" spans="3:16" ht="12.75">
      <c r="C826" s="3"/>
      <c r="D826" s="2"/>
      <c r="E826" s="3"/>
      <c r="F826" s="74"/>
      <c r="G826" s="73"/>
      <c r="H826" s="74"/>
      <c r="I826" s="73"/>
      <c r="J826" s="74"/>
      <c r="K826" s="74"/>
      <c r="L826" s="3"/>
      <c r="M826" s="3"/>
      <c r="N826" s="3"/>
      <c r="O826" s="3"/>
      <c r="P826" s="3"/>
    </row>
    <row r="827" spans="3:16" ht="12.75">
      <c r="C827" s="3"/>
      <c r="D827" s="2"/>
      <c r="E827" s="3"/>
      <c r="F827" s="74"/>
      <c r="G827" s="73"/>
      <c r="H827" s="74"/>
      <c r="I827" s="73"/>
      <c r="J827" s="74"/>
      <c r="K827" s="74"/>
      <c r="L827" s="3"/>
      <c r="M827" s="3"/>
      <c r="N827" s="3"/>
      <c r="O827" s="3"/>
      <c r="P827" s="3"/>
    </row>
    <row r="828" spans="3:16" ht="12.75">
      <c r="C828" s="3"/>
      <c r="D828" s="2"/>
      <c r="E828" s="3"/>
      <c r="F828" s="74"/>
      <c r="G828" s="73"/>
      <c r="H828" s="74"/>
      <c r="I828" s="73"/>
      <c r="J828" s="74"/>
      <c r="K828" s="74"/>
      <c r="L828" s="3"/>
      <c r="M828" s="3"/>
      <c r="N828" s="3"/>
      <c r="O828" s="3"/>
      <c r="P828" s="3"/>
    </row>
    <row r="829" spans="3:16" ht="12.75">
      <c r="C829" s="3"/>
      <c r="D829" s="2"/>
      <c r="E829" s="3"/>
      <c r="F829" s="74"/>
      <c r="G829" s="73"/>
      <c r="H829" s="74"/>
      <c r="I829" s="73"/>
      <c r="J829" s="74"/>
      <c r="K829" s="74"/>
      <c r="L829" s="3"/>
      <c r="M829" s="3"/>
      <c r="N829" s="3"/>
      <c r="O829" s="3"/>
      <c r="P829" s="3"/>
    </row>
    <row r="830" spans="3:16" ht="12.75">
      <c r="C830" s="3"/>
      <c r="D830" s="2"/>
      <c r="E830" s="3"/>
      <c r="F830" s="74"/>
      <c r="G830" s="73"/>
      <c r="H830" s="74"/>
      <c r="I830" s="73"/>
      <c r="J830" s="74"/>
      <c r="K830" s="74"/>
      <c r="L830" s="3"/>
      <c r="M830" s="3"/>
      <c r="N830" s="3"/>
      <c r="O830" s="3"/>
      <c r="P830" s="3"/>
    </row>
    <row r="831" spans="3:16" ht="12.75">
      <c r="C831" s="3"/>
      <c r="D831" s="2"/>
      <c r="E831" s="3"/>
      <c r="F831" s="74"/>
      <c r="G831" s="73"/>
      <c r="H831" s="74"/>
      <c r="I831" s="73"/>
      <c r="J831" s="74"/>
      <c r="K831" s="74"/>
      <c r="L831" s="3"/>
      <c r="M831" s="3"/>
      <c r="N831" s="3"/>
      <c r="O831" s="3"/>
      <c r="P831" s="3"/>
    </row>
    <row r="832" spans="3:16" ht="12.75">
      <c r="C832" s="3"/>
      <c r="D832" s="2"/>
      <c r="E832" s="3"/>
      <c r="F832" s="74"/>
      <c r="G832" s="73"/>
      <c r="H832" s="74"/>
      <c r="I832" s="73"/>
      <c r="J832" s="74"/>
      <c r="K832" s="74"/>
      <c r="L832" s="3"/>
      <c r="M832" s="3"/>
      <c r="N832" s="3"/>
      <c r="O832" s="3"/>
      <c r="P832" s="3"/>
    </row>
    <row r="833" spans="3:16" ht="12.75">
      <c r="C833" s="3"/>
      <c r="D833" s="2"/>
      <c r="E833" s="3"/>
      <c r="F833" s="74"/>
      <c r="G833" s="73"/>
      <c r="H833" s="74"/>
      <c r="I833" s="73"/>
      <c r="J833" s="74"/>
      <c r="K833" s="74"/>
      <c r="L833" s="3"/>
      <c r="M833" s="3"/>
      <c r="N833" s="3"/>
      <c r="O833" s="3"/>
      <c r="P833" s="3"/>
    </row>
    <row r="834" spans="3:16" ht="12.75">
      <c r="C834" s="3"/>
      <c r="D834" s="2"/>
      <c r="E834" s="3"/>
      <c r="F834" s="74"/>
      <c r="G834" s="73"/>
      <c r="H834" s="74"/>
      <c r="I834" s="73"/>
      <c r="J834" s="74"/>
      <c r="K834" s="74"/>
      <c r="L834" s="3"/>
      <c r="M834" s="3"/>
      <c r="N834" s="3"/>
      <c r="O834" s="3"/>
      <c r="P834" s="3"/>
    </row>
    <row r="835" spans="3:16" ht="12.75">
      <c r="C835" s="3"/>
      <c r="D835" s="2"/>
      <c r="E835" s="3"/>
      <c r="F835" s="74"/>
      <c r="G835" s="73"/>
      <c r="H835" s="74"/>
      <c r="I835" s="73"/>
      <c r="J835" s="74"/>
      <c r="K835" s="74"/>
      <c r="L835" s="3"/>
      <c r="M835" s="3"/>
      <c r="N835" s="3"/>
      <c r="O835" s="3"/>
      <c r="P835" s="3"/>
    </row>
    <row r="836" spans="3:16" ht="12.75">
      <c r="C836" s="3"/>
      <c r="D836" s="2"/>
      <c r="E836" s="3"/>
      <c r="F836" s="74"/>
      <c r="G836" s="73"/>
      <c r="H836" s="74"/>
      <c r="I836" s="73"/>
      <c r="J836" s="74"/>
      <c r="K836" s="74"/>
      <c r="L836" s="3"/>
      <c r="M836" s="3"/>
      <c r="N836" s="3"/>
      <c r="O836" s="3"/>
      <c r="P836" s="3"/>
    </row>
    <row r="837" spans="3:16" ht="12.75">
      <c r="C837" s="3"/>
      <c r="D837" s="2"/>
      <c r="E837" s="3"/>
      <c r="F837" s="74"/>
      <c r="G837" s="73"/>
      <c r="H837" s="74"/>
      <c r="I837" s="73"/>
      <c r="J837" s="74"/>
      <c r="K837" s="74"/>
      <c r="L837" s="3"/>
      <c r="M837" s="3"/>
      <c r="N837" s="3"/>
      <c r="O837" s="3"/>
      <c r="P837" s="3"/>
    </row>
    <row r="838" spans="3:16" ht="12.75">
      <c r="C838" s="3"/>
      <c r="D838" s="2"/>
      <c r="E838" s="3"/>
      <c r="F838" s="74"/>
      <c r="G838" s="73"/>
      <c r="H838" s="74"/>
      <c r="I838" s="73"/>
      <c r="J838" s="74"/>
      <c r="K838" s="74"/>
      <c r="L838" s="3"/>
      <c r="M838" s="3"/>
      <c r="N838" s="3"/>
      <c r="O838" s="3"/>
      <c r="P838" s="3"/>
    </row>
    <row r="839" spans="3:16" ht="12.75">
      <c r="C839" s="3"/>
      <c r="D839" s="2"/>
      <c r="E839" s="3"/>
      <c r="F839" s="74"/>
      <c r="G839" s="73"/>
      <c r="H839" s="74"/>
      <c r="I839" s="73"/>
      <c r="J839" s="74"/>
      <c r="K839" s="74"/>
      <c r="L839" s="3"/>
      <c r="M839" s="3"/>
      <c r="N839" s="3"/>
      <c r="O839" s="3"/>
      <c r="P839" s="3"/>
    </row>
    <row r="840" spans="3:16" ht="12.75">
      <c r="C840" s="3"/>
      <c r="D840" s="2"/>
      <c r="E840" s="3"/>
      <c r="F840" s="74"/>
      <c r="G840" s="73"/>
      <c r="H840" s="74"/>
      <c r="I840" s="73"/>
      <c r="J840" s="74"/>
      <c r="K840" s="74"/>
      <c r="L840" s="3"/>
      <c r="M840" s="3"/>
      <c r="N840" s="3"/>
      <c r="O840" s="3"/>
      <c r="P840" s="3"/>
    </row>
    <row r="841" spans="3:16" ht="12.75">
      <c r="C841" s="3"/>
      <c r="D841" s="2"/>
      <c r="E841" s="3"/>
      <c r="F841" s="74"/>
      <c r="G841" s="73"/>
      <c r="H841" s="74"/>
      <c r="I841" s="73"/>
      <c r="J841" s="74"/>
      <c r="K841" s="74"/>
      <c r="L841" s="3"/>
      <c r="M841" s="3"/>
      <c r="N841" s="3"/>
      <c r="O841" s="3"/>
      <c r="P841" s="3"/>
    </row>
    <row r="842" spans="3:16" ht="12.75">
      <c r="C842" s="3"/>
      <c r="D842" s="2"/>
      <c r="E842" s="3"/>
      <c r="F842" s="74"/>
      <c r="G842" s="73"/>
      <c r="H842" s="74"/>
      <c r="I842" s="73"/>
      <c r="J842" s="74"/>
      <c r="K842" s="74"/>
      <c r="L842" s="3"/>
      <c r="M842" s="3"/>
      <c r="N842" s="3"/>
      <c r="O842" s="3"/>
      <c r="P842" s="3"/>
    </row>
    <row r="843" spans="3:16" ht="12.75">
      <c r="C843" s="3"/>
      <c r="D843" s="2"/>
      <c r="E843" s="3"/>
      <c r="F843" s="74"/>
      <c r="G843" s="73"/>
      <c r="H843" s="74"/>
      <c r="I843" s="73"/>
      <c r="J843" s="74"/>
      <c r="K843" s="74"/>
      <c r="L843" s="3"/>
      <c r="M843" s="3"/>
      <c r="N843" s="3"/>
      <c r="O843" s="3"/>
      <c r="P843" s="3"/>
    </row>
    <row r="844" spans="3:16" ht="12.75">
      <c r="C844" s="3"/>
      <c r="D844" s="2"/>
      <c r="E844" s="3"/>
      <c r="F844" s="74"/>
      <c r="G844" s="73"/>
      <c r="H844" s="74"/>
      <c r="I844" s="73"/>
      <c r="J844" s="74"/>
      <c r="K844" s="74"/>
      <c r="L844" s="3"/>
      <c r="M844" s="3"/>
      <c r="N844" s="3"/>
      <c r="O844" s="3"/>
      <c r="P844" s="3"/>
    </row>
    <row r="845" spans="3:16" ht="12.75">
      <c r="C845" s="3"/>
      <c r="D845" s="2"/>
      <c r="E845" s="3"/>
      <c r="F845" s="74"/>
      <c r="G845" s="73"/>
      <c r="H845" s="74"/>
      <c r="I845" s="73"/>
      <c r="J845" s="74"/>
      <c r="K845" s="74"/>
      <c r="L845" s="3"/>
      <c r="M845" s="3"/>
      <c r="N845" s="3"/>
      <c r="O845" s="3"/>
      <c r="P845" s="3"/>
    </row>
    <row r="846" spans="3:16" ht="12.75">
      <c r="C846" s="3"/>
      <c r="D846" s="2"/>
      <c r="E846" s="3"/>
      <c r="F846" s="74"/>
      <c r="G846" s="73"/>
      <c r="H846" s="74"/>
      <c r="I846" s="73"/>
      <c r="J846" s="74"/>
      <c r="K846" s="74"/>
      <c r="L846" s="3"/>
      <c r="M846" s="3"/>
      <c r="N846" s="3"/>
      <c r="O846" s="3"/>
      <c r="P846" s="3"/>
    </row>
    <row r="847" spans="3:16" ht="12.75">
      <c r="C847" s="3"/>
      <c r="D847" s="2"/>
      <c r="E847" s="3"/>
      <c r="F847" s="74"/>
      <c r="G847" s="73"/>
      <c r="H847" s="74"/>
      <c r="I847" s="73"/>
      <c r="J847" s="74"/>
      <c r="K847" s="74"/>
      <c r="L847" s="3"/>
      <c r="M847" s="3"/>
      <c r="N847" s="3"/>
      <c r="O847" s="3"/>
      <c r="P847" s="3"/>
    </row>
    <row r="848" spans="3:16" ht="12.75">
      <c r="C848" s="3"/>
      <c r="D848" s="2"/>
      <c r="E848" s="3"/>
      <c r="F848" s="74"/>
      <c r="G848" s="73"/>
      <c r="H848" s="74"/>
      <c r="I848" s="73"/>
      <c r="J848" s="74"/>
      <c r="K848" s="74"/>
      <c r="L848" s="3"/>
      <c r="M848" s="3"/>
      <c r="N848" s="3"/>
      <c r="O848" s="3"/>
      <c r="P848" s="3"/>
    </row>
    <row r="849" spans="3:16" ht="12.75">
      <c r="C849" s="3"/>
      <c r="D849" s="2"/>
      <c r="E849" s="3"/>
      <c r="F849" s="74"/>
      <c r="G849" s="73"/>
      <c r="H849" s="74"/>
      <c r="I849" s="73"/>
      <c r="J849" s="74"/>
      <c r="K849" s="74"/>
      <c r="L849" s="3"/>
      <c r="M849" s="3"/>
      <c r="N849" s="3"/>
      <c r="O849" s="3"/>
      <c r="P849" s="3"/>
    </row>
    <row r="850" spans="3:16" ht="12.75">
      <c r="C850" s="3"/>
      <c r="D850" s="2"/>
      <c r="E850" s="3"/>
      <c r="F850" s="74"/>
      <c r="G850" s="73"/>
      <c r="H850" s="74"/>
      <c r="I850" s="73"/>
      <c r="J850" s="74"/>
      <c r="K850" s="74"/>
      <c r="L850" s="3"/>
      <c r="M850" s="3"/>
      <c r="N850" s="3"/>
      <c r="O850" s="3"/>
      <c r="P850" s="3"/>
    </row>
    <row r="851" spans="3:16" ht="12.75">
      <c r="C851" s="3"/>
      <c r="D851" s="2"/>
      <c r="E851" s="3"/>
      <c r="F851" s="74"/>
      <c r="G851" s="73"/>
      <c r="H851" s="74"/>
      <c r="I851" s="73"/>
      <c r="J851" s="74"/>
      <c r="K851" s="74"/>
      <c r="L851" s="3"/>
      <c r="M851" s="3"/>
      <c r="N851" s="3"/>
      <c r="O851" s="3"/>
      <c r="P851" s="3"/>
    </row>
    <row r="852" spans="3:16" ht="12.75">
      <c r="C852" s="3"/>
      <c r="D852" s="2"/>
      <c r="E852" s="3"/>
      <c r="F852" s="74"/>
      <c r="G852" s="73"/>
      <c r="H852" s="74"/>
      <c r="I852" s="73"/>
      <c r="J852" s="74"/>
      <c r="K852" s="74"/>
      <c r="L852" s="3"/>
      <c r="M852" s="3"/>
      <c r="N852" s="3"/>
      <c r="O852" s="3"/>
      <c r="P852" s="3"/>
    </row>
    <row r="853" spans="3:16" ht="12.75">
      <c r="C853" s="3"/>
      <c r="D853" s="2"/>
      <c r="E853" s="3"/>
      <c r="F853" s="74"/>
      <c r="G853" s="73"/>
      <c r="H853" s="74"/>
      <c r="I853" s="73"/>
      <c r="J853" s="74"/>
      <c r="K853" s="74"/>
      <c r="L853" s="3"/>
      <c r="M853" s="3"/>
      <c r="N853" s="3"/>
      <c r="O853" s="3"/>
      <c r="P853" s="3"/>
    </row>
    <row r="854" spans="3:16" ht="12.75">
      <c r="C854" s="3"/>
      <c r="D854" s="2"/>
      <c r="E854" s="3"/>
      <c r="F854" s="74"/>
      <c r="G854" s="73"/>
      <c r="H854" s="74"/>
      <c r="I854" s="73"/>
      <c r="J854" s="74"/>
      <c r="K854" s="74"/>
      <c r="L854" s="3"/>
      <c r="M854" s="3"/>
      <c r="N854" s="3"/>
      <c r="O854" s="3"/>
      <c r="P854" s="3"/>
    </row>
    <row r="855" spans="3:16" ht="12.75">
      <c r="C855" s="3"/>
      <c r="D855" s="2"/>
      <c r="E855" s="3"/>
      <c r="F855" s="74"/>
      <c r="G855" s="73"/>
      <c r="H855" s="74"/>
      <c r="I855" s="73"/>
      <c r="J855" s="74"/>
      <c r="K855" s="74"/>
      <c r="L855" s="3"/>
      <c r="M855" s="3"/>
      <c r="N855" s="3"/>
      <c r="O855" s="3"/>
      <c r="P855" s="3"/>
    </row>
    <row r="856" spans="3:16" ht="12.75">
      <c r="C856" s="3"/>
      <c r="D856" s="2"/>
      <c r="E856" s="3"/>
      <c r="F856" s="74"/>
      <c r="G856" s="73"/>
      <c r="H856" s="74"/>
      <c r="I856" s="73"/>
      <c r="J856" s="74"/>
      <c r="K856" s="74"/>
      <c r="L856" s="3"/>
      <c r="M856" s="3"/>
      <c r="N856" s="3"/>
      <c r="O856" s="3"/>
      <c r="P856" s="3"/>
    </row>
    <row r="857" spans="3:16" ht="12.75">
      <c r="C857" s="3"/>
      <c r="D857" s="2"/>
      <c r="E857" s="3"/>
      <c r="F857" s="74"/>
      <c r="G857" s="73"/>
      <c r="H857" s="74"/>
      <c r="I857" s="73"/>
      <c r="J857" s="74"/>
      <c r="K857" s="74"/>
      <c r="L857" s="3"/>
      <c r="M857" s="3"/>
      <c r="N857" s="3"/>
      <c r="O857" s="3"/>
      <c r="P857" s="3"/>
    </row>
    <row r="858" spans="3:16" ht="12.75">
      <c r="C858" s="3"/>
      <c r="D858" s="2"/>
      <c r="E858" s="3"/>
      <c r="F858" s="74"/>
      <c r="G858" s="73"/>
      <c r="H858" s="74"/>
      <c r="I858" s="73"/>
      <c r="J858" s="74"/>
      <c r="K858" s="74"/>
      <c r="L858" s="3"/>
      <c r="M858" s="3"/>
      <c r="N858" s="3"/>
      <c r="O858" s="3"/>
      <c r="P858" s="3"/>
    </row>
    <row r="859" spans="3:16" ht="12.75">
      <c r="C859" s="3"/>
      <c r="D859" s="2"/>
      <c r="E859" s="3"/>
      <c r="F859" s="74"/>
      <c r="G859" s="73"/>
      <c r="H859" s="74"/>
      <c r="I859" s="73"/>
      <c r="J859" s="74"/>
      <c r="K859" s="74"/>
      <c r="L859" s="3"/>
      <c r="M859" s="3"/>
      <c r="N859" s="3"/>
      <c r="O859" s="3"/>
      <c r="P859" s="3"/>
    </row>
    <row r="860" spans="3:16" ht="12.75">
      <c r="C860" s="3"/>
      <c r="D860" s="2"/>
      <c r="E860" s="3"/>
      <c r="F860" s="74"/>
      <c r="G860" s="73"/>
      <c r="H860" s="74"/>
      <c r="I860" s="73"/>
      <c r="J860" s="74"/>
      <c r="K860" s="74"/>
      <c r="L860" s="3"/>
      <c r="M860" s="3"/>
      <c r="N860" s="3"/>
      <c r="O860" s="3"/>
      <c r="P860" s="3"/>
    </row>
    <row r="861" spans="3:16" ht="12.75">
      <c r="C861" s="3"/>
      <c r="D861" s="2"/>
      <c r="E861" s="3"/>
      <c r="F861" s="74"/>
      <c r="G861" s="73"/>
      <c r="H861" s="74"/>
      <c r="I861" s="73"/>
      <c r="J861" s="74"/>
      <c r="K861" s="74"/>
      <c r="L861" s="3"/>
      <c r="M861" s="3"/>
      <c r="N861" s="3"/>
      <c r="O861" s="3"/>
      <c r="P861" s="3"/>
    </row>
    <row r="862" spans="3:16" ht="12.75">
      <c r="C862" s="3"/>
      <c r="D862" s="2"/>
      <c r="E862" s="3"/>
      <c r="F862" s="74"/>
      <c r="G862" s="73"/>
      <c r="H862" s="74"/>
      <c r="I862" s="73"/>
      <c r="J862" s="74"/>
      <c r="K862" s="74"/>
      <c r="L862" s="3"/>
      <c r="M862" s="3"/>
      <c r="N862" s="3"/>
      <c r="O862" s="3"/>
      <c r="P862" s="3"/>
    </row>
    <row r="863" spans="3:16" ht="12.75">
      <c r="C863" s="3"/>
      <c r="D863" s="2"/>
      <c r="E863" s="3"/>
      <c r="F863" s="74"/>
      <c r="G863" s="73"/>
      <c r="H863" s="74"/>
      <c r="I863" s="73"/>
      <c r="J863" s="74"/>
      <c r="K863" s="74"/>
      <c r="L863" s="3"/>
      <c r="M863" s="3"/>
      <c r="N863" s="3"/>
      <c r="O863" s="3"/>
      <c r="P863" s="3"/>
    </row>
    <row r="864" spans="3:16" ht="12.75">
      <c r="C864" s="3"/>
      <c r="D864" s="2"/>
      <c r="E864" s="3"/>
      <c r="F864" s="74"/>
      <c r="G864" s="73"/>
      <c r="H864" s="74"/>
      <c r="I864" s="73"/>
      <c r="J864" s="74"/>
      <c r="K864" s="74"/>
      <c r="L864" s="3"/>
      <c r="M864" s="3"/>
      <c r="N864" s="3"/>
      <c r="O864" s="3"/>
      <c r="P864" s="3"/>
    </row>
    <row r="865" spans="3:16" ht="12.75">
      <c r="C865" s="3"/>
      <c r="D865" s="2"/>
      <c r="E865" s="3"/>
      <c r="F865" s="74"/>
      <c r="G865" s="73"/>
      <c r="H865" s="74"/>
      <c r="I865" s="73"/>
      <c r="J865" s="74"/>
      <c r="K865" s="74"/>
      <c r="L865" s="3"/>
      <c r="M865" s="3"/>
      <c r="N865" s="3"/>
      <c r="O865" s="3"/>
      <c r="P865" s="3"/>
    </row>
    <row r="866" spans="3:16" ht="12.75">
      <c r="C866" s="3"/>
      <c r="D866" s="2"/>
      <c r="E866" s="3"/>
      <c r="F866" s="74"/>
      <c r="G866" s="73"/>
      <c r="H866" s="74"/>
      <c r="I866" s="73"/>
      <c r="J866" s="74"/>
      <c r="K866" s="74"/>
      <c r="L866" s="3"/>
      <c r="M866" s="3"/>
      <c r="N866" s="3"/>
      <c r="O866" s="3"/>
      <c r="P866" s="3"/>
    </row>
    <row r="867" spans="3:16" ht="12.75">
      <c r="C867" s="3"/>
      <c r="D867" s="2"/>
      <c r="E867" s="3"/>
      <c r="F867" s="74"/>
      <c r="G867" s="73"/>
      <c r="H867" s="74"/>
      <c r="I867" s="73"/>
      <c r="J867" s="74"/>
      <c r="K867" s="74"/>
      <c r="L867" s="3"/>
      <c r="M867" s="3"/>
      <c r="N867" s="3"/>
      <c r="O867" s="3"/>
      <c r="P867" s="3"/>
    </row>
    <row r="868" spans="3:16" ht="12.75">
      <c r="C868" s="3"/>
      <c r="D868" s="2"/>
      <c r="E868" s="3"/>
      <c r="F868" s="74"/>
      <c r="G868" s="73"/>
      <c r="H868" s="74"/>
      <c r="I868" s="73"/>
      <c r="J868" s="74"/>
      <c r="K868" s="74"/>
      <c r="L868" s="3"/>
      <c r="M868" s="3"/>
      <c r="N868" s="3"/>
      <c r="O868" s="3"/>
      <c r="P868" s="3"/>
    </row>
    <row r="869" spans="3:16" ht="12.75">
      <c r="C869" s="3"/>
      <c r="D869" s="2"/>
      <c r="E869" s="3"/>
      <c r="F869" s="74"/>
      <c r="G869" s="73"/>
      <c r="H869" s="74"/>
      <c r="I869" s="73"/>
      <c r="J869" s="74"/>
      <c r="K869" s="74"/>
      <c r="L869" s="3"/>
      <c r="M869" s="3"/>
      <c r="N869" s="3"/>
      <c r="O869" s="3"/>
      <c r="P869" s="3"/>
    </row>
    <row r="870" spans="3:16" ht="12.75">
      <c r="C870" s="3"/>
      <c r="D870" s="2"/>
      <c r="E870" s="3"/>
      <c r="F870" s="74"/>
      <c r="G870" s="73"/>
      <c r="H870" s="74"/>
      <c r="I870" s="73"/>
      <c r="J870" s="74"/>
      <c r="K870" s="74"/>
      <c r="L870" s="3"/>
      <c r="M870" s="3"/>
      <c r="N870" s="3"/>
      <c r="O870" s="3"/>
      <c r="P870" s="3"/>
    </row>
    <row r="871" spans="3:16" ht="12.75">
      <c r="C871" s="3"/>
      <c r="D871" s="2"/>
      <c r="E871" s="3"/>
      <c r="F871" s="74"/>
      <c r="G871" s="73"/>
      <c r="H871" s="74"/>
      <c r="I871" s="73"/>
      <c r="J871" s="74"/>
      <c r="K871" s="74"/>
      <c r="L871" s="3"/>
      <c r="M871" s="3"/>
      <c r="N871" s="3"/>
      <c r="O871" s="3"/>
      <c r="P871" s="3"/>
    </row>
    <row r="872" spans="3:16" ht="12.75">
      <c r="C872" s="3"/>
      <c r="D872" s="2"/>
      <c r="E872" s="3"/>
      <c r="F872" s="74"/>
      <c r="G872" s="73"/>
      <c r="H872" s="74"/>
      <c r="I872" s="73"/>
      <c r="J872" s="74"/>
      <c r="K872" s="74"/>
      <c r="L872" s="3"/>
      <c r="M872" s="3"/>
      <c r="N872" s="3"/>
      <c r="O872" s="3"/>
      <c r="P872" s="3"/>
    </row>
    <row r="873" spans="3:16" ht="12.75">
      <c r="C873" s="3"/>
      <c r="D873" s="2"/>
      <c r="E873" s="3"/>
      <c r="F873" s="74"/>
      <c r="G873" s="73"/>
      <c r="H873" s="74"/>
      <c r="I873" s="73"/>
      <c r="J873" s="74"/>
      <c r="K873" s="74"/>
      <c r="L873" s="3"/>
      <c r="M873" s="3"/>
      <c r="N873" s="3"/>
      <c r="O873" s="3"/>
      <c r="P873" s="3"/>
    </row>
    <row r="874" spans="3:16" ht="12.75">
      <c r="C874" s="3"/>
      <c r="D874" s="2"/>
      <c r="E874" s="3"/>
      <c r="F874" s="74"/>
      <c r="G874" s="73"/>
      <c r="H874" s="74"/>
      <c r="I874" s="73"/>
      <c r="J874" s="74"/>
      <c r="K874" s="74"/>
      <c r="L874" s="3"/>
      <c r="M874" s="3"/>
      <c r="N874" s="3"/>
      <c r="O874" s="3"/>
      <c r="P874" s="3"/>
    </row>
    <row r="875" spans="3:16" ht="12.75">
      <c r="C875" s="3"/>
      <c r="D875" s="2"/>
      <c r="E875" s="3"/>
      <c r="F875" s="74"/>
      <c r="G875" s="73"/>
      <c r="H875" s="74"/>
      <c r="I875" s="73"/>
      <c r="J875" s="74"/>
      <c r="K875" s="74"/>
      <c r="L875" s="3"/>
      <c r="M875" s="3"/>
      <c r="N875" s="3"/>
      <c r="O875" s="3"/>
      <c r="P875" s="3"/>
    </row>
    <row r="876" spans="3:16" ht="12.75">
      <c r="C876" s="3"/>
      <c r="D876" s="2"/>
      <c r="E876" s="3"/>
      <c r="F876" s="74"/>
      <c r="G876" s="73"/>
      <c r="H876" s="74"/>
      <c r="I876" s="73"/>
      <c r="J876" s="74"/>
      <c r="K876" s="74"/>
      <c r="L876" s="3"/>
      <c r="M876" s="3"/>
      <c r="N876" s="3"/>
      <c r="O876" s="3"/>
      <c r="P876" s="3"/>
    </row>
    <row r="877" spans="3:16" ht="12.75">
      <c r="C877" s="3"/>
      <c r="D877" s="2"/>
      <c r="E877" s="3"/>
      <c r="F877" s="74"/>
      <c r="G877" s="73"/>
      <c r="H877" s="74"/>
      <c r="I877" s="73"/>
      <c r="J877" s="74"/>
      <c r="K877" s="74"/>
      <c r="L877" s="3"/>
      <c r="M877" s="3"/>
      <c r="N877" s="3"/>
      <c r="O877" s="3"/>
      <c r="P877" s="3"/>
    </row>
    <row r="878" spans="3:16" ht="12.75">
      <c r="C878" s="3"/>
      <c r="D878" s="2"/>
      <c r="E878" s="3"/>
      <c r="F878" s="74"/>
      <c r="G878" s="73"/>
      <c r="H878" s="74"/>
      <c r="I878" s="73"/>
      <c r="J878" s="74"/>
      <c r="K878" s="74"/>
      <c r="L878" s="3"/>
      <c r="M878" s="3"/>
      <c r="N878" s="3"/>
      <c r="O878" s="3"/>
      <c r="P878" s="3"/>
    </row>
    <row r="879" spans="3:16" ht="12.75">
      <c r="C879" s="3"/>
      <c r="D879" s="2"/>
      <c r="E879" s="3"/>
      <c r="F879" s="74"/>
      <c r="G879" s="73"/>
      <c r="H879" s="74"/>
      <c r="I879" s="73"/>
      <c r="J879" s="74"/>
      <c r="K879" s="74"/>
      <c r="L879" s="3"/>
      <c r="M879" s="3"/>
      <c r="N879" s="3"/>
      <c r="O879" s="3"/>
      <c r="P879" s="3"/>
    </row>
    <row r="880" spans="3:16" ht="12.75">
      <c r="C880" s="3"/>
      <c r="D880" s="2"/>
      <c r="E880" s="3"/>
      <c r="F880" s="74"/>
      <c r="G880" s="73"/>
      <c r="H880" s="74"/>
      <c r="I880" s="73"/>
      <c r="J880" s="74"/>
      <c r="K880" s="74"/>
      <c r="L880" s="3"/>
      <c r="M880" s="3"/>
      <c r="N880" s="3"/>
      <c r="O880" s="3"/>
      <c r="P880" s="3"/>
    </row>
    <row r="881" spans="3:16" ht="12.75">
      <c r="C881" s="3"/>
      <c r="D881" s="2"/>
      <c r="E881" s="3"/>
      <c r="F881" s="74"/>
      <c r="G881" s="73"/>
      <c r="H881" s="74"/>
      <c r="I881" s="73"/>
      <c r="J881" s="74"/>
      <c r="K881" s="74"/>
      <c r="L881" s="3"/>
      <c r="M881" s="3"/>
      <c r="N881" s="3"/>
      <c r="O881" s="3"/>
      <c r="P881" s="3"/>
    </row>
    <row r="882" spans="3:16" ht="12.75">
      <c r="C882" s="3"/>
      <c r="D882" s="2"/>
      <c r="E882" s="3"/>
      <c r="F882" s="74"/>
      <c r="G882" s="73"/>
      <c r="H882" s="74"/>
      <c r="I882" s="73"/>
      <c r="J882" s="74"/>
      <c r="K882" s="74"/>
      <c r="L882" s="3"/>
      <c r="M882" s="3"/>
      <c r="N882" s="3"/>
      <c r="O882" s="3"/>
      <c r="P882" s="3"/>
    </row>
    <row r="883" spans="3:16" ht="12.75">
      <c r="C883" s="3"/>
      <c r="D883" s="2"/>
      <c r="E883" s="3"/>
      <c r="F883" s="74"/>
      <c r="G883" s="73"/>
      <c r="H883" s="74"/>
      <c r="I883" s="73"/>
      <c r="J883" s="74"/>
      <c r="K883" s="74"/>
      <c r="L883" s="3"/>
      <c r="M883" s="3"/>
      <c r="N883" s="3"/>
      <c r="O883" s="3"/>
      <c r="P883" s="3"/>
    </row>
    <row r="884" spans="3:16" ht="12.75">
      <c r="C884" s="3"/>
      <c r="D884" s="2"/>
      <c r="E884" s="3"/>
      <c r="F884" s="74"/>
      <c r="G884" s="73"/>
      <c r="H884" s="74"/>
      <c r="I884" s="73"/>
      <c r="J884" s="74"/>
      <c r="K884" s="74"/>
      <c r="L884" s="3"/>
      <c r="M884" s="3"/>
      <c r="N884" s="3"/>
      <c r="O884" s="3"/>
      <c r="P884" s="3"/>
    </row>
    <row r="885" spans="3:16" ht="12.75">
      <c r="C885" s="3"/>
      <c r="D885" s="2"/>
      <c r="E885" s="3"/>
      <c r="F885" s="74"/>
      <c r="G885" s="73"/>
      <c r="H885" s="74"/>
      <c r="I885" s="73"/>
      <c r="J885" s="74"/>
      <c r="K885" s="74"/>
      <c r="L885" s="3"/>
      <c r="M885" s="3"/>
      <c r="N885" s="3"/>
      <c r="O885" s="3"/>
      <c r="P885" s="3"/>
    </row>
    <row r="886" spans="3:16" ht="12.75">
      <c r="C886" s="3"/>
      <c r="D886" s="2"/>
      <c r="E886" s="3"/>
      <c r="F886" s="74"/>
      <c r="G886" s="73"/>
      <c r="H886" s="74"/>
      <c r="I886" s="73"/>
      <c r="J886" s="74"/>
      <c r="K886" s="74"/>
      <c r="L886" s="3"/>
      <c r="M886" s="3"/>
      <c r="N886" s="3"/>
      <c r="O886" s="3"/>
      <c r="P886" s="3"/>
    </row>
    <row r="887" spans="3:16" ht="12.75">
      <c r="C887" s="3"/>
      <c r="D887" s="2"/>
      <c r="E887" s="3"/>
      <c r="F887" s="74"/>
      <c r="G887" s="73"/>
      <c r="H887" s="74"/>
      <c r="I887" s="73"/>
      <c r="J887" s="74"/>
      <c r="K887" s="74"/>
      <c r="L887" s="3"/>
      <c r="M887" s="3"/>
      <c r="N887" s="3"/>
      <c r="O887" s="3"/>
      <c r="P887" s="3"/>
    </row>
    <row r="888" spans="3:16" ht="12.75">
      <c r="C888" s="3"/>
      <c r="D888" s="2"/>
      <c r="E888" s="3"/>
      <c r="F888" s="74"/>
      <c r="G888" s="73"/>
      <c r="H888" s="74"/>
      <c r="I888" s="73"/>
      <c r="J888" s="74"/>
      <c r="K888" s="74"/>
      <c r="L888" s="3"/>
      <c r="M888" s="3"/>
      <c r="N888" s="3"/>
      <c r="O888" s="3"/>
      <c r="P888" s="3"/>
    </row>
    <row r="889" spans="3:16" ht="12.75">
      <c r="C889" s="3"/>
      <c r="D889" s="2"/>
      <c r="E889" s="3"/>
      <c r="F889" s="74"/>
      <c r="G889" s="73"/>
      <c r="H889" s="74"/>
      <c r="I889" s="73"/>
      <c r="J889" s="74"/>
      <c r="K889" s="74"/>
      <c r="L889" s="3"/>
      <c r="M889" s="3"/>
      <c r="N889" s="3"/>
      <c r="O889" s="3"/>
      <c r="P889" s="3"/>
    </row>
    <row r="890" spans="3:16" ht="12.75">
      <c r="C890" s="3"/>
      <c r="D890" s="2"/>
      <c r="E890" s="3"/>
      <c r="F890" s="74"/>
      <c r="G890" s="73"/>
      <c r="H890" s="74"/>
      <c r="I890" s="73"/>
      <c r="J890" s="74"/>
      <c r="K890" s="74"/>
      <c r="L890" s="3"/>
      <c r="M890" s="3"/>
      <c r="N890" s="3"/>
      <c r="O890" s="3"/>
      <c r="P890" s="3"/>
    </row>
    <row r="891" spans="3:16" ht="12.75">
      <c r="C891" s="3"/>
      <c r="D891" s="2"/>
      <c r="E891" s="3"/>
      <c r="F891" s="74"/>
      <c r="G891" s="73"/>
      <c r="H891" s="74"/>
      <c r="I891" s="73"/>
      <c r="J891" s="74"/>
      <c r="K891" s="74"/>
      <c r="L891" s="3"/>
      <c r="M891" s="3"/>
      <c r="N891" s="3"/>
      <c r="O891" s="3"/>
      <c r="P891" s="3"/>
    </row>
    <row r="892" spans="3:16" ht="12.75">
      <c r="C892" s="3"/>
      <c r="D892" s="2"/>
      <c r="E892" s="3"/>
      <c r="F892" s="74"/>
      <c r="G892" s="73"/>
      <c r="H892" s="74"/>
      <c r="I892" s="73"/>
      <c r="J892" s="74"/>
      <c r="K892" s="74"/>
      <c r="L892" s="3"/>
      <c r="M892" s="3"/>
      <c r="N892" s="3"/>
      <c r="O892" s="3"/>
      <c r="P892" s="3"/>
    </row>
    <row r="893" spans="3:16" ht="12.75">
      <c r="C893" s="3"/>
      <c r="D893" s="2"/>
      <c r="E893" s="3"/>
      <c r="F893" s="74"/>
      <c r="G893" s="73"/>
      <c r="H893" s="74"/>
      <c r="I893" s="73"/>
      <c r="J893" s="74"/>
      <c r="K893" s="74"/>
      <c r="L893" s="3"/>
      <c r="M893" s="3"/>
      <c r="N893" s="3"/>
      <c r="O893" s="3"/>
      <c r="P893" s="3"/>
    </row>
    <row r="894" spans="3:16" ht="12.75">
      <c r="C894" s="3"/>
      <c r="D894" s="2"/>
      <c r="E894" s="3"/>
      <c r="F894" s="74"/>
      <c r="G894" s="73"/>
      <c r="H894" s="74"/>
      <c r="I894" s="73"/>
      <c r="J894" s="74"/>
      <c r="K894" s="74"/>
      <c r="L894" s="3"/>
      <c r="M894" s="3"/>
      <c r="N894" s="3"/>
      <c r="O894" s="3"/>
      <c r="P894" s="3"/>
    </row>
    <row r="895" spans="3:16" ht="12.75">
      <c r="C895" s="3"/>
      <c r="D895" s="2"/>
      <c r="E895" s="3"/>
      <c r="F895" s="74"/>
      <c r="G895" s="73"/>
      <c r="H895" s="74"/>
      <c r="I895" s="73"/>
      <c r="J895" s="74"/>
      <c r="K895" s="74"/>
      <c r="L895" s="3"/>
      <c r="M895" s="3"/>
      <c r="N895" s="3"/>
      <c r="O895" s="3"/>
      <c r="P895" s="3"/>
    </row>
    <row r="896" spans="3:16" ht="12.75">
      <c r="C896" s="3"/>
      <c r="D896" s="2"/>
      <c r="E896" s="3"/>
      <c r="F896" s="74"/>
      <c r="G896" s="73"/>
      <c r="H896" s="74"/>
      <c r="I896" s="73"/>
      <c r="J896" s="74"/>
      <c r="K896" s="74"/>
      <c r="L896" s="3"/>
      <c r="M896" s="3"/>
      <c r="N896" s="3"/>
      <c r="O896" s="3"/>
      <c r="P896" s="3"/>
    </row>
    <row r="897" spans="3:16" ht="12.75">
      <c r="C897" s="3"/>
      <c r="D897" s="2"/>
      <c r="E897" s="3"/>
      <c r="F897" s="74"/>
      <c r="G897" s="73"/>
      <c r="H897" s="74"/>
      <c r="I897" s="73"/>
      <c r="J897" s="74"/>
      <c r="K897" s="74"/>
      <c r="L897" s="3"/>
      <c r="M897" s="3"/>
      <c r="N897" s="3"/>
      <c r="O897" s="3"/>
      <c r="P897" s="3"/>
    </row>
    <row r="898" spans="3:16" ht="12.75">
      <c r="C898" s="3"/>
      <c r="D898" s="2"/>
      <c r="E898" s="3"/>
      <c r="F898" s="74"/>
      <c r="G898" s="73"/>
      <c r="H898" s="74"/>
      <c r="I898" s="73"/>
      <c r="J898" s="74"/>
      <c r="K898" s="74"/>
      <c r="L898" s="3"/>
      <c r="M898" s="3"/>
      <c r="N898" s="3"/>
      <c r="O898" s="3"/>
      <c r="P898" s="3"/>
    </row>
    <row r="899" spans="3:16" ht="12.75">
      <c r="C899" s="3"/>
      <c r="D899" s="2"/>
      <c r="E899" s="3"/>
      <c r="F899" s="74"/>
      <c r="G899" s="73"/>
      <c r="H899" s="74"/>
      <c r="I899" s="73"/>
      <c r="J899" s="74"/>
      <c r="K899" s="74"/>
      <c r="L899" s="3"/>
      <c r="M899" s="3"/>
      <c r="N899" s="3"/>
      <c r="O899" s="3"/>
      <c r="P899" s="3"/>
    </row>
    <row r="900" spans="3:16" ht="12.75">
      <c r="C900" s="3"/>
      <c r="D900" s="2"/>
      <c r="E900" s="3"/>
      <c r="F900" s="74"/>
      <c r="G900" s="73"/>
      <c r="H900" s="74"/>
      <c r="I900" s="73"/>
      <c r="J900" s="74"/>
      <c r="K900" s="74"/>
      <c r="L900" s="3"/>
      <c r="M900" s="3"/>
      <c r="N900" s="3"/>
      <c r="O900" s="3"/>
      <c r="P900" s="3"/>
    </row>
    <row r="901" spans="3:16" ht="12.75">
      <c r="C901" s="3"/>
      <c r="D901" s="2"/>
      <c r="E901" s="3"/>
      <c r="F901" s="74"/>
      <c r="G901" s="73"/>
      <c r="H901" s="74"/>
      <c r="I901" s="73"/>
      <c r="J901" s="74"/>
      <c r="K901" s="74"/>
      <c r="L901" s="3"/>
      <c r="M901" s="3"/>
      <c r="N901" s="3"/>
      <c r="O901" s="3"/>
      <c r="P901" s="3"/>
    </row>
    <row r="902" spans="3:16" ht="12.75">
      <c r="C902" s="3"/>
      <c r="D902" s="2"/>
      <c r="E902" s="3"/>
      <c r="F902" s="74"/>
      <c r="G902" s="73"/>
      <c r="H902" s="74"/>
      <c r="I902" s="73"/>
      <c r="J902" s="74"/>
      <c r="K902" s="74"/>
      <c r="L902" s="3"/>
      <c r="M902" s="3"/>
      <c r="N902" s="3"/>
      <c r="O902" s="3"/>
      <c r="P902" s="3"/>
    </row>
    <row r="903" spans="3:16" ht="12.75">
      <c r="C903" s="3"/>
      <c r="D903" s="2"/>
      <c r="E903" s="3"/>
      <c r="F903" s="74"/>
      <c r="G903" s="73"/>
      <c r="H903" s="74"/>
      <c r="I903" s="73"/>
      <c r="J903" s="74"/>
      <c r="K903" s="74"/>
      <c r="L903" s="3"/>
      <c r="M903" s="3"/>
      <c r="N903" s="3"/>
      <c r="O903" s="3"/>
      <c r="P903" s="3"/>
    </row>
    <row r="904" spans="3:16" ht="12.75">
      <c r="C904" s="3"/>
      <c r="D904" s="2"/>
      <c r="E904" s="3"/>
      <c r="F904" s="74"/>
      <c r="G904" s="73"/>
      <c r="H904" s="74"/>
      <c r="I904" s="73"/>
      <c r="J904" s="74"/>
      <c r="K904" s="74"/>
      <c r="L904" s="3"/>
      <c r="M904" s="3"/>
      <c r="N904" s="3"/>
      <c r="O904" s="3"/>
      <c r="P904" s="3"/>
    </row>
    <row r="905" spans="3:16" ht="12.75">
      <c r="C905" s="3"/>
      <c r="D905" s="2"/>
      <c r="E905" s="3"/>
      <c r="F905" s="74"/>
      <c r="G905" s="73"/>
      <c r="H905" s="74"/>
      <c r="I905" s="73"/>
      <c r="J905" s="74"/>
      <c r="K905" s="74"/>
      <c r="L905" s="3"/>
      <c r="M905" s="3"/>
      <c r="N905" s="3"/>
      <c r="O905" s="3"/>
      <c r="P905" s="3"/>
    </row>
    <row r="906" spans="3:16" ht="12.75">
      <c r="C906" s="3"/>
      <c r="D906" s="2"/>
      <c r="E906" s="3"/>
      <c r="F906" s="74"/>
      <c r="G906" s="73"/>
      <c r="H906" s="74"/>
      <c r="I906" s="73"/>
      <c r="J906" s="74"/>
      <c r="K906" s="74"/>
      <c r="L906" s="3"/>
      <c r="M906" s="3"/>
      <c r="N906" s="3"/>
      <c r="O906" s="3"/>
      <c r="P906" s="3"/>
    </row>
    <row r="907" spans="3:16" ht="12.75">
      <c r="C907" s="3"/>
      <c r="D907" s="2"/>
      <c r="E907" s="3"/>
      <c r="F907" s="74"/>
      <c r="G907" s="73"/>
      <c r="H907" s="74"/>
      <c r="I907" s="73"/>
      <c r="J907" s="74"/>
      <c r="K907" s="74"/>
      <c r="L907" s="3"/>
      <c r="M907" s="3"/>
      <c r="N907" s="3"/>
      <c r="O907" s="3"/>
      <c r="P907" s="3"/>
    </row>
    <row r="908" spans="3:16" ht="12.75">
      <c r="C908" s="3"/>
      <c r="D908" s="2"/>
      <c r="E908" s="3"/>
      <c r="F908" s="74"/>
      <c r="G908" s="73"/>
      <c r="H908" s="74"/>
      <c r="I908" s="73"/>
      <c r="J908" s="74"/>
      <c r="K908" s="74"/>
      <c r="L908" s="3"/>
      <c r="M908" s="3"/>
      <c r="N908" s="3"/>
      <c r="O908" s="3"/>
      <c r="P908" s="3"/>
    </row>
    <row r="909" spans="3:16" ht="12.75">
      <c r="C909" s="3"/>
      <c r="D909" s="2"/>
      <c r="E909" s="3"/>
      <c r="F909" s="74"/>
      <c r="G909" s="73"/>
      <c r="H909" s="74"/>
      <c r="I909" s="73"/>
      <c r="J909" s="74"/>
      <c r="K909" s="74"/>
      <c r="L909" s="3"/>
      <c r="M909" s="3"/>
      <c r="N909" s="3"/>
      <c r="O909" s="3"/>
      <c r="P909" s="3"/>
    </row>
    <row r="910" spans="3:16" ht="12.75">
      <c r="C910" s="3"/>
      <c r="D910" s="2"/>
      <c r="E910" s="3"/>
      <c r="F910" s="74"/>
      <c r="G910" s="73"/>
      <c r="H910" s="74"/>
      <c r="I910" s="73"/>
      <c r="J910" s="74"/>
      <c r="K910" s="74"/>
      <c r="L910" s="3"/>
      <c r="M910" s="3"/>
      <c r="N910" s="3"/>
      <c r="O910" s="3"/>
      <c r="P910" s="3"/>
    </row>
    <row r="911" spans="3:16" ht="12.75">
      <c r="C911" s="3"/>
      <c r="D911" s="2"/>
      <c r="E911" s="3"/>
      <c r="F911" s="74"/>
      <c r="G911" s="73"/>
      <c r="H911" s="74"/>
      <c r="I911" s="73"/>
      <c r="J911" s="74"/>
      <c r="K911" s="74"/>
      <c r="L911" s="3"/>
      <c r="M911" s="3"/>
      <c r="N911" s="3"/>
      <c r="O911" s="3"/>
      <c r="P911" s="3"/>
    </row>
    <row r="912" spans="3:16" ht="12.75">
      <c r="C912" s="3"/>
      <c r="D912" s="2"/>
      <c r="E912" s="3"/>
      <c r="F912" s="74"/>
      <c r="G912" s="73"/>
      <c r="H912" s="74"/>
      <c r="I912" s="73"/>
      <c r="J912" s="74"/>
      <c r="K912" s="74"/>
      <c r="L912" s="3"/>
      <c r="M912" s="3"/>
      <c r="N912" s="3"/>
      <c r="O912" s="3"/>
      <c r="P912" s="3"/>
    </row>
    <row r="913" spans="3:16" ht="12.75">
      <c r="C913" s="3"/>
      <c r="D913" s="2"/>
      <c r="E913" s="3"/>
      <c r="F913" s="74"/>
      <c r="G913" s="73"/>
      <c r="H913" s="74"/>
      <c r="I913" s="73"/>
      <c r="J913" s="74"/>
      <c r="K913" s="74"/>
      <c r="L913" s="3"/>
      <c r="M913" s="3"/>
      <c r="N913" s="3"/>
      <c r="O913" s="3"/>
      <c r="P913" s="3"/>
    </row>
    <row r="914" spans="3:16" ht="12.75">
      <c r="C914" s="3"/>
      <c r="D914" s="2"/>
      <c r="E914" s="3"/>
      <c r="F914" s="74"/>
      <c r="G914" s="73"/>
      <c r="H914" s="74"/>
      <c r="I914" s="73"/>
      <c r="J914" s="74"/>
      <c r="K914" s="74"/>
      <c r="L914" s="3"/>
      <c r="M914" s="3"/>
      <c r="N914" s="3"/>
      <c r="O914" s="3"/>
      <c r="P914" s="3"/>
    </row>
    <row r="915" spans="3:16" ht="12.75">
      <c r="C915" s="3"/>
      <c r="D915" s="2"/>
      <c r="E915" s="3"/>
      <c r="F915" s="74"/>
      <c r="G915" s="73"/>
      <c r="H915" s="74"/>
      <c r="I915" s="73"/>
      <c r="J915" s="74"/>
      <c r="K915" s="74"/>
      <c r="L915" s="3"/>
      <c r="M915" s="3"/>
      <c r="N915" s="3"/>
      <c r="O915" s="3"/>
      <c r="P915" s="3"/>
    </row>
    <row r="916" spans="3:16" ht="12.75">
      <c r="C916" s="3"/>
      <c r="D916" s="2"/>
      <c r="E916" s="3"/>
      <c r="F916" s="74"/>
      <c r="G916" s="73"/>
      <c r="H916" s="74"/>
      <c r="I916" s="73"/>
      <c r="J916" s="74"/>
      <c r="K916" s="74"/>
      <c r="L916" s="3"/>
      <c r="M916" s="3"/>
      <c r="N916" s="3"/>
      <c r="O916" s="3"/>
      <c r="P916" s="3"/>
    </row>
    <row r="917" spans="3:16" ht="12.75">
      <c r="C917" s="3"/>
      <c r="D917" s="2"/>
      <c r="E917" s="3"/>
      <c r="F917" s="74"/>
      <c r="G917" s="73"/>
      <c r="H917" s="74"/>
      <c r="I917" s="73"/>
      <c r="J917" s="74"/>
      <c r="K917" s="74"/>
      <c r="L917" s="3"/>
      <c r="M917" s="3"/>
      <c r="N917" s="3"/>
      <c r="O917" s="3"/>
      <c r="P917" s="3"/>
    </row>
    <row r="918" spans="3:16" ht="12.75">
      <c r="C918" s="3"/>
      <c r="D918" s="2"/>
      <c r="E918" s="3"/>
      <c r="F918" s="74"/>
      <c r="G918" s="73"/>
      <c r="H918" s="74"/>
      <c r="I918" s="73"/>
      <c r="J918" s="74"/>
      <c r="K918" s="74"/>
      <c r="L918" s="3"/>
      <c r="M918" s="3"/>
      <c r="N918" s="3"/>
      <c r="O918" s="3"/>
      <c r="P918" s="3"/>
    </row>
    <row r="919" spans="3:16" ht="12.75">
      <c r="C919" s="3"/>
      <c r="D919" s="2"/>
      <c r="E919" s="3"/>
      <c r="F919" s="74"/>
      <c r="G919" s="73"/>
      <c r="H919" s="74"/>
      <c r="I919" s="73"/>
      <c r="J919" s="74"/>
      <c r="K919" s="74"/>
      <c r="L919" s="3"/>
      <c r="M919" s="3"/>
      <c r="N919" s="3"/>
      <c r="O919" s="3"/>
      <c r="P919" s="3"/>
    </row>
    <row r="920" spans="3:16" ht="12.75">
      <c r="C920" s="3"/>
      <c r="D920" s="2"/>
      <c r="E920" s="3"/>
      <c r="F920" s="74"/>
      <c r="G920" s="73"/>
      <c r="H920" s="74"/>
      <c r="I920" s="73"/>
      <c r="J920" s="74"/>
      <c r="K920" s="74"/>
      <c r="L920" s="3"/>
      <c r="M920" s="3"/>
      <c r="N920" s="3"/>
      <c r="O920" s="3"/>
      <c r="P920" s="3"/>
    </row>
    <row r="921" spans="3:16" ht="12.75">
      <c r="C921" s="3"/>
      <c r="D921" s="2"/>
      <c r="E921" s="3"/>
      <c r="F921" s="74"/>
      <c r="G921" s="73"/>
      <c r="H921" s="74"/>
      <c r="I921" s="73"/>
      <c r="J921" s="74"/>
      <c r="K921" s="74"/>
      <c r="L921" s="3"/>
      <c r="M921" s="3"/>
      <c r="N921" s="3"/>
      <c r="O921" s="3"/>
      <c r="P921" s="3"/>
    </row>
    <row r="922" spans="3:16" ht="12.75">
      <c r="C922" s="3"/>
      <c r="D922" s="2"/>
      <c r="E922" s="3"/>
      <c r="F922" s="74"/>
      <c r="G922" s="73"/>
      <c r="H922" s="74"/>
      <c r="I922" s="73"/>
      <c r="J922" s="74"/>
      <c r="K922" s="74"/>
      <c r="L922" s="3"/>
      <c r="M922" s="3"/>
      <c r="N922" s="3"/>
      <c r="O922" s="3"/>
      <c r="P922" s="3"/>
    </row>
    <row r="923" spans="3:16" ht="12.75">
      <c r="C923" s="3"/>
      <c r="D923" s="2"/>
      <c r="E923" s="3"/>
      <c r="F923" s="74"/>
      <c r="G923" s="73"/>
      <c r="H923" s="74"/>
      <c r="I923" s="73"/>
      <c r="J923" s="74"/>
      <c r="K923" s="74"/>
      <c r="L923" s="3"/>
      <c r="M923" s="3"/>
      <c r="N923" s="3"/>
      <c r="O923" s="3"/>
      <c r="P923" s="3"/>
    </row>
    <row r="924" spans="3:16" ht="12.75">
      <c r="C924" s="3"/>
      <c r="D924" s="2"/>
      <c r="E924" s="3"/>
      <c r="F924" s="74"/>
      <c r="G924" s="73"/>
      <c r="H924" s="74"/>
      <c r="I924" s="73"/>
      <c r="J924" s="74"/>
      <c r="K924" s="74"/>
      <c r="L924" s="3"/>
      <c r="M924" s="3"/>
      <c r="N924" s="3"/>
      <c r="O924" s="3"/>
      <c r="P924" s="3"/>
    </row>
    <row r="925" spans="3:16" ht="12.75">
      <c r="C925" s="3"/>
      <c r="D925" s="2"/>
      <c r="E925" s="3"/>
      <c r="F925" s="74"/>
      <c r="G925" s="73"/>
      <c r="H925" s="74"/>
      <c r="I925" s="73"/>
      <c r="J925" s="74"/>
      <c r="K925" s="74"/>
      <c r="L925" s="3"/>
      <c r="M925" s="3"/>
      <c r="N925" s="3"/>
      <c r="O925" s="3"/>
      <c r="P925" s="3"/>
    </row>
    <row r="926" spans="3:16" ht="12.75">
      <c r="C926" s="3"/>
      <c r="D926" s="2"/>
      <c r="E926" s="3"/>
      <c r="F926" s="74"/>
      <c r="G926" s="73"/>
      <c r="H926" s="74"/>
      <c r="I926" s="73"/>
      <c r="J926" s="74"/>
      <c r="K926" s="74"/>
      <c r="L926" s="3"/>
      <c r="M926" s="3"/>
      <c r="N926" s="3"/>
      <c r="O926" s="3"/>
      <c r="P926" s="3"/>
    </row>
    <row r="927" spans="3:16" ht="12.75">
      <c r="C927" s="3"/>
      <c r="D927" s="2"/>
      <c r="E927" s="3"/>
      <c r="F927" s="74"/>
      <c r="G927" s="73"/>
      <c r="H927" s="74"/>
      <c r="I927" s="73"/>
      <c r="J927" s="74"/>
      <c r="K927" s="74"/>
      <c r="L927" s="3"/>
      <c r="M927" s="3"/>
      <c r="N927" s="3"/>
      <c r="O927" s="3"/>
      <c r="P927" s="3"/>
    </row>
    <row r="928" spans="3:16" ht="12.75">
      <c r="C928" s="3"/>
      <c r="D928" s="2"/>
      <c r="E928" s="3"/>
      <c r="F928" s="74"/>
      <c r="G928" s="73"/>
      <c r="H928" s="74"/>
      <c r="I928" s="73"/>
      <c r="J928" s="74"/>
      <c r="K928" s="74"/>
      <c r="L928" s="3"/>
      <c r="M928" s="3"/>
      <c r="N928" s="3"/>
      <c r="O928" s="3"/>
      <c r="P928" s="3"/>
    </row>
    <row r="929" spans="3:16" ht="12.75">
      <c r="C929" s="3"/>
      <c r="D929" s="2"/>
      <c r="E929" s="3"/>
      <c r="F929" s="74"/>
      <c r="G929" s="73"/>
      <c r="H929" s="74"/>
      <c r="I929" s="73"/>
      <c r="J929" s="74"/>
      <c r="K929" s="74"/>
      <c r="L929" s="3"/>
      <c r="M929" s="3"/>
      <c r="N929" s="3"/>
      <c r="O929" s="3"/>
      <c r="P929" s="3"/>
    </row>
    <row r="930" spans="3:16" ht="12.75">
      <c r="C930" s="3"/>
      <c r="D930" s="2"/>
      <c r="E930" s="3"/>
      <c r="F930" s="74"/>
      <c r="G930" s="73"/>
      <c r="H930" s="74"/>
      <c r="I930" s="73"/>
      <c r="J930" s="74"/>
      <c r="K930" s="74"/>
      <c r="L930" s="3"/>
      <c r="M930" s="3"/>
      <c r="N930" s="3"/>
      <c r="O930" s="3"/>
      <c r="P930" s="3"/>
    </row>
    <row r="931" spans="3:16" ht="12.75">
      <c r="C931" s="3"/>
      <c r="D931" s="2"/>
      <c r="E931" s="3"/>
      <c r="F931" s="74"/>
      <c r="G931" s="73"/>
      <c r="H931" s="74"/>
      <c r="I931" s="73"/>
      <c r="J931" s="74"/>
      <c r="K931" s="74"/>
      <c r="L931" s="3"/>
      <c r="M931" s="3"/>
      <c r="N931" s="3"/>
      <c r="O931" s="3"/>
      <c r="P931" s="3"/>
    </row>
    <row r="932" spans="3:16" ht="12.75">
      <c r="C932" s="3"/>
      <c r="D932" s="2"/>
      <c r="E932" s="3"/>
      <c r="F932" s="74"/>
      <c r="G932" s="73"/>
      <c r="H932" s="74"/>
      <c r="I932" s="73"/>
      <c r="J932" s="74"/>
      <c r="K932" s="74"/>
      <c r="L932" s="3"/>
      <c r="M932" s="3"/>
      <c r="N932" s="3"/>
      <c r="O932" s="3"/>
      <c r="P932" s="3"/>
    </row>
    <row r="933" spans="3:16" ht="12.75">
      <c r="C933" s="3"/>
      <c r="D933" s="2"/>
      <c r="E933" s="3"/>
      <c r="F933" s="74"/>
      <c r="G933" s="73"/>
      <c r="H933" s="74"/>
      <c r="I933" s="73"/>
      <c r="J933" s="74"/>
      <c r="K933" s="74"/>
      <c r="L933" s="3"/>
      <c r="M933" s="3"/>
      <c r="N933" s="3"/>
      <c r="O933" s="3"/>
      <c r="P933" s="3"/>
    </row>
    <row r="934" spans="3:16" ht="12.75">
      <c r="C934" s="3"/>
      <c r="D934" s="2"/>
      <c r="E934" s="3"/>
      <c r="F934" s="74"/>
      <c r="G934" s="73"/>
      <c r="H934" s="74"/>
      <c r="I934" s="73"/>
      <c r="J934" s="74"/>
      <c r="K934" s="74"/>
      <c r="L934" s="3"/>
      <c r="M934" s="3"/>
      <c r="N934" s="3"/>
      <c r="O934" s="3"/>
      <c r="P934" s="3"/>
    </row>
    <row r="935" spans="3:16" ht="12.75">
      <c r="C935" s="3"/>
      <c r="D935" s="2"/>
      <c r="E935" s="3"/>
      <c r="F935" s="74"/>
      <c r="G935" s="73"/>
      <c r="H935" s="74"/>
      <c r="I935" s="73"/>
      <c r="J935" s="74"/>
      <c r="K935" s="74"/>
      <c r="L935" s="3"/>
      <c r="M935" s="3"/>
      <c r="N935" s="3"/>
      <c r="O935" s="3"/>
      <c r="P935" s="3"/>
    </row>
    <row r="936" spans="3:16" ht="12.75">
      <c r="C936" s="3"/>
      <c r="D936" s="2"/>
      <c r="E936" s="3"/>
      <c r="F936" s="74"/>
      <c r="G936" s="73"/>
      <c r="H936" s="74"/>
      <c r="I936" s="73"/>
      <c r="J936" s="74"/>
      <c r="K936" s="74"/>
      <c r="L936" s="3"/>
      <c r="M936" s="3"/>
      <c r="N936" s="3"/>
      <c r="O936" s="3"/>
      <c r="P936" s="3"/>
    </row>
    <row r="937" spans="3:16" ht="12.75">
      <c r="C937" s="3"/>
      <c r="D937" s="2"/>
      <c r="E937" s="3"/>
      <c r="F937" s="74"/>
      <c r="G937" s="73"/>
      <c r="H937" s="74"/>
      <c r="I937" s="73"/>
      <c r="J937" s="74"/>
      <c r="K937" s="74"/>
      <c r="L937" s="3"/>
      <c r="M937" s="3"/>
      <c r="N937" s="3"/>
      <c r="O937" s="3"/>
      <c r="P937" s="3"/>
    </row>
    <row r="938" spans="3:16" ht="12.75">
      <c r="C938" s="3"/>
      <c r="D938" s="2"/>
      <c r="E938" s="3"/>
      <c r="F938" s="74"/>
      <c r="G938" s="73"/>
      <c r="H938" s="74"/>
      <c r="I938" s="73"/>
      <c r="J938" s="74"/>
      <c r="K938" s="74"/>
      <c r="L938" s="3"/>
      <c r="M938" s="3"/>
      <c r="N938" s="3"/>
      <c r="O938" s="3"/>
      <c r="P938" s="3"/>
    </row>
    <row r="939" spans="3:16" ht="12.75">
      <c r="C939" s="3"/>
      <c r="D939" s="2"/>
      <c r="E939" s="3"/>
      <c r="F939" s="74"/>
      <c r="G939" s="73"/>
      <c r="H939" s="74"/>
      <c r="I939" s="73"/>
      <c r="J939" s="74"/>
      <c r="K939" s="74"/>
      <c r="L939" s="3"/>
      <c r="M939" s="3"/>
      <c r="N939" s="3"/>
      <c r="O939" s="3"/>
      <c r="P939" s="3"/>
    </row>
    <row r="940" spans="3:16" ht="12.75">
      <c r="C940" s="3"/>
      <c r="D940" s="2"/>
      <c r="E940" s="3"/>
      <c r="F940" s="74"/>
      <c r="G940" s="73"/>
      <c r="H940" s="74"/>
      <c r="I940" s="73"/>
      <c r="J940" s="74"/>
      <c r="K940" s="74"/>
      <c r="L940" s="3"/>
      <c r="M940" s="3"/>
      <c r="N940" s="3"/>
      <c r="O940" s="3"/>
      <c r="P940" s="3"/>
    </row>
    <row r="941" spans="3:16" ht="12.75">
      <c r="C941" s="3"/>
      <c r="D941" s="2"/>
      <c r="E941" s="3"/>
      <c r="F941" s="74"/>
      <c r="G941" s="73"/>
      <c r="H941" s="74"/>
      <c r="I941" s="73"/>
      <c r="J941" s="74"/>
      <c r="K941" s="74"/>
      <c r="L941" s="3"/>
      <c r="M941" s="3"/>
      <c r="N941" s="3"/>
      <c r="O941" s="3"/>
      <c r="P941" s="3"/>
    </row>
    <row r="942" spans="3:16" ht="12.75">
      <c r="C942" s="3"/>
      <c r="D942" s="2"/>
      <c r="E942" s="3"/>
      <c r="F942" s="74"/>
      <c r="G942" s="73"/>
      <c r="H942" s="74"/>
      <c r="I942" s="73"/>
      <c r="J942" s="74"/>
      <c r="K942" s="74"/>
      <c r="L942" s="3"/>
      <c r="M942" s="3"/>
      <c r="N942" s="3"/>
      <c r="O942" s="3"/>
      <c r="P942" s="3"/>
    </row>
    <row r="943" spans="3:16" ht="12.75">
      <c r="C943" s="3"/>
      <c r="D943" s="2"/>
      <c r="E943" s="3"/>
      <c r="F943" s="74"/>
      <c r="G943" s="73"/>
      <c r="H943" s="74"/>
      <c r="I943" s="73"/>
      <c r="J943" s="74"/>
      <c r="K943" s="74"/>
      <c r="L943" s="3"/>
      <c r="M943" s="3"/>
      <c r="N943" s="3"/>
      <c r="O943" s="3"/>
      <c r="P943" s="3"/>
    </row>
    <row r="944" spans="3:16" ht="12.75">
      <c r="C944" s="3"/>
      <c r="D944" s="2"/>
      <c r="E944" s="3"/>
      <c r="F944" s="74"/>
      <c r="G944" s="73"/>
      <c r="H944" s="74"/>
      <c r="I944" s="73"/>
      <c r="J944" s="74"/>
      <c r="K944" s="74"/>
      <c r="L944" s="3"/>
      <c r="M944" s="3"/>
      <c r="N944" s="3"/>
      <c r="O944" s="3"/>
      <c r="P944" s="3"/>
    </row>
    <row r="945" spans="3:16" ht="12.75">
      <c r="C945" s="3"/>
      <c r="D945" s="2"/>
      <c r="E945" s="3"/>
      <c r="F945" s="74"/>
      <c r="G945" s="73"/>
      <c r="H945" s="74"/>
      <c r="I945" s="73"/>
      <c r="J945" s="74"/>
      <c r="K945" s="74"/>
      <c r="L945" s="3"/>
      <c r="M945" s="3"/>
      <c r="N945" s="3"/>
      <c r="O945" s="3"/>
      <c r="P945" s="3"/>
    </row>
    <row r="946" spans="3:16" ht="12.75">
      <c r="C946" s="3"/>
      <c r="D946" s="2"/>
      <c r="E946" s="3"/>
      <c r="F946" s="74"/>
      <c r="G946" s="73"/>
      <c r="H946" s="74"/>
      <c r="I946" s="73"/>
      <c r="J946" s="74"/>
      <c r="K946" s="74"/>
      <c r="L946" s="3"/>
      <c r="M946" s="3"/>
      <c r="N946" s="3"/>
      <c r="O946" s="3"/>
      <c r="P946" s="3"/>
    </row>
    <row r="947" spans="3:16" ht="12.75">
      <c r="C947" s="3"/>
      <c r="D947" s="2"/>
      <c r="E947" s="3"/>
      <c r="F947" s="74"/>
      <c r="G947" s="73"/>
      <c r="H947" s="74"/>
      <c r="I947" s="73"/>
      <c r="J947" s="74"/>
      <c r="K947" s="74"/>
      <c r="L947" s="3"/>
      <c r="M947" s="3"/>
      <c r="N947" s="3"/>
      <c r="O947" s="3"/>
      <c r="P947" s="3"/>
    </row>
    <row r="948" spans="3:16" ht="12.75">
      <c r="C948" s="3"/>
      <c r="D948" s="2"/>
      <c r="E948" s="3"/>
      <c r="F948" s="74"/>
      <c r="G948" s="73"/>
      <c r="H948" s="74"/>
      <c r="I948" s="73"/>
      <c r="J948" s="74"/>
      <c r="K948" s="74"/>
      <c r="L948" s="3"/>
      <c r="M948" s="3"/>
      <c r="N948" s="3"/>
      <c r="O948" s="3"/>
      <c r="P948" s="3"/>
    </row>
    <row r="949" spans="3:16" ht="12.75">
      <c r="C949" s="3"/>
      <c r="D949" s="2"/>
      <c r="E949" s="3"/>
      <c r="F949" s="74"/>
      <c r="G949" s="73"/>
      <c r="H949" s="74"/>
      <c r="I949" s="73"/>
      <c r="J949" s="74"/>
      <c r="K949" s="74"/>
      <c r="L949" s="3"/>
      <c r="M949" s="3"/>
      <c r="N949" s="3"/>
      <c r="O949" s="3"/>
      <c r="P949" s="3"/>
    </row>
    <row r="950" spans="3:16" ht="12.75">
      <c r="C950" s="3"/>
      <c r="D950" s="2"/>
      <c r="E950" s="3"/>
      <c r="F950" s="74"/>
      <c r="G950" s="73"/>
      <c r="H950" s="74"/>
      <c r="I950" s="73"/>
      <c r="J950" s="74"/>
      <c r="K950" s="74"/>
      <c r="L950" s="3"/>
      <c r="M950" s="3"/>
      <c r="N950" s="3"/>
      <c r="O950" s="3"/>
      <c r="P950" s="3"/>
    </row>
    <row r="951" spans="3:16" ht="12.75">
      <c r="C951" s="3"/>
      <c r="D951" s="2"/>
      <c r="E951" s="3"/>
      <c r="F951" s="74"/>
      <c r="G951" s="73"/>
      <c r="H951" s="74"/>
      <c r="I951" s="73"/>
      <c r="J951" s="74"/>
      <c r="K951" s="74"/>
      <c r="L951" s="3"/>
      <c r="M951" s="3"/>
      <c r="N951" s="3"/>
      <c r="O951" s="3"/>
      <c r="P951" s="3"/>
    </row>
    <row r="952" spans="3:16" ht="12.75">
      <c r="C952" s="3"/>
      <c r="D952" s="2"/>
      <c r="E952" s="3"/>
      <c r="F952" s="74"/>
      <c r="G952" s="73"/>
      <c r="H952" s="74"/>
      <c r="I952" s="73"/>
      <c r="J952" s="74"/>
      <c r="K952" s="74"/>
      <c r="L952" s="3"/>
      <c r="M952" s="3"/>
      <c r="N952" s="3"/>
      <c r="O952" s="3"/>
      <c r="P952" s="3"/>
    </row>
    <row r="953" spans="3:16" ht="12.75">
      <c r="C953" s="3"/>
      <c r="D953" s="2"/>
      <c r="E953" s="3"/>
      <c r="F953" s="74"/>
      <c r="G953" s="73"/>
      <c r="H953" s="74"/>
      <c r="I953" s="73"/>
      <c r="J953" s="74"/>
      <c r="K953" s="74"/>
      <c r="L953" s="3"/>
      <c r="M953" s="3"/>
      <c r="N953" s="3"/>
      <c r="O953" s="3"/>
      <c r="P953" s="3"/>
    </row>
    <row r="954" spans="3:16" ht="12.75">
      <c r="C954" s="3"/>
      <c r="D954" s="2"/>
      <c r="E954" s="3"/>
      <c r="F954" s="74"/>
      <c r="G954" s="73"/>
      <c r="H954" s="74"/>
      <c r="I954" s="73"/>
      <c r="J954" s="74"/>
      <c r="K954" s="74"/>
      <c r="L954" s="3"/>
      <c r="M954" s="3"/>
      <c r="N954" s="3"/>
      <c r="O954" s="3"/>
      <c r="P954" s="3"/>
    </row>
    <row r="955" spans="3:16" ht="12.75">
      <c r="C955" s="3"/>
      <c r="D955" s="2"/>
      <c r="E955" s="3"/>
      <c r="F955" s="74"/>
      <c r="G955" s="73"/>
      <c r="H955" s="74"/>
      <c r="I955" s="73"/>
      <c r="J955" s="74"/>
      <c r="K955" s="74"/>
      <c r="L955" s="3"/>
      <c r="M955" s="3"/>
      <c r="N955" s="3"/>
      <c r="O955" s="3"/>
      <c r="P955" s="3"/>
    </row>
    <row r="956" spans="3:16" ht="12.75">
      <c r="C956" s="3"/>
      <c r="D956" s="2"/>
      <c r="E956" s="3"/>
      <c r="F956" s="74"/>
      <c r="G956" s="73"/>
      <c r="H956" s="74"/>
      <c r="I956" s="73"/>
      <c r="J956" s="74"/>
      <c r="K956" s="74"/>
      <c r="L956" s="3"/>
      <c r="M956" s="3"/>
      <c r="N956" s="3"/>
      <c r="O956" s="3"/>
      <c r="P956" s="3"/>
    </row>
    <row r="957" spans="3:16" ht="12.75">
      <c r="C957" s="3"/>
      <c r="D957" s="2"/>
      <c r="E957" s="3"/>
      <c r="F957" s="74"/>
      <c r="G957" s="73"/>
      <c r="H957" s="74"/>
      <c r="I957" s="73"/>
      <c r="J957" s="74"/>
      <c r="K957" s="74"/>
      <c r="L957" s="3"/>
      <c r="M957" s="3"/>
      <c r="N957" s="3"/>
      <c r="O957" s="3"/>
      <c r="P957" s="3"/>
    </row>
    <row r="958" spans="3:16" ht="12.75">
      <c r="C958" s="3"/>
      <c r="D958" s="2"/>
      <c r="E958" s="3"/>
      <c r="F958" s="74"/>
      <c r="G958" s="73"/>
      <c r="H958" s="74"/>
      <c r="I958" s="73"/>
      <c r="J958" s="74"/>
      <c r="K958" s="74"/>
      <c r="L958" s="3"/>
      <c r="M958" s="3"/>
      <c r="N958" s="3"/>
      <c r="O958" s="3"/>
      <c r="P958" s="3"/>
    </row>
    <row r="959" spans="3:16" ht="12.75">
      <c r="C959" s="3"/>
      <c r="D959" s="2"/>
      <c r="E959" s="3"/>
      <c r="F959" s="74"/>
      <c r="G959" s="73"/>
      <c r="H959" s="74"/>
      <c r="I959" s="73"/>
      <c r="J959" s="74"/>
      <c r="K959" s="74"/>
      <c r="L959" s="3"/>
      <c r="M959" s="3"/>
      <c r="N959" s="3"/>
      <c r="O959" s="3"/>
      <c r="P959" s="3"/>
    </row>
    <row r="960" spans="3:16" ht="12.75">
      <c r="C960" s="3"/>
      <c r="D960" s="2"/>
      <c r="E960" s="3"/>
      <c r="F960" s="74"/>
      <c r="G960" s="73"/>
      <c r="H960" s="74"/>
      <c r="I960" s="73"/>
      <c r="J960" s="74"/>
      <c r="K960" s="74"/>
      <c r="L960" s="3"/>
      <c r="M960" s="3"/>
      <c r="N960" s="3"/>
      <c r="O960" s="3"/>
      <c r="P960" s="3"/>
    </row>
    <row r="961" spans="3:16" ht="12.75">
      <c r="C961" s="3"/>
      <c r="D961" s="2"/>
      <c r="E961" s="3"/>
      <c r="F961" s="74"/>
      <c r="G961" s="73"/>
      <c r="H961" s="74"/>
      <c r="I961" s="73"/>
      <c r="J961" s="74"/>
      <c r="K961" s="74"/>
      <c r="L961" s="3"/>
      <c r="M961" s="3"/>
      <c r="N961" s="3"/>
      <c r="O961" s="3"/>
      <c r="P961" s="3"/>
    </row>
    <row r="962" spans="3:16" ht="12.75">
      <c r="C962" s="3"/>
      <c r="D962" s="2"/>
      <c r="E962" s="3"/>
      <c r="F962" s="74"/>
      <c r="G962" s="73"/>
      <c r="H962" s="74"/>
      <c r="I962" s="73"/>
      <c r="J962" s="74"/>
      <c r="K962" s="74"/>
      <c r="L962" s="3"/>
      <c r="M962" s="3"/>
      <c r="N962" s="3"/>
      <c r="O962" s="3"/>
      <c r="P962" s="3"/>
    </row>
    <row r="963" spans="3:16" ht="12.75">
      <c r="C963" s="3"/>
      <c r="D963" s="2"/>
      <c r="E963" s="3"/>
      <c r="F963" s="74"/>
      <c r="G963" s="73"/>
      <c r="H963" s="74"/>
      <c r="I963" s="73"/>
      <c r="J963" s="74"/>
      <c r="K963" s="74"/>
      <c r="L963" s="3"/>
      <c r="M963" s="3"/>
      <c r="N963" s="3"/>
      <c r="O963" s="3"/>
      <c r="P963" s="3"/>
    </row>
    <row r="964" spans="3:16" ht="12.75">
      <c r="C964" s="3"/>
      <c r="D964" s="2"/>
      <c r="E964" s="3"/>
      <c r="F964" s="74"/>
      <c r="G964" s="73"/>
      <c r="H964" s="74"/>
      <c r="I964" s="73"/>
      <c r="J964" s="74"/>
      <c r="K964" s="74"/>
      <c r="L964" s="3"/>
      <c r="M964" s="3"/>
      <c r="N964" s="3"/>
      <c r="O964" s="3"/>
      <c r="P964" s="3"/>
    </row>
    <row r="965" spans="3:16" ht="12.75">
      <c r="C965" s="3"/>
      <c r="D965" s="2"/>
      <c r="E965" s="3"/>
      <c r="F965" s="74"/>
      <c r="G965" s="73"/>
      <c r="H965" s="74"/>
      <c r="I965" s="73"/>
      <c r="J965" s="74"/>
      <c r="K965" s="74"/>
      <c r="L965" s="3"/>
      <c r="M965" s="3"/>
      <c r="N965" s="3"/>
      <c r="O965" s="3"/>
      <c r="P965" s="3"/>
    </row>
    <row r="966" spans="3:16" ht="12.75">
      <c r="C966" s="3"/>
      <c r="D966" s="2"/>
      <c r="E966" s="3"/>
      <c r="F966" s="74"/>
      <c r="G966" s="73"/>
      <c r="H966" s="74"/>
      <c r="I966" s="73"/>
      <c r="J966" s="74"/>
      <c r="K966" s="74"/>
      <c r="L966" s="3"/>
      <c r="M966" s="3"/>
      <c r="N966" s="3"/>
      <c r="O966" s="3"/>
      <c r="P966" s="3"/>
    </row>
    <row r="967" spans="3:16" ht="12.75">
      <c r="C967" s="3"/>
      <c r="D967" s="2"/>
      <c r="E967" s="3"/>
      <c r="F967" s="74"/>
      <c r="G967" s="73"/>
      <c r="H967" s="74"/>
      <c r="I967" s="73"/>
      <c r="J967" s="74"/>
      <c r="K967" s="74"/>
      <c r="L967" s="3"/>
      <c r="M967" s="3"/>
      <c r="N967" s="3"/>
      <c r="O967" s="3"/>
      <c r="P967" s="3"/>
    </row>
    <row r="968" spans="3:16" ht="12.75">
      <c r="C968" s="3"/>
      <c r="D968" s="2"/>
      <c r="E968" s="3"/>
      <c r="F968" s="74"/>
      <c r="G968" s="73"/>
      <c r="H968" s="74"/>
      <c r="I968" s="73"/>
      <c r="J968" s="74"/>
      <c r="K968" s="74"/>
      <c r="L968" s="3"/>
      <c r="M968" s="3"/>
      <c r="N968" s="3"/>
      <c r="O968" s="3"/>
      <c r="P968" s="3"/>
    </row>
    <row r="969" spans="3:16" ht="12.75">
      <c r="C969" s="3"/>
      <c r="D969" s="2"/>
      <c r="E969" s="3"/>
      <c r="F969" s="74"/>
      <c r="G969" s="73"/>
      <c r="H969" s="74"/>
      <c r="I969" s="73"/>
      <c r="J969" s="74"/>
      <c r="K969" s="74"/>
      <c r="L969" s="3"/>
      <c r="M969" s="3"/>
      <c r="N969" s="3"/>
      <c r="O969" s="3"/>
      <c r="P969" s="3"/>
    </row>
    <row r="970" spans="3:16" ht="12.75">
      <c r="C970" s="3"/>
      <c r="D970" s="2"/>
      <c r="E970" s="3"/>
      <c r="F970" s="74"/>
      <c r="G970" s="73"/>
      <c r="H970" s="74"/>
      <c r="I970" s="73"/>
      <c r="J970" s="74"/>
      <c r="K970" s="74"/>
      <c r="L970" s="3"/>
      <c r="M970" s="3"/>
      <c r="N970" s="3"/>
      <c r="O970" s="3"/>
      <c r="P970" s="3"/>
    </row>
    <row r="971" spans="3:16" ht="12.75">
      <c r="C971" s="3"/>
      <c r="D971" s="2"/>
      <c r="E971" s="3"/>
      <c r="F971" s="74"/>
      <c r="G971" s="73"/>
      <c r="H971" s="74"/>
      <c r="I971" s="73"/>
      <c r="J971" s="74"/>
      <c r="K971" s="74"/>
      <c r="L971" s="3"/>
      <c r="M971" s="3"/>
      <c r="N971" s="3"/>
      <c r="O971" s="3"/>
      <c r="P971" s="3"/>
    </row>
    <row r="972" spans="3:16" ht="12.75">
      <c r="C972" s="3"/>
      <c r="D972" s="2"/>
      <c r="E972" s="3"/>
      <c r="F972" s="74"/>
      <c r="G972" s="73"/>
      <c r="H972" s="74"/>
      <c r="I972" s="73"/>
      <c r="J972" s="74"/>
      <c r="K972" s="74"/>
      <c r="L972" s="3"/>
      <c r="M972" s="3"/>
      <c r="N972" s="3"/>
      <c r="O972" s="3"/>
      <c r="P972" s="3"/>
    </row>
    <row r="973" spans="3:16" ht="12.75">
      <c r="C973" s="3"/>
      <c r="D973" s="2"/>
      <c r="E973" s="3"/>
      <c r="F973" s="74"/>
      <c r="G973" s="73"/>
      <c r="H973" s="74"/>
      <c r="I973" s="73"/>
      <c r="J973" s="74"/>
      <c r="K973" s="74"/>
      <c r="L973" s="3"/>
      <c r="M973" s="3"/>
      <c r="N973" s="3"/>
      <c r="O973" s="3"/>
      <c r="P973" s="3"/>
    </row>
    <row r="974" spans="3:16" ht="12.75">
      <c r="C974" s="3"/>
      <c r="D974" s="2"/>
      <c r="E974" s="3"/>
      <c r="F974" s="74"/>
      <c r="G974" s="73"/>
      <c r="H974" s="74"/>
      <c r="I974" s="73"/>
      <c r="J974" s="74"/>
      <c r="K974" s="74"/>
      <c r="L974" s="3"/>
      <c r="M974" s="3"/>
      <c r="N974" s="3"/>
      <c r="O974" s="3"/>
      <c r="P974" s="3"/>
    </row>
    <row r="975" spans="3:16" ht="12.75">
      <c r="C975" s="3"/>
      <c r="D975" s="2"/>
      <c r="E975" s="3"/>
      <c r="F975" s="74"/>
      <c r="G975" s="73"/>
      <c r="H975" s="74"/>
      <c r="I975" s="73"/>
      <c r="J975" s="74"/>
      <c r="K975" s="74"/>
      <c r="L975" s="3"/>
      <c r="M975" s="3"/>
      <c r="N975" s="3"/>
      <c r="O975" s="3"/>
      <c r="P975" s="3"/>
    </row>
    <row r="976" spans="3:16" ht="12.75">
      <c r="C976" s="3"/>
      <c r="D976" s="2"/>
      <c r="E976" s="3"/>
      <c r="F976" s="74"/>
      <c r="G976" s="73"/>
      <c r="H976" s="74"/>
      <c r="I976" s="73"/>
      <c r="J976" s="74"/>
      <c r="K976" s="74"/>
      <c r="L976" s="3"/>
      <c r="M976" s="3"/>
      <c r="N976" s="3"/>
      <c r="O976" s="3"/>
      <c r="P976" s="3"/>
    </row>
    <row r="977" spans="3:16" ht="12.75">
      <c r="C977" s="3"/>
      <c r="D977" s="2"/>
      <c r="E977" s="3"/>
      <c r="F977" s="74"/>
      <c r="G977" s="73"/>
      <c r="H977" s="74"/>
      <c r="I977" s="73"/>
      <c r="J977" s="74"/>
      <c r="K977" s="74"/>
      <c r="L977" s="3"/>
      <c r="M977" s="3"/>
      <c r="N977" s="3"/>
      <c r="O977" s="3"/>
      <c r="P977" s="3"/>
    </row>
  </sheetData>
  <mergeCells count="1">
    <mergeCell ref="A1:B1"/>
  </mergeCells>
  <hyperlinks>
    <hyperlink ref="P22" r:id="rId1" xr:uid="{00000000-0004-0000-0400-000000000000}"/>
    <hyperlink ref="P23" r:id="rId2" xr:uid="{00000000-0004-0000-0400-000001000000}"/>
    <hyperlink ref="P24" r:id="rId3" xr:uid="{00000000-0004-0000-0400-000002000000}"/>
    <hyperlink ref="P25" r:id="rId4" xr:uid="{00000000-0004-0000-0400-000003000000}"/>
    <hyperlink ref="P26" r:id="rId5" xr:uid="{00000000-0004-0000-0400-000004000000}"/>
    <hyperlink ref="P27" r:id="rId6" xr:uid="{00000000-0004-0000-0400-000005000000}"/>
    <hyperlink ref="P28" r:id="rId7" xr:uid="{00000000-0004-0000-0400-000006000000}"/>
    <hyperlink ref="P29" r:id="rId8" xr:uid="{00000000-0004-0000-0400-000007000000}"/>
    <hyperlink ref="P30" r:id="rId9" xr:uid="{00000000-0004-0000-0400-000008000000}"/>
    <hyperlink ref="P32" r:id="rId10" xr:uid="{00000000-0004-0000-0400-000009000000}"/>
    <hyperlink ref="P33" r:id="rId11" xr:uid="{00000000-0004-0000-0400-00000A000000}"/>
    <hyperlink ref="P34" r:id="rId12" xr:uid="{00000000-0004-0000-0400-00000B000000}"/>
    <hyperlink ref="P35" r:id="rId13" xr:uid="{00000000-0004-0000-0400-00000C000000}"/>
    <hyperlink ref="P36" r:id="rId14" xr:uid="{00000000-0004-0000-0400-00000D000000}"/>
    <hyperlink ref="P37" r:id="rId15" xr:uid="{00000000-0004-0000-0400-00000E000000}"/>
    <hyperlink ref="P38" r:id="rId16" xr:uid="{00000000-0004-0000-0400-00000F000000}"/>
    <hyperlink ref="P39" r:id="rId17" xr:uid="{00000000-0004-0000-04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5002"/>
  <sheetViews>
    <sheetView tabSelected="1" workbookViewId="0">
      <selection activeCell="F12" sqref="F12"/>
    </sheetView>
  </sheetViews>
  <sheetFormatPr baseColWidth="10" defaultColWidth="12.5703125" defaultRowHeight="15.75" customHeight="1"/>
  <sheetData>
    <row r="1" spans="1:7" ht="15.75" customHeight="1">
      <c r="A1" s="2" t="s">
        <v>310</v>
      </c>
      <c r="B1" s="2" t="s">
        <v>311</v>
      </c>
      <c r="C1" s="98" t="s">
        <v>312</v>
      </c>
      <c r="D1" s="98" t="s">
        <v>313</v>
      </c>
      <c r="E1" s="2" t="s">
        <v>314</v>
      </c>
      <c r="F1" s="2" t="s">
        <v>315</v>
      </c>
      <c r="G1" s="2" t="s">
        <v>316</v>
      </c>
    </row>
    <row r="2" spans="1:7" ht="15.75" customHeight="1">
      <c r="A2" s="2">
        <v>0</v>
      </c>
      <c r="B2" s="2">
        <v>0</v>
      </c>
      <c r="C2" s="98">
        <v>6.07945198033854E-3</v>
      </c>
      <c r="D2" s="98">
        <v>6.07945198033854E-3</v>
      </c>
      <c r="E2" s="2">
        <v>0</v>
      </c>
      <c r="F2" s="2">
        <v>0</v>
      </c>
      <c r="G2" s="2">
        <v>0</v>
      </c>
    </row>
    <row r="3" spans="1:7" ht="15.75" customHeight="1">
      <c r="A3" s="2">
        <v>0.01</v>
      </c>
      <c r="B3" s="2">
        <v>0</v>
      </c>
      <c r="C3" s="98">
        <v>1.3694746689275801E-3</v>
      </c>
      <c r="D3" s="98">
        <v>1.3694746689275801E-3</v>
      </c>
      <c r="E3" s="2">
        <v>0</v>
      </c>
      <c r="F3" s="2">
        <v>0</v>
      </c>
      <c r="G3" s="2">
        <v>0</v>
      </c>
    </row>
    <row r="4" spans="1:7" ht="15.75" customHeight="1">
      <c r="A4" s="2">
        <v>0.02</v>
      </c>
      <c r="B4" s="2">
        <v>0</v>
      </c>
      <c r="C4" s="98">
        <v>1.2585066863280901E-2</v>
      </c>
      <c r="D4" s="98">
        <v>1.2585066863280901E-2</v>
      </c>
      <c r="E4" s="2">
        <v>0</v>
      </c>
      <c r="F4" s="2">
        <v>0</v>
      </c>
      <c r="G4" s="2">
        <v>0</v>
      </c>
    </row>
    <row r="5" spans="1:7" ht="15.75" customHeight="1">
      <c r="A5" s="2">
        <v>0.03</v>
      </c>
      <c r="B5" s="2">
        <v>0</v>
      </c>
      <c r="C5" s="98">
        <v>8.8144465005494804E-3</v>
      </c>
      <c r="D5" s="98">
        <v>8.8144465005494804E-3</v>
      </c>
      <c r="E5" s="2">
        <v>0</v>
      </c>
      <c r="F5" s="2">
        <v>0</v>
      </c>
      <c r="G5" s="2">
        <v>0</v>
      </c>
    </row>
    <row r="6" spans="1:7" ht="15.75" customHeight="1">
      <c r="A6" s="2">
        <v>0.04</v>
      </c>
      <c r="B6" s="2">
        <v>0</v>
      </c>
      <c r="C6" s="98">
        <v>1.17347978811081E-2</v>
      </c>
      <c r="D6" s="98">
        <v>1.17347978811081E-2</v>
      </c>
      <c r="E6" s="2">
        <v>0</v>
      </c>
      <c r="F6" s="2">
        <v>0</v>
      </c>
      <c r="G6" s="2">
        <v>0</v>
      </c>
    </row>
    <row r="7" spans="1:7" ht="15.75" customHeight="1">
      <c r="A7" s="2">
        <v>0.05</v>
      </c>
      <c r="B7" s="2">
        <v>0</v>
      </c>
      <c r="C7" s="98">
        <v>2.3260245344863301E-3</v>
      </c>
      <c r="D7" s="98">
        <v>2.3260245344863301E-3</v>
      </c>
      <c r="E7" s="2">
        <v>0</v>
      </c>
      <c r="F7" s="2">
        <v>0</v>
      </c>
      <c r="G7" s="2">
        <v>0</v>
      </c>
    </row>
    <row r="8" spans="1:7" ht="15.75" customHeight="1">
      <c r="A8" s="2">
        <v>0.06</v>
      </c>
      <c r="B8" s="2">
        <v>0</v>
      </c>
      <c r="C8" s="98">
        <v>9.9702365508428006E-3</v>
      </c>
      <c r="D8" s="98">
        <v>9.9702365508428006E-3</v>
      </c>
      <c r="E8" s="2">
        <v>0</v>
      </c>
      <c r="F8" s="2">
        <v>0</v>
      </c>
      <c r="G8" s="2">
        <v>0</v>
      </c>
    </row>
    <row r="9" spans="1:7" ht="15.75" customHeight="1">
      <c r="A9" s="2">
        <v>7.0000000000000007E-2</v>
      </c>
      <c r="B9" s="2">
        <v>0</v>
      </c>
      <c r="C9" s="98">
        <v>1.7788618922174301E-2</v>
      </c>
      <c r="D9" s="98">
        <v>1.7788618922174301E-2</v>
      </c>
      <c r="E9" s="2">
        <v>0</v>
      </c>
      <c r="F9" s="2">
        <v>0</v>
      </c>
      <c r="G9" s="2">
        <v>0</v>
      </c>
    </row>
    <row r="10" spans="1:7" ht="15.75" customHeight="1">
      <c r="A10" s="2">
        <v>0.08</v>
      </c>
      <c r="B10" s="2">
        <v>0</v>
      </c>
      <c r="C10" s="98">
        <v>5.3452956394717602E-3</v>
      </c>
      <c r="D10" s="98">
        <v>5.3452956394717602E-3</v>
      </c>
      <c r="E10" s="2">
        <v>0</v>
      </c>
      <c r="F10" s="2">
        <v>0</v>
      </c>
      <c r="G10" s="2">
        <v>0</v>
      </c>
    </row>
    <row r="11" spans="1:7" ht="15.75" customHeight="1">
      <c r="A11" s="2">
        <v>0.09</v>
      </c>
      <c r="B11" s="2">
        <v>0</v>
      </c>
      <c r="C11" s="98">
        <v>2.1401110648106E-2</v>
      </c>
      <c r="D11" s="98">
        <v>2.1401110648106E-2</v>
      </c>
      <c r="E11" s="2">
        <v>0</v>
      </c>
      <c r="F11" s="2">
        <v>0</v>
      </c>
      <c r="G11" s="2">
        <v>0</v>
      </c>
    </row>
    <row r="12" spans="1:7" ht="15.75" customHeight="1">
      <c r="A12" s="2">
        <v>0.1</v>
      </c>
      <c r="B12" s="2">
        <v>0</v>
      </c>
      <c r="C12" s="98">
        <v>1.1460295973298999E-2</v>
      </c>
      <c r="D12" s="98">
        <v>1.1460295973298999E-2</v>
      </c>
      <c r="E12" s="2">
        <v>0</v>
      </c>
      <c r="F12" s="2">
        <v>0</v>
      </c>
      <c r="G12" s="2">
        <v>0</v>
      </c>
    </row>
    <row r="13" spans="1:7" ht="15.75" customHeight="1">
      <c r="A13" s="2">
        <v>0.11</v>
      </c>
      <c r="B13" s="2">
        <v>0</v>
      </c>
      <c r="C13" s="98">
        <v>1.2977358433493199E-2</v>
      </c>
      <c r="D13" s="98">
        <v>1.2977358433493199E-2</v>
      </c>
      <c r="E13" s="2">
        <v>0</v>
      </c>
      <c r="F13" s="2">
        <v>0</v>
      </c>
      <c r="G13" s="2">
        <v>0</v>
      </c>
    </row>
    <row r="14" spans="1:7" ht="15.75" customHeight="1">
      <c r="A14" s="2">
        <v>0.12</v>
      </c>
      <c r="B14" s="2">
        <v>0</v>
      </c>
      <c r="C14" s="98">
        <v>2.3516357657118001E-2</v>
      </c>
      <c r="D14" s="98">
        <v>2.3516357657118001E-2</v>
      </c>
      <c r="E14" s="2">
        <v>0</v>
      </c>
      <c r="F14" s="2">
        <v>0</v>
      </c>
      <c r="G14" s="2">
        <v>0</v>
      </c>
    </row>
    <row r="15" spans="1:7" ht="15.75" customHeight="1">
      <c r="A15" s="2">
        <v>0.13</v>
      </c>
      <c r="B15" s="2">
        <v>0</v>
      </c>
      <c r="C15" s="98">
        <v>7.6756062344776601E-3</v>
      </c>
      <c r="D15" s="98">
        <v>7.6756062344776601E-3</v>
      </c>
      <c r="E15" s="2">
        <v>0</v>
      </c>
      <c r="F15" s="2">
        <v>0</v>
      </c>
      <c r="G15" s="2">
        <v>0</v>
      </c>
    </row>
    <row r="16" spans="1:7" ht="15.75" customHeight="1">
      <c r="A16" s="2">
        <v>0.14000000000000001</v>
      </c>
      <c r="B16" s="2">
        <v>0</v>
      </c>
      <c r="C16" s="98">
        <v>1.1922255215535299E-2</v>
      </c>
      <c r="D16" s="98">
        <v>1.1922255215535299E-2</v>
      </c>
      <c r="E16" s="2">
        <v>0</v>
      </c>
      <c r="F16" s="2">
        <v>0</v>
      </c>
      <c r="G16" s="2">
        <v>0</v>
      </c>
    </row>
    <row r="17" spans="1:7" ht="15.75" customHeight="1">
      <c r="A17" s="2">
        <v>0.15</v>
      </c>
      <c r="B17" s="2">
        <v>0</v>
      </c>
      <c r="C17" s="98">
        <v>4.20250433901631E-3</v>
      </c>
      <c r="D17" s="98">
        <v>4.20250433901631E-3</v>
      </c>
      <c r="E17" s="2">
        <v>0</v>
      </c>
      <c r="F17" s="2">
        <v>0</v>
      </c>
      <c r="G17" s="2">
        <v>0</v>
      </c>
    </row>
    <row r="18" spans="1:7" ht="15.75" customHeight="1">
      <c r="A18" s="2">
        <v>0.16</v>
      </c>
      <c r="B18" s="2">
        <v>0</v>
      </c>
      <c r="C18" s="98">
        <v>8.7980993676378405E-3</v>
      </c>
      <c r="D18" s="98">
        <v>8.7980993676378405E-3</v>
      </c>
      <c r="E18" s="2">
        <v>0</v>
      </c>
      <c r="F18" s="2">
        <v>0</v>
      </c>
      <c r="G18" s="2">
        <v>0</v>
      </c>
    </row>
    <row r="19" spans="1:7" ht="15.75" customHeight="1">
      <c r="A19" s="2">
        <v>0.17</v>
      </c>
      <c r="B19" s="2">
        <v>0</v>
      </c>
      <c r="C19" s="98">
        <v>9.7932737177523904E-3</v>
      </c>
      <c r="D19" s="98">
        <v>9.7932737177523904E-3</v>
      </c>
      <c r="E19" s="2">
        <v>0</v>
      </c>
      <c r="F19" s="2">
        <v>0</v>
      </c>
      <c r="G19" s="2">
        <v>0</v>
      </c>
    </row>
    <row r="20" spans="1:7" ht="15.75" customHeight="1">
      <c r="A20" s="2">
        <v>0.18</v>
      </c>
      <c r="B20" s="2">
        <v>0</v>
      </c>
      <c r="C20" s="98">
        <v>5.6978075145660096E-3</v>
      </c>
      <c r="D20" s="98">
        <v>5.6978075145660096E-3</v>
      </c>
      <c r="E20" s="2">
        <v>0</v>
      </c>
      <c r="F20" s="2">
        <v>0</v>
      </c>
      <c r="G20" s="2">
        <v>0</v>
      </c>
    </row>
    <row r="21" spans="1:7" ht="15.75" customHeight="1">
      <c r="A21" s="2">
        <v>0.19</v>
      </c>
      <c r="B21" s="2">
        <v>0</v>
      </c>
      <c r="C21" s="98">
        <v>2.3357382579375498E-2</v>
      </c>
      <c r="D21" s="98">
        <v>2.3357382579375498E-2</v>
      </c>
      <c r="E21" s="2">
        <v>0</v>
      </c>
      <c r="F21" s="2">
        <v>0</v>
      </c>
      <c r="G21" s="2">
        <v>0</v>
      </c>
    </row>
    <row r="22" spans="1:7" ht="15.75" customHeight="1">
      <c r="A22" s="2">
        <v>0.2</v>
      </c>
      <c r="B22" s="2">
        <v>0</v>
      </c>
      <c r="C22" s="98">
        <v>3.1385491089219401E-3</v>
      </c>
      <c r="D22" s="98">
        <v>3.1385491089219401E-3</v>
      </c>
      <c r="E22" s="2">
        <v>0</v>
      </c>
      <c r="F22" s="2">
        <v>0</v>
      </c>
      <c r="G22" s="2">
        <v>0</v>
      </c>
    </row>
    <row r="23" spans="1:7" ht="15.75" customHeight="1">
      <c r="A23" s="2">
        <v>0.21</v>
      </c>
      <c r="B23" s="2">
        <v>0</v>
      </c>
      <c r="C23" s="98">
        <v>4.6084731592968397E-3</v>
      </c>
      <c r="D23" s="98">
        <v>4.6084731592968397E-3</v>
      </c>
      <c r="E23" s="2">
        <v>0</v>
      </c>
      <c r="F23" s="2">
        <v>0</v>
      </c>
      <c r="G23" s="2">
        <v>0</v>
      </c>
    </row>
    <row r="24" spans="1:7" ht="15.75" customHeight="1">
      <c r="A24" s="2">
        <v>0.22</v>
      </c>
      <c r="B24" s="2">
        <v>0</v>
      </c>
      <c r="C24" s="98">
        <v>1.34199252425136E-2</v>
      </c>
      <c r="D24" s="98">
        <v>1.34199252425136E-2</v>
      </c>
      <c r="E24" s="2">
        <v>0</v>
      </c>
      <c r="F24" s="2">
        <v>0</v>
      </c>
      <c r="G24" s="2">
        <v>0</v>
      </c>
    </row>
    <row r="25" spans="1:7" ht="15.75" customHeight="1">
      <c r="A25" s="2">
        <v>0.23</v>
      </c>
      <c r="B25" s="2">
        <v>0</v>
      </c>
      <c r="C25" s="98">
        <v>2.4457115788363199E-2</v>
      </c>
      <c r="D25" s="98">
        <v>2.4457115788363199E-2</v>
      </c>
      <c r="E25" s="2">
        <v>0</v>
      </c>
      <c r="F25" s="2">
        <v>0</v>
      </c>
      <c r="G25" s="2">
        <v>0</v>
      </c>
    </row>
    <row r="26" spans="1:7" ht="15.75" customHeight="1">
      <c r="A26" s="2">
        <v>0.24</v>
      </c>
      <c r="B26" s="2">
        <v>0</v>
      </c>
      <c r="C26" s="98">
        <v>2.0632608758175401E-2</v>
      </c>
      <c r="D26" s="98">
        <v>2.0632608758175401E-2</v>
      </c>
      <c r="E26" s="2">
        <v>0</v>
      </c>
      <c r="F26" s="2">
        <v>0</v>
      </c>
      <c r="G26" s="2">
        <v>0</v>
      </c>
    </row>
    <row r="27" spans="1:7" ht="15.75" customHeight="1">
      <c r="A27" s="2">
        <v>0.25</v>
      </c>
      <c r="B27" s="2">
        <v>0</v>
      </c>
      <c r="C27" s="98">
        <v>2.33843650510661E-2</v>
      </c>
      <c r="D27" s="98">
        <v>2.33843650510661E-2</v>
      </c>
      <c r="E27" s="2">
        <v>0</v>
      </c>
      <c r="F27" s="2">
        <v>0</v>
      </c>
      <c r="G27" s="2">
        <v>0</v>
      </c>
    </row>
    <row r="28" spans="1:7" ht="12.75">
      <c r="A28" s="2">
        <v>0.26</v>
      </c>
      <c r="B28" s="2">
        <v>0</v>
      </c>
      <c r="C28" s="98">
        <v>1.62161021010719E-2</v>
      </c>
      <c r="D28" s="98">
        <v>1.62161021010719E-2</v>
      </c>
      <c r="E28" s="2">
        <v>0</v>
      </c>
      <c r="F28" s="2">
        <v>0</v>
      </c>
      <c r="G28" s="2">
        <v>0</v>
      </c>
    </row>
    <row r="29" spans="1:7" ht="12.75">
      <c r="A29" s="2">
        <v>0.27</v>
      </c>
      <c r="B29" s="2">
        <v>0</v>
      </c>
      <c r="C29" s="98">
        <v>9.0072904742232208E-3</v>
      </c>
      <c r="D29" s="98">
        <v>9.0072904742232208E-3</v>
      </c>
      <c r="E29" s="2">
        <v>0</v>
      </c>
      <c r="F29" s="2">
        <v>0</v>
      </c>
      <c r="G29" s="2">
        <v>0</v>
      </c>
    </row>
    <row r="30" spans="1:7" ht="12.75">
      <c r="A30" s="2">
        <v>0.28000000000000003</v>
      </c>
      <c r="B30" s="2">
        <v>0</v>
      </c>
      <c r="C30" s="98">
        <v>1.3570283216070801E-3</v>
      </c>
      <c r="D30" s="98">
        <v>1.3570283216070801E-3</v>
      </c>
      <c r="E30" s="2">
        <v>0</v>
      </c>
      <c r="F30" s="2">
        <v>0</v>
      </c>
      <c r="G30" s="2">
        <v>0</v>
      </c>
    </row>
    <row r="31" spans="1:7" ht="12.75">
      <c r="A31" s="2">
        <v>0.28999999999999998</v>
      </c>
      <c r="B31" s="2">
        <v>0</v>
      </c>
      <c r="C31" s="98">
        <v>5.7997026954813803E-3</v>
      </c>
      <c r="D31" s="98">
        <v>5.7997026954813803E-3</v>
      </c>
      <c r="E31" s="2">
        <v>0</v>
      </c>
      <c r="F31" s="2">
        <v>0</v>
      </c>
      <c r="G31" s="2">
        <v>0</v>
      </c>
    </row>
    <row r="32" spans="1:7" ht="12.75">
      <c r="A32" s="2">
        <v>0.3</v>
      </c>
      <c r="B32" s="2">
        <v>0</v>
      </c>
      <c r="C32" s="98">
        <v>1.55715621341202E-2</v>
      </c>
      <c r="D32" s="98">
        <v>1.55715621341202E-2</v>
      </c>
      <c r="E32" s="2">
        <v>0</v>
      </c>
      <c r="F32" s="2">
        <v>0</v>
      </c>
      <c r="G32" s="2">
        <v>0</v>
      </c>
    </row>
    <row r="33" spans="1:7" ht="12.75">
      <c r="A33" s="2">
        <v>0.31</v>
      </c>
      <c r="B33" s="2">
        <v>0</v>
      </c>
      <c r="C33" s="98">
        <v>1.5298829353314201E-2</v>
      </c>
      <c r="D33" s="98">
        <v>1.5298829353314201E-2</v>
      </c>
      <c r="E33" s="2">
        <v>0</v>
      </c>
      <c r="F33" s="2">
        <v>0</v>
      </c>
      <c r="G33" s="2">
        <v>0</v>
      </c>
    </row>
    <row r="34" spans="1:7" ht="12.75">
      <c r="A34" s="2">
        <v>0.32</v>
      </c>
      <c r="B34" s="2">
        <v>0</v>
      </c>
      <c r="C34" s="98">
        <v>2.5679059157773499E-3</v>
      </c>
      <c r="D34" s="98">
        <v>2.5679059157773499E-3</v>
      </c>
      <c r="E34" s="2">
        <v>0</v>
      </c>
      <c r="F34" s="2">
        <v>0</v>
      </c>
      <c r="G34" s="2">
        <v>0</v>
      </c>
    </row>
    <row r="35" spans="1:7" ht="12.75">
      <c r="A35" s="2">
        <v>0.33</v>
      </c>
      <c r="B35" s="2">
        <v>0</v>
      </c>
      <c r="C35" s="98">
        <v>2.0209774642269201E-3</v>
      </c>
      <c r="D35" s="98">
        <v>2.0209774642269201E-3</v>
      </c>
      <c r="E35" s="2">
        <v>0</v>
      </c>
      <c r="F35" s="2">
        <v>0</v>
      </c>
      <c r="G35" s="2">
        <v>0</v>
      </c>
    </row>
    <row r="36" spans="1:7" ht="12.75">
      <c r="A36" s="2">
        <v>0.34</v>
      </c>
      <c r="B36" s="2">
        <v>0</v>
      </c>
      <c r="C36" s="98">
        <v>2.9366831342503702E-3</v>
      </c>
      <c r="D36" s="98">
        <v>2.9366831342503702E-3</v>
      </c>
      <c r="E36" s="2">
        <v>0</v>
      </c>
      <c r="F36" s="2">
        <v>0</v>
      </c>
      <c r="G36" s="2">
        <v>0</v>
      </c>
    </row>
    <row r="37" spans="1:7" ht="12.75">
      <c r="A37" s="2">
        <v>0.35</v>
      </c>
      <c r="B37" s="2">
        <v>0</v>
      </c>
      <c r="C37" s="98">
        <v>1.6246683424330201E-2</v>
      </c>
      <c r="D37" s="98">
        <v>1.6246683424330201E-2</v>
      </c>
      <c r="E37" s="2">
        <v>0</v>
      </c>
      <c r="F37" s="2">
        <v>0</v>
      </c>
      <c r="G37" s="2">
        <v>0</v>
      </c>
    </row>
    <row r="38" spans="1:7" ht="12.75">
      <c r="A38" s="2">
        <v>0.36</v>
      </c>
      <c r="B38" s="2">
        <v>0</v>
      </c>
      <c r="C38" s="98">
        <v>5.7870791165266196E-3</v>
      </c>
      <c r="D38" s="98">
        <v>5.7870791165266196E-3</v>
      </c>
      <c r="E38" s="2">
        <v>0</v>
      </c>
      <c r="F38" s="2">
        <v>0</v>
      </c>
      <c r="G38" s="2">
        <v>0</v>
      </c>
    </row>
    <row r="39" spans="1:7" ht="12.75">
      <c r="A39" s="2">
        <v>0.37</v>
      </c>
      <c r="B39" s="2">
        <v>0</v>
      </c>
      <c r="C39" s="98">
        <v>1.49827365675847E-2</v>
      </c>
      <c r="D39" s="98">
        <v>1.49827365675847E-2</v>
      </c>
      <c r="E39" s="2">
        <v>0</v>
      </c>
      <c r="F39" s="2">
        <v>0</v>
      </c>
      <c r="G39" s="2">
        <v>0</v>
      </c>
    </row>
    <row r="40" spans="1:7" ht="12.75">
      <c r="A40" s="2">
        <v>0.38</v>
      </c>
      <c r="B40" s="2">
        <v>0</v>
      </c>
      <c r="C40" s="98">
        <v>2.4060748026082001E-2</v>
      </c>
      <c r="D40" s="98">
        <v>2.4060748026082001E-2</v>
      </c>
      <c r="E40" s="2">
        <v>0</v>
      </c>
      <c r="F40" s="2">
        <v>0</v>
      </c>
      <c r="G40" s="2">
        <v>0</v>
      </c>
    </row>
    <row r="41" spans="1:7" ht="12.75">
      <c r="A41" s="2">
        <v>0.39</v>
      </c>
      <c r="B41" s="2">
        <v>0</v>
      </c>
      <c r="C41" s="98">
        <v>1.9672731376928199E-2</v>
      </c>
      <c r="D41" s="98">
        <v>1.9672731376928199E-2</v>
      </c>
      <c r="E41" s="2">
        <v>0</v>
      </c>
      <c r="F41" s="2">
        <v>0</v>
      </c>
      <c r="G41" s="2">
        <v>0</v>
      </c>
    </row>
    <row r="42" spans="1:7" ht="12.75">
      <c r="A42" s="2">
        <v>0.4</v>
      </c>
      <c r="B42" s="2">
        <v>0</v>
      </c>
      <c r="C42" s="98">
        <v>1.20124375321619E-2</v>
      </c>
      <c r="D42" s="98">
        <v>1.20124375321619E-2</v>
      </c>
      <c r="E42" s="2">
        <v>0</v>
      </c>
      <c r="F42" s="2">
        <v>0</v>
      </c>
      <c r="G42" s="2">
        <v>0</v>
      </c>
    </row>
    <row r="43" spans="1:7" ht="12.75">
      <c r="A43" s="2">
        <v>0.41</v>
      </c>
      <c r="B43" s="2">
        <v>0</v>
      </c>
      <c r="C43" s="98">
        <v>1.7948202745973099E-2</v>
      </c>
      <c r="D43" s="98">
        <v>1.7948202745973099E-2</v>
      </c>
      <c r="E43" s="2">
        <v>0</v>
      </c>
      <c r="F43" s="2">
        <v>0</v>
      </c>
      <c r="G43" s="2">
        <v>0</v>
      </c>
    </row>
    <row r="44" spans="1:7" ht="12.75">
      <c r="A44" s="2">
        <v>0.42</v>
      </c>
      <c r="B44" s="2">
        <v>0</v>
      </c>
      <c r="C44" s="98">
        <v>1.24558422589198E-2</v>
      </c>
      <c r="D44" s="98">
        <v>1.24558422589198E-2</v>
      </c>
      <c r="E44" s="2">
        <v>0</v>
      </c>
      <c r="F44" s="2">
        <v>0</v>
      </c>
      <c r="G44" s="2">
        <v>0</v>
      </c>
    </row>
    <row r="45" spans="1:7" ht="12.75">
      <c r="A45" s="2">
        <v>0.43</v>
      </c>
      <c r="B45" s="2">
        <v>0</v>
      </c>
      <c r="C45" s="98">
        <v>2.02293502920858E-2</v>
      </c>
      <c r="D45" s="98">
        <v>2.02293502920858E-2</v>
      </c>
      <c r="E45" s="2">
        <v>0</v>
      </c>
      <c r="F45" s="2">
        <v>0</v>
      </c>
      <c r="G45" s="2">
        <v>0</v>
      </c>
    </row>
    <row r="46" spans="1:7" ht="12.75">
      <c r="A46" s="2">
        <v>0.44</v>
      </c>
      <c r="B46" s="2">
        <v>0</v>
      </c>
      <c r="C46" s="98">
        <v>1.0338791510320499E-2</v>
      </c>
      <c r="D46" s="98">
        <v>1.0338791510320499E-2</v>
      </c>
      <c r="E46" s="2">
        <v>0</v>
      </c>
      <c r="F46" s="2">
        <v>0</v>
      </c>
      <c r="G46" s="2">
        <v>0</v>
      </c>
    </row>
    <row r="47" spans="1:7" ht="12.75">
      <c r="A47" s="2">
        <v>0.45</v>
      </c>
      <c r="B47" s="2">
        <v>0</v>
      </c>
      <c r="C47" s="98">
        <v>1.29971024803215E-2</v>
      </c>
      <c r="D47" s="98">
        <v>1.29971024803215E-2</v>
      </c>
      <c r="E47" s="2">
        <v>0</v>
      </c>
      <c r="F47" s="2">
        <v>0</v>
      </c>
      <c r="G47" s="2">
        <v>0</v>
      </c>
    </row>
    <row r="48" spans="1:7" ht="12.75">
      <c r="A48" s="2">
        <v>0.46</v>
      </c>
      <c r="B48" s="2">
        <v>0</v>
      </c>
      <c r="C48" s="98">
        <v>5.2996760391518299E-3</v>
      </c>
      <c r="D48" s="98">
        <v>5.2996760391518299E-3</v>
      </c>
      <c r="E48" s="2">
        <v>0</v>
      </c>
      <c r="F48" s="2">
        <v>0</v>
      </c>
      <c r="G48" s="2">
        <v>0</v>
      </c>
    </row>
    <row r="49" spans="1:7" ht="12.75">
      <c r="A49" s="2">
        <v>0.47</v>
      </c>
      <c r="B49" s="2">
        <v>0</v>
      </c>
      <c r="C49" s="98">
        <v>1.3135084647375801E-2</v>
      </c>
      <c r="D49" s="98">
        <v>1.3135084647375801E-2</v>
      </c>
      <c r="E49" s="2">
        <v>0</v>
      </c>
      <c r="F49" s="2">
        <v>0</v>
      </c>
      <c r="G49" s="2">
        <v>0</v>
      </c>
    </row>
    <row r="50" spans="1:7" ht="12.75">
      <c r="A50" s="2">
        <v>0.48</v>
      </c>
      <c r="B50" s="2">
        <v>0</v>
      </c>
      <c r="C50" s="98">
        <v>8.4561088710928198E-3</v>
      </c>
      <c r="D50" s="98">
        <v>8.4561088710928198E-3</v>
      </c>
      <c r="E50" s="2">
        <v>0</v>
      </c>
      <c r="F50" s="2">
        <v>0</v>
      </c>
      <c r="G50" s="2">
        <v>0</v>
      </c>
    </row>
    <row r="51" spans="1:7" ht="12.75">
      <c r="A51" s="2">
        <v>0.49</v>
      </c>
      <c r="B51" s="2">
        <v>0</v>
      </c>
      <c r="C51" s="98">
        <v>2.14309064404422E-2</v>
      </c>
      <c r="D51" s="98">
        <v>2.14309064404422E-2</v>
      </c>
      <c r="E51" s="2">
        <v>0</v>
      </c>
      <c r="F51" s="2">
        <v>0</v>
      </c>
      <c r="G51" s="2">
        <v>0</v>
      </c>
    </row>
    <row r="52" spans="1:7" ht="12.75">
      <c r="A52" s="2">
        <v>0.5</v>
      </c>
      <c r="B52" s="2">
        <v>0</v>
      </c>
      <c r="C52" s="98">
        <v>1.76097735140163E-2</v>
      </c>
      <c r="D52" s="98">
        <v>1.76097735140163E-2</v>
      </c>
      <c r="E52" s="2">
        <v>0</v>
      </c>
      <c r="F52" s="2">
        <v>0</v>
      </c>
      <c r="G52" s="2">
        <v>0</v>
      </c>
    </row>
    <row r="53" spans="1:7" ht="12.75">
      <c r="A53" s="2">
        <v>0.51</v>
      </c>
      <c r="B53" s="2">
        <v>0</v>
      </c>
      <c r="C53" s="98">
        <v>4.8789588487639897E-3</v>
      </c>
      <c r="D53" s="98">
        <v>4.8789588487639897E-3</v>
      </c>
      <c r="E53" s="2">
        <v>0</v>
      </c>
      <c r="F53" s="2">
        <v>0</v>
      </c>
      <c r="G53" s="2">
        <v>0</v>
      </c>
    </row>
    <row r="54" spans="1:7" ht="12.75">
      <c r="A54" s="2">
        <v>0.52</v>
      </c>
      <c r="B54" s="2">
        <v>0</v>
      </c>
      <c r="C54" s="98">
        <v>7.4936057240345202E-3</v>
      </c>
      <c r="D54" s="98">
        <v>7.4936057240345202E-3</v>
      </c>
      <c r="E54" s="2">
        <v>0</v>
      </c>
      <c r="F54" s="2">
        <v>0</v>
      </c>
      <c r="G54" s="2">
        <v>0</v>
      </c>
    </row>
    <row r="55" spans="1:7" ht="12.75">
      <c r="A55" s="2">
        <v>0.53</v>
      </c>
      <c r="B55" s="2">
        <v>0</v>
      </c>
      <c r="C55" s="98">
        <v>2.1580520791759698E-2</v>
      </c>
      <c r="D55" s="98">
        <v>2.1580520791759698E-2</v>
      </c>
      <c r="E55" s="2">
        <v>0</v>
      </c>
      <c r="F55" s="2">
        <v>0</v>
      </c>
      <c r="G55" s="2">
        <v>0</v>
      </c>
    </row>
    <row r="56" spans="1:7" ht="12.75">
      <c r="A56" s="2">
        <v>0.54</v>
      </c>
      <c r="B56" s="2">
        <v>0</v>
      </c>
      <c r="C56" s="98">
        <v>1.5224513300346E-2</v>
      </c>
      <c r="D56" s="98">
        <v>1.5224513300346E-2</v>
      </c>
      <c r="E56" s="2">
        <v>0</v>
      </c>
      <c r="F56" s="2">
        <v>0</v>
      </c>
      <c r="G56" s="2">
        <v>0</v>
      </c>
    </row>
    <row r="57" spans="1:7" ht="12.75">
      <c r="A57" s="2">
        <v>0.55000000000000004</v>
      </c>
      <c r="B57" s="2">
        <v>0</v>
      </c>
      <c r="C57" s="98">
        <v>1.96638856620861E-2</v>
      </c>
      <c r="D57" s="98">
        <v>1.96638856620861E-2</v>
      </c>
      <c r="E57" s="2">
        <v>0</v>
      </c>
      <c r="F57" s="2">
        <v>0</v>
      </c>
      <c r="G57" s="2">
        <v>0</v>
      </c>
    </row>
    <row r="58" spans="1:7" ht="12.75">
      <c r="A58" s="2">
        <v>0.56000000000000005</v>
      </c>
      <c r="B58" s="2">
        <v>0</v>
      </c>
      <c r="C58" s="98">
        <v>1.32324507601918E-2</v>
      </c>
      <c r="D58" s="98">
        <v>1.32324507601918E-2</v>
      </c>
      <c r="E58" s="2">
        <v>0</v>
      </c>
      <c r="F58" s="2">
        <v>0</v>
      </c>
      <c r="G58" s="2">
        <v>0</v>
      </c>
    </row>
    <row r="59" spans="1:7" ht="12.75">
      <c r="A59" s="2">
        <v>0.56999999999999995</v>
      </c>
      <c r="B59" s="2">
        <v>0</v>
      </c>
      <c r="C59" s="98">
        <v>8.2115524232514604E-3</v>
      </c>
      <c r="D59" s="98">
        <v>8.2115524232514604E-3</v>
      </c>
      <c r="E59" s="2">
        <v>0</v>
      </c>
      <c r="F59" s="2">
        <v>0</v>
      </c>
      <c r="G59" s="2">
        <v>0</v>
      </c>
    </row>
    <row r="60" spans="1:7" ht="12.75">
      <c r="A60" s="2">
        <v>0.57999999999999996</v>
      </c>
      <c r="B60" s="2">
        <v>0</v>
      </c>
      <c r="C60" s="98">
        <v>2.0561424612938899E-2</v>
      </c>
      <c r="D60" s="98">
        <v>2.0561424612938899E-2</v>
      </c>
      <c r="E60" s="2">
        <v>0</v>
      </c>
      <c r="F60" s="2">
        <v>0</v>
      </c>
      <c r="G60" s="2">
        <v>0</v>
      </c>
    </row>
    <row r="61" spans="1:7" ht="12.75">
      <c r="A61" s="2">
        <v>0.59</v>
      </c>
      <c r="B61" s="2">
        <v>0</v>
      </c>
      <c r="C61" s="98">
        <v>3.3925973313322201E-3</v>
      </c>
      <c r="D61" s="98">
        <v>3.3925973313322201E-3</v>
      </c>
      <c r="E61" s="2">
        <v>0</v>
      </c>
      <c r="F61" s="2">
        <v>0</v>
      </c>
      <c r="G61" s="2">
        <v>0</v>
      </c>
    </row>
    <row r="62" spans="1:7" ht="12.75">
      <c r="A62" s="2">
        <v>0.6</v>
      </c>
      <c r="B62" s="2">
        <v>0</v>
      </c>
      <c r="C62" s="98">
        <v>1.2067509118551201E-2</v>
      </c>
      <c r="D62" s="98">
        <v>1.2067509118551201E-2</v>
      </c>
      <c r="E62" s="2">
        <v>0</v>
      </c>
      <c r="F62" s="2">
        <v>0</v>
      </c>
      <c r="G62" s="2">
        <v>0</v>
      </c>
    </row>
    <row r="63" spans="1:7" ht="12.75">
      <c r="A63" s="2">
        <v>0.61</v>
      </c>
      <c r="B63" s="2">
        <v>0</v>
      </c>
      <c r="C63" s="98">
        <v>2.1461257219056499E-3</v>
      </c>
      <c r="D63" s="98">
        <v>2.1461257219056499E-3</v>
      </c>
      <c r="E63" s="2">
        <v>0</v>
      </c>
      <c r="F63" s="2">
        <v>0</v>
      </c>
      <c r="G63" s="2">
        <v>0</v>
      </c>
    </row>
    <row r="64" spans="1:7" ht="12.75">
      <c r="A64" s="2">
        <v>0.62</v>
      </c>
      <c r="B64" s="2">
        <v>0</v>
      </c>
      <c r="C64" s="98">
        <v>8.7831532708186107E-3</v>
      </c>
      <c r="D64" s="98">
        <v>8.7831532708186107E-3</v>
      </c>
      <c r="E64" s="2">
        <v>0</v>
      </c>
      <c r="F64" s="2">
        <v>0</v>
      </c>
      <c r="G64" s="2">
        <v>0</v>
      </c>
    </row>
    <row r="65" spans="1:7" ht="12.75">
      <c r="A65" s="2">
        <v>0.63</v>
      </c>
      <c r="B65" s="2">
        <v>0</v>
      </c>
      <c r="C65" s="98">
        <v>2.4497942803378098E-2</v>
      </c>
      <c r="D65" s="98">
        <v>2.4497942803378098E-2</v>
      </c>
      <c r="E65" s="2">
        <v>0</v>
      </c>
      <c r="F65" s="2">
        <v>0</v>
      </c>
      <c r="G65" s="2">
        <v>0</v>
      </c>
    </row>
    <row r="66" spans="1:7" ht="12.75">
      <c r="A66" s="2">
        <v>0.64</v>
      </c>
      <c r="B66" s="2">
        <v>0</v>
      </c>
      <c r="C66" s="98">
        <v>1.77464464945924E-3</v>
      </c>
      <c r="D66" s="98">
        <v>1.77464464945924E-3</v>
      </c>
      <c r="E66" s="2">
        <v>0</v>
      </c>
      <c r="F66" s="2">
        <v>0</v>
      </c>
      <c r="G66" s="2">
        <v>0</v>
      </c>
    </row>
    <row r="67" spans="1:7" ht="12.75">
      <c r="A67" s="2">
        <v>0.65</v>
      </c>
      <c r="B67" s="2">
        <v>0</v>
      </c>
      <c r="C67" s="98">
        <v>2.1332423498976599E-2</v>
      </c>
      <c r="D67" s="98">
        <v>2.1332423498976599E-2</v>
      </c>
      <c r="E67" s="2">
        <v>0</v>
      </c>
      <c r="F67" s="2">
        <v>0</v>
      </c>
      <c r="G67" s="2">
        <v>0</v>
      </c>
    </row>
    <row r="68" spans="1:7" ht="12.75">
      <c r="A68" s="2">
        <v>0.66</v>
      </c>
      <c r="B68" s="2">
        <v>0</v>
      </c>
      <c r="C68" s="98">
        <v>5.7334693206984502E-3</v>
      </c>
      <c r="D68" s="98">
        <v>5.7334693206984502E-3</v>
      </c>
      <c r="E68" s="2">
        <v>0</v>
      </c>
      <c r="F68" s="2">
        <v>0</v>
      </c>
      <c r="G68" s="2">
        <v>0</v>
      </c>
    </row>
    <row r="69" spans="1:7" ht="12.75">
      <c r="A69" s="2">
        <v>0.67</v>
      </c>
      <c r="B69" s="2">
        <v>0</v>
      </c>
      <c r="C69" s="98">
        <v>1.7835533835433699E-2</v>
      </c>
      <c r="D69" s="98">
        <v>1.7835533835433699E-2</v>
      </c>
      <c r="E69" s="2">
        <v>0</v>
      </c>
      <c r="F69" s="2">
        <v>0</v>
      </c>
      <c r="G69" s="2">
        <v>0</v>
      </c>
    </row>
    <row r="70" spans="1:7" ht="12.75">
      <c r="A70" s="2">
        <v>0.68</v>
      </c>
      <c r="B70" s="2">
        <v>0</v>
      </c>
      <c r="C70" s="98">
        <v>8.0716658949148007E-3</v>
      </c>
      <c r="D70" s="98">
        <v>8.0716658949148007E-3</v>
      </c>
      <c r="E70" s="2">
        <v>0</v>
      </c>
      <c r="F70" s="2">
        <v>0</v>
      </c>
      <c r="G70" s="2">
        <v>0</v>
      </c>
    </row>
    <row r="71" spans="1:7" ht="12.75">
      <c r="A71" s="2">
        <v>0.69</v>
      </c>
      <c r="B71" s="2">
        <v>0</v>
      </c>
      <c r="C71" s="98">
        <v>2.36550695603969E-2</v>
      </c>
      <c r="D71" s="98">
        <v>2.36550695603969E-2</v>
      </c>
      <c r="E71" s="2">
        <v>0</v>
      </c>
      <c r="F71" s="2">
        <v>0</v>
      </c>
      <c r="G71" s="2">
        <v>0</v>
      </c>
    </row>
    <row r="72" spans="1:7" ht="12.75">
      <c r="A72" s="2">
        <v>0.7</v>
      </c>
      <c r="B72" s="2">
        <v>0</v>
      </c>
      <c r="C72" s="98">
        <v>1.1628829910610899E-2</v>
      </c>
      <c r="D72" s="98">
        <v>1.1628829910610899E-2</v>
      </c>
      <c r="E72" s="2">
        <v>0</v>
      </c>
      <c r="F72" s="2">
        <v>0</v>
      </c>
      <c r="G72" s="2">
        <v>0</v>
      </c>
    </row>
    <row r="73" spans="1:7" ht="12.75">
      <c r="A73" s="2">
        <v>0.71</v>
      </c>
      <c r="B73" s="2">
        <v>0</v>
      </c>
      <c r="C73" s="98">
        <v>1.33648013856505E-2</v>
      </c>
      <c r="D73" s="98">
        <v>1.33648013856505E-2</v>
      </c>
      <c r="E73" s="2">
        <v>0</v>
      </c>
      <c r="F73" s="2">
        <v>0</v>
      </c>
      <c r="G73" s="2">
        <v>0</v>
      </c>
    </row>
    <row r="74" spans="1:7" ht="12.75">
      <c r="A74" s="2">
        <v>0.72</v>
      </c>
      <c r="B74" s="2">
        <v>0</v>
      </c>
      <c r="C74" s="98">
        <v>2.2909848585794101E-2</v>
      </c>
      <c r="D74" s="98">
        <v>2.2909848585794101E-2</v>
      </c>
      <c r="E74" s="2">
        <v>0</v>
      </c>
      <c r="F74" s="2">
        <v>0</v>
      </c>
      <c r="G74" s="2">
        <v>0</v>
      </c>
    </row>
    <row r="75" spans="1:7" ht="12.75">
      <c r="A75" s="2">
        <v>0.73</v>
      </c>
      <c r="B75" s="2">
        <v>0</v>
      </c>
      <c r="C75" s="98">
        <v>5.5862131399475297E-4</v>
      </c>
      <c r="D75" s="98">
        <v>5.5862131399475297E-4</v>
      </c>
      <c r="E75" s="2">
        <v>0</v>
      </c>
      <c r="F75" s="2">
        <v>0</v>
      </c>
      <c r="G75" s="2">
        <v>0</v>
      </c>
    </row>
    <row r="76" spans="1:7" ht="12.75">
      <c r="A76" s="2">
        <v>0.74</v>
      </c>
      <c r="B76" s="2">
        <v>0</v>
      </c>
      <c r="C76" s="98">
        <v>1.39632872426098E-3</v>
      </c>
      <c r="D76" s="98">
        <v>1.39632872426098E-3</v>
      </c>
      <c r="E76" s="2">
        <v>0</v>
      </c>
      <c r="F76" s="2">
        <v>0</v>
      </c>
      <c r="G76" s="2">
        <v>0</v>
      </c>
    </row>
    <row r="77" spans="1:7" ht="12.75">
      <c r="A77" s="2">
        <v>0.75</v>
      </c>
      <c r="B77" s="2">
        <v>0</v>
      </c>
      <c r="C77" s="98">
        <v>1.96571384988408E-2</v>
      </c>
      <c r="D77" s="98">
        <v>1.96571384988408E-2</v>
      </c>
      <c r="E77" s="2">
        <v>0</v>
      </c>
      <c r="F77" s="2">
        <v>0</v>
      </c>
      <c r="G77" s="2">
        <v>0</v>
      </c>
    </row>
    <row r="78" spans="1:7" ht="12.75">
      <c r="A78" s="2">
        <v>0.76</v>
      </c>
      <c r="B78" s="2">
        <v>0</v>
      </c>
      <c r="C78" s="98">
        <v>2.1000141732867E-2</v>
      </c>
      <c r="D78" s="98">
        <v>2.1000141732867E-2</v>
      </c>
      <c r="E78" s="2">
        <v>0</v>
      </c>
      <c r="F78" s="2">
        <v>0</v>
      </c>
      <c r="G78" s="2">
        <v>0</v>
      </c>
    </row>
    <row r="79" spans="1:7" ht="12.75">
      <c r="A79" s="2">
        <v>0.77</v>
      </c>
      <c r="B79" s="2">
        <v>0</v>
      </c>
      <c r="C79" s="98">
        <v>1.73840462221574E-2</v>
      </c>
      <c r="D79" s="98">
        <v>1.73840462221574E-2</v>
      </c>
      <c r="E79" s="2">
        <v>0</v>
      </c>
      <c r="F79" s="2">
        <v>0</v>
      </c>
      <c r="G79" s="2">
        <v>0</v>
      </c>
    </row>
    <row r="80" spans="1:7" ht="12.75">
      <c r="A80" s="2">
        <v>0.78</v>
      </c>
      <c r="B80" s="2">
        <v>0</v>
      </c>
      <c r="C80" s="98">
        <v>2.15619581215118E-2</v>
      </c>
      <c r="D80" s="98">
        <v>2.15619581215118E-2</v>
      </c>
      <c r="E80" s="2">
        <v>0</v>
      </c>
      <c r="F80" s="2">
        <v>0</v>
      </c>
      <c r="G80" s="2">
        <v>0</v>
      </c>
    </row>
    <row r="81" spans="1:7" ht="12.75">
      <c r="A81" s="2">
        <v>0.79</v>
      </c>
      <c r="B81" s="2">
        <v>0</v>
      </c>
      <c r="C81" s="98">
        <v>3.7022326087411701E-3</v>
      </c>
      <c r="D81" s="98">
        <v>3.7022326087411701E-3</v>
      </c>
      <c r="E81" s="2">
        <v>0</v>
      </c>
      <c r="F81" s="2">
        <v>0</v>
      </c>
      <c r="G81" s="2">
        <v>0</v>
      </c>
    </row>
    <row r="82" spans="1:7" ht="12.75">
      <c r="A82" s="2">
        <v>0.8</v>
      </c>
      <c r="B82" s="2">
        <v>0</v>
      </c>
      <c r="C82" s="98">
        <v>1.47487388130995E-2</v>
      </c>
      <c r="D82" s="98">
        <v>1.47487388130995E-2</v>
      </c>
      <c r="E82" s="2">
        <v>0</v>
      </c>
      <c r="F82" s="2">
        <v>0</v>
      </c>
      <c r="G82" s="2">
        <v>0</v>
      </c>
    </row>
    <row r="83" spans="1:7" ht="12.75">
      <c r="A83" s="2">
        <v>0.81</v>
      </c>
      <c r="B83" s="2">
        <v>0</v>
      </c>
      <c r="C83" s="98">
        <v>2.1655551175193199E-2</v>
      </c>
      <c r="D83" s="98">
        <v>2.1655551175193199E-2</v>
      </c>
      <c r="E83" s="2">
        <v>0</v>
      </c>
      <c r="F83" s="2">
        <v>0</v>
      </c>
      <c r="G83" s="2">
        <v>0</v>
      </c>
    </row>
    <row r="84" spans="1:7" ht="12.75">
      <c r="A84" s="2">
        <v>0.82</v>
      </c>
      <c r="B84" s="2">
        <v>0</v>
      </c>
      <c r="C84" s="98">
        <v>1.8435969792752999E-2</v>
      </c>
      <c r="D84" s="98">
        <v>1.8435969792752999E-2</v>
      </c>
      <c r="E84" s="2">
        <v>0</v>
      </c>
      <c r="F84" s="2">
        <v>0</v>
      </c>
      <c r="G84" s="2">
        <v>0</v>
      </c>
    </row>
    <row r="85" spans="1:7" ht="12.75">
      <c r="A85" s="2">
        <v>0.83</v>
      </c>
      <c r="B85" s="2">
        <v>0</v>
      </c>
      <c r="C85" s="98">
        <v>2.0954458763508899E-3</v>
      </c>
      <c r="D85" s="98">
        <v>2.0954458763508899E-3</v>
      </c>
      <c r="E85" s="2">
        <v>0</v>
      </c>
      <c r="F85" s="2">
        <v>0</v>
      </c>
      <c r="G85" s="2">
        <v>0</v>
      </c>
    </row>
    <row r="86" spans="1:7" ht="12.75">
      <c r="A86" s="2">
        <v>0.84</v>
      </c>
      <c r="B86" s="2">
        <v>0</v>
      </c>
      <c r="C86" s="98">
        <v>1.40898526431265E-2</v>
      </c>
      <c r="D86" s="98">
        <v>1.40898526431265E-2</v>
      </c>
      <c r="E86" s="2">
        <v>0</v>
      </c>
      <c r="F86" s="2">
        <v>0</v>
      </c>
      <c r="G86" s="2">
        <v>0</v>
      </c>
    </row>
    <row r="87" spans="1:7" ht="12.75">
      <c r="A87" s="2">
        <v>0.85</v>
      </c>
      <c r="B87" s="2">
        <v>0</v>
      </c>
      <c r="C87" s="98">
        <v>5.8705317765860802E-3</v>
      </c>
      <c r="D87" s="98">
        <v>5.8705317765860802E-3</v>
      </c>
      <c r="E87" s="2">
        <v>0</v>
      </c>
      <c r="F87" s="2">
        <v>0</v>
      </c>
      <c r="G87" s="2">
        <v>0</v>
      </c>
    </row>
    <row r="88" spans="1:7" ht="12.75">
      <c r="A88" s="2">
        <v>0.86</v>
      </c>
      <c r="B88" s="2">
        <v>0</v>
      </c>
      <c r="C88" s="98">
        <v>1.8531279112193998E-2</v>
      </c>
      <c r="D88" s="98">
        <v>1.8531279112193998E-2</v>
      </c>
      <c r="E88" s="2">
        <v>0</v>
      </c>
      <c r="F88" s="2">
        <v>0</v>
      </c>
      <c r="G88" s="2">
        <v>0</v>
      </c>
    </row>
    <row r="89" spans="1:7" ht="12.75">
      <c r="A89" s="2">
        <v>0.87</v>
      </c>
      <c r="B89" s="2">
        <v>0</v>
      </c>
      <c r="C89" s="98">
        <v>2.16266370135349E-2</v>
      </c>
      <c r="D89" s="98">
        <v>2.16266370135349E-2</v>
      </c>
      <c r="E89" s="2">
        <v>0</v>
      </c>
      <c r="F89" s="2">
        <v>0</v>
      </c>
      <c r="G89" s="2">
        <v>0</v>
      </c>
    </row>
    <row r="90" spans="1:7" ht="12.75">
      <c r="A90" s="2">
        <v>0.88</v>
      </c>
      <c r="B90" s="2">
        <v>0</v>
      </c>
      <c r="C90" s="98">
        <v>1.9389037498746702E-2</v>
      </c>
      <c r="D90" s="98">
        <v>1.9389037498746702E-2</v>
      </c>
      <c r="E90" s="2">
        <v>0</v>
      </c>
      <c r="F90" s="2">
        <v>0</v>
      </c>
      <c r="G90" s="2">
        <v>0</v>
      </c>
    </row>
    <row r="91" spans="1:7" ht="12.75">
      <c r="A91" s="2">
        <v>0.89</v>
      </c>
      <c r="B91" s="2">
        <v>0</v>
      </c>
      <c r="C91" s="98">
        <v>9.4918012402700792E-3</v>
      </c>
      <c r="D91" s="98">
        <v>9.4918012402700792E-3</v>
      </c>
      <c r="E91" s="2">
        <v>0</v>
      </c>
      <c r="F91" s="2">
        <v>0</v>
      </c>
      <c r="G91" s="2">
        <v>0</v>
      </c>
    </row>
    <row r="92" spans="1:7" ht="12.75">
      <c r="A92" s="2">
        <v>0.9</v>
      </c>
      <c r="B92" s="2">
        <v>0</v>
      </c>
      <c r="C92" s="98">
        <v>1.1679968774379599E-2</v>
      </c>
      <c r="D92" s="98">
        <v>1.1679968774379599E-2</v>
      </c>
      <c r="E92" s="2">
        <v>0</v>
      </c>
      <c r="F92" s="2">
        <v>0</v>
      </c>
      <c r="G92" s="2">
        <v>0</v>
      </c>
    </row>
    <row r="93" spans="1:7" ht="12.75">
      <c r="A93" s="2">
        <v>0.91</v>
      </c>
      <c r="B93" s="2">
        <v>0</v>
      </c>
      <c r="C93" s="98">
        <v>2.3045759037351201E-2</v>
      </c>
      <c r="D93" s="98">
        <v>2.3045759037351201E-2</v>
      </c>
      <c r="E93" s="2">
        <v>0</v>
      </c>
      <c r="F93" s="2">
        <v>0</v>
      </c>
      <c r="G93" s="2">
        <v>0</v>
      </c>
    </row>
    <row r="94" spans="1:7" ht="12.75">
      <c r="A94" s="2">
        <v>0.92</v>
      </c>
      <c r="B94" s="2">
        <v>0</v>
      </c>
      <c r="C94" s="98">
        <v>1.9778450472015E-2</v>
      </c>
      <c r="D94" s="98">
        <v>1.9778450472015E-2</v>
      </c>
      <c r="E94" s="2">
        <v>0</v>
      </c>
      <c r="F94" s="2">
        <v>0</v>
      </c>
      <c r="G94" s="2">
        <v>0</v>
      </c>
    </row>
    <row r="95" spans="1:7" ht="12.75">
      <c r="A95" s="2">
        <v>0.93</v>
      </c>
      <c r="B95" s="2">
        <v>0</v>
      </c>
      <c r="C95" s="98">
        <v>1.1794262926008599E-2</v>
      </c>
      <c r="D95" s="98">
        <v>1.1794262926008599E-2</v>
      </c>
      <c r="E95" s="2">
        <v>0</v>
      </c>
      <c r="F95" s="2">
        <v>0</v>
      </c>
      <c r="G95" s="2">
        <v>0</v>
      </c>
    </row>
    <row r="96" spans="1:7" ht="12.75">
      <c r="A96" s="2">
        <v>0.94</v>
      </c>
      <c r="B96" s="2">
        <v>0</v>
      </c>
      <c r="C96" s="98">
        <v>1.67922210119817E-3</v>
      </c>
      <c r="D96" s="98">
        <v>1.67922210119817E-3</v>
      </c>
      <c r="E96" s="2">
        <v>0</v>
      </c>
      <c r="F96" s="2">
        <v>0</v>
      </c>
      <c r="G96" s="2">
        <v>0</v>
      </c>
    </row>
    <row r="97" spans="1:7" ht="12.75">
      <c r="A97" s="2">
        <v>0.95</v>
      </c>
      <c r="B97" s="2">
        <v>0</v>
      </c>
      <c r="C97" s="98">
        <v>2.1161752945047602E-2</v>
      </c>
      <c r="D97" s="98">
        <v>2.1161752945047602E-2</v>
      </c>
      <c r="E97" s="2">
        <v>0</v>
      </c>
      <c r="F97" s="2">
        <v>0</v>
      </c>
      <c r="G97" s="2">
        <v>0</v>
      </c>
    </row>
    <row r="98" spans="1:7" ht="12.75">
      <c r="A98" s="2">
        <v>0.96</v>
      </c>
      <c r="B98" s="2">
        <v>0</v>
      </c>
      <c r="C98" s="98">
        <v>1.8197104526027501E-2</v>
      </c>
      <c r="D98" s="98">
        <v>1.8197104526027501E-2</v>
      </c>
      <c r="E98" s="2">
        <v>0</v>
      </c>
      <c r="F98" s="2">
        <v>0</v>
      </c>
      <c r="G98" s="2">
        <v>0</v>
      </c>
    </row>
    <row r="99" spans="1:7" ht="12.75">
      <c r="A99" s="2">
        <v>0.97</v>
      </c>
      <c r="B99" s="2">
        <v>0</v>
      </c>
      <c r="C99" s="98">
        <v>1.4399879330308601E-2</v>
      </c>
      <c r="D99" s="98">
        <v>1.4399879330308601E-2</v>
      </c>
      <c r="E99" s="2">
        <v>0</v>
      </c>
      <c r="F99" s="2">
        <v>0</v>
      </c>
      <c r="G99" s="2">
        <v>0</v>
      </c>
    </row>
    <row r="100" spans="1:7" ht="12.75">
      <c r="A100" s="2">
        <v>0.98</v>
      </c>
      <c r="B100" s="2">
        <v>0</v>
      </c>
      <c r="C100" s="98">
        <v>1.5319908128038099E-2</v>
      </c>
      <c r="D100" s="98">
        <v>1.5319908128038099E-2</v>
      </c>
      <c r="E100" s="2">
        <v>0</v>
      </c>
      <c r="F100" s="2">
        <v>0</v>
      </c>
      <c r="G100" s="2">
        <v>0</v>
      </c>
    </row>
    <row r="101" spans="1:7" ht="12.75">
      <c r="A101" s="2">
        <v>0.99</v>
      </c>
      <c r="B101" s="2">
        <v>0</v>
      </c>
      <c r="C101" s="98">
        <v>2.3165606289241102E-2</v>
      </c>
      <c r="D101" s="98">
        <v>2.3165606289241102E-2</v>
      </c>
      <c r="E101" s="2">
        <v>0</v>
      </c>
      <c r="F101" s="2">
        <v>0</v>
      </c>
      <c r="G101" s="2">
        <v>0</v>
      </c>
    </row>
    <row r="102" spans="1:7" ht="12.75">
      <c r="A102" s="2">
        <v>1</v>
      </c>
      <c r="B102" s="2">
        <v>0</v>
      </c>
      <c r="C102" s="98">
        <v>1.3152006522382E-2</v>
      </c>
      <c r="D102" s="98">
        <v>1.3152006522382E-2</v>
      </c>
      <c r="E102" s="2">
        <v>0</v>
      </c>
      <c r="F102" s="2">
        <v>0</v>
      </c>
      <c r="G102" s="2">
        <v>0</v>
      </c>
    </row>
    <row r="103" spans="1:7" ht="12.75">
      <c r="A103" s="2">
        <v>1.01</v>
      </c>
      <c r="B103" s="2">
        <v>-0.01</v>
      </c>
      <c r="C103" s="98">
        <v>2.0305466049130999E-3</v>
      </c>
      <c r="D103" s="98">
        <v>2.1522576128479502E-3</v>
      </c>
      <c r="E103" s="2">
        <v>-6.2280842855237401E-4</v>
      </c>
      <c r="F103" s="99">
        <v>-6.1872258094023802E-6</v>
      </c>
      <c r="G103" s="99">
        <v>-4.6220647148639099E-8</v>
      </c>
    </row>
    <row r="104" spans="1:7" ht="12.75">
      <c r="A104" s="2">
        <v>1.02</v>
      </c>
      <c r="B104" s="2">
        <v>-0.02</v>
      </c>
      <c r="C104" s="98">
        <v>7.6174379470406502E-3</v>
      </c>
      <c r="D104" s="98">
        <v>8.0914736531673796E-3</v>
      </c>
      <c r="E104" s="2">
        <v>-2.48161975585539E-3</v>
      </c>
      <c r="F104" s="99">
        <v>-4.8991450245536803E-5</v>
      </c>
      <c r="G104" s="99">
        <v>-7.2912281289163695E-7</v>
      </c>
    </row>
    <row r="105" spans="1:7" ht="12.75">
      <c r="A105" s="2">
        <v>1.03</v>
      </c>
      <c r="B105" s="2">
        <v>-0.03</v>
      </c>
      <c r="C105" s="98">
        <v>2.3607494222406301E-2</v>
      </c>
      <c r="D105" s="98">
        <v>2.4646014693338599E-2</v>
      </c>
      <c r="E105" s="2">
        <v>-5.5601674926177196E-3</v>
      </c>
      <c r="F105" s="2">
        <v>-1.6362426682862299E-4</v>
      </c>
      <c r="G105" s="99">
        <v>-3.6388208074841801E-6</v>
      </c>
    </row>
    <row r="106" spans="1:7" ht="12.75">
      <c r="A106" s="2">
        <v>1.04</v>
      </c>
      <c r="B106" s="2">
        <v>-0.04</v>
      </c>
      <c r="C106" s="98">
        <v>1.95718095279677E-2</v>
      </c>
      <c r="D106" s="98">
        <v>2.1369492906008501E-2</v>
      </c>
      <c r="E106" s="2">
        <v>-9.8398344310953699E-3</v>
      </c>
      <c r="F106" s="2">
        <v>-3.8374061195553099E-4</v>
      </c>
      <c r="G106" s="99">
        <v>-1.1336034379267301E-5</v>
      </c>
    </row>
    <row r="107" spans="1:7" ht="12.75">
      <c r="A107" s="2">
        <v>1.05</v>
      </c>
      <c r="B107" s="2">
        <v>-0.05</v>
      </c>
      <c r="C107" s="98">
        <v>3.10164744845863E-3</v>
      </c>
      <c r="D107" s="98">
        <v>5.83661354711572E-3</v>
      </c>
      <c r="E107" s="2">
        <v>-1.52997904330239E-2</v>
      </c>
      <c r="F107" s="2">
        <v>-7.41417342671199E-4</v>
      </c>
      <c r="G107" s="99">
        <v>-2.7277066910684299E-5</v>
      </c>
    </row>
    <row r="108" spans="1:7" ht="12.75">
      <c r="A108" s="2">
        <v>1.06</v>
      </c>
      <c r="B108" s="2">
        <v>-6.0000000000000102E-2</v>
      </c>
      <c r="C108" s="98">
        <v>2.06720370586117E-2</v>
      </c>
      <c r="D108" s="98">
        <v>2.4506725207446001E-2</v>
      </c>
      <c r="E108" s="2">
        <v>-2.1917130236819099E-2</v>
      </c>
      <c r="F108" s="2">
        <v>-1.2671365209480699E-3</v>
      </c>
      <c r="G108" s="99">
        <v>-5.5740437964406398E-5</v>
      </c>
    </row>
    <row r="109" spans="1:7" ht="12.75">
      <c r="A109" s="2">
        <v>1.07</v>
      </c>
      <c r="B109" s="2">
        <v>-7.0000000000000104E-2</v>
      </c>
      <c r="C109" s="98">
        <v>1.1641297877958401E-2</v>
      </c>
      <c r="D109" s="98">
        <v>1.67233012550803E-2</v>
      </c>
      <c r="E109" s="2">
        <v>-2.9667010945642999E-2</v>
      </c>
      <c r="F109" s="2">
        <v>-1.9897732608847498E-3</v>
      </c>
      <c r="G109" s="2">
        <v>-1.01755258266405E-4</v>
      </c>
    </row>
    <row r="110" spans="1:7" ht="12.75">
      <c r="A110" s="2">
        <v>1.08</v>
      </c>
      <c r="B110" s="2">
        <v>-8.0000000000000099E-2</v>
      </c>
      <c r="C110" s="98">
        <v>2.5135232820592602E-3</v>
      </c>
      <c r="D110" s="98">
        <v>8.97638186335405E-3</v>
      </c>
      <c r="E110" s="2">
        <v>-3.8522788871980997E-2</v>
      </c>
      <c r="F110" s="2">
        <v>-2.93658798968544E-3</v>
      </c>
      <c r="G110" s="2">
        <v>-1.71031428281891E-4</v>
      </c>
    </row>
    <row r="111" spans="1:7" ht="12.75">
      <c r="A111" s="2">
        <v>1.0900000000000001</v>
      </c>
      <c r="B111" s="2">
        <v>-9.0000000000000094E-2</v>
      </c>
      <c r="C111" s="98">
        <v>1.2656413508111901E-3</v>
      </c>
      <c r="D111" s="98">
        <v>9.2295955010686694E-3</v>
      </c>
      <c r="E111" s="2">
        <v>-4.8456155428674E-2</v>
      </c>
      <c r="F111" s="2">
        <v>-4.1332229683150598E-3</v>
      </c>
      <c r="G111" s="2">
        <v>-2.6989173465863202E-4</v>
      </c>
    </row>
    <row r="112" spans="1:7" ht="12.75">
      <c r="A112" s="2">
        <v>1.1000000000000001</v>
      </c>
      <c r="B112" s="2">
        <v>-0.1</v>
      </c>
      <c r="C112" s="98">
        <v>3.3567486079354499E-3</v>
      </c>
      <c r="D112" s="98">
        <v>1.29294552402221E-2</v>
      </c>
      <c r="E112" s="2">
        <v>-5.9437271770838802E-2</v>
      </c>
      <c r="F112" s="2">
        <v>-5.6037029133307499E-3</v>
      </c>
      <c r="G112" s="2">
        <v>-4.0520591199586301E-4</v>
      </c>
    </row>
    <row r="113" spans="1:7" ht="12.75">
      <c r="A113" s="2">
        <v>1.1100000000000001</v>
      </c>
      <c r="B113" s="2">
        <v>-0.11</v>
      </c>
      <c r="C113" s="98">
        <v>4.4551067544993201E-3</v>
      </c>
      <c r="D113" s="98">
        <v>1.5732319890094E-2</v>
      </c>
      <c r="E113" s="2">
        <v>-7.14349019077649E-2</v>
      </c>
      <c r="F113" s="2">
        <v>-7.3704395575567398E-3</v>
      </c>
      <c r="G113" s="2">
        <v>-5.8432673066066102E-4</v>
      </c>
    </row>
    <row r="114" spans="1:7" ht="12.75">
      <c r="A114" s="2">
        <v>1.1200000000000001</v>
      </c>
      <c r="B114" s="2">
        <v>-0.12</v>
      </c>
      <c r="C114" s="98">
        <v>2.1554900869401199E-2</v>
      </c>
      <c r="D114" s="98">
        <v>3.4621118341185503E-2</v>
      </c>
      <c r="E114" s="2">
        <v>-8.4416544018633896E-2</v>
      </c>
      <c r="F114" s="2">
        <v>-9.4542399839839097E-3</v>
      </c>
      <c r="G114" s="2">
        <v>-8.1502816473123904E-4</v>
      </c>
    </row>
    <row r="115" spans="1:7" ht="12.75">
      <c r="A115" s="2">
        <v>1.1299999999999999</v>
      </c>
      <c r="B115" s="2">
        <v>-0.13</v>
      </c>
      <c r="C115" s="98">
        <v>2.2781843568309298E-2</v>
      </c>
      <c r="D115" s="98">
        <v>3.77109215254346E-2</v>
      </c>
      <c r="E115" s="2">
        <v>-9.83485597207506E-2</v>
      </c>
      <c r="F115" s="2">
        <v>-1.1874318564524601E-2</v>
      </c>
      <c r="G115" s="2">
        <v>-1.1054456876114301E-3</v>
      </c>
    </row>
    <row r="116" spans="1:7" ht="12.75">
      <c r="A116" s="2">
        <v>1.1399999999999999</v>
      </c>
      <c r="B116" s="2">
        <v>-0.14000000000000001</v>
      </c>
      <c r="C116" s="98">
        <v>6.32756942501588E-3</v>
      </c>
      <c r="D116" s="98">
        <v>2.3183306215751601E-2</v>
      </c>
      <c r="E116" s="2">
        <v>-0.11319630105384</v>
      </c>
      <c r="F116" s="2">
        <v>-1.4648312333022599E-2</v>
      </c>
      <c r="G116" s="2">
        <v>-1.46401873644498E-3</v>
      </c>
    </row>
    <row r="117" spans="1:7" ht="12.75">
      <c r="A117" s="2">
        <v>1.1499999999999999</v>
      </c>
      <c r="B117" s="2">
        <v>-0.15</v>
      </c>
      <c r="C117" s="98">
        <v>2.30337040916904E-2</v>
      </c>
      <c r="D117" s="98">
        <v>4.1870395024384603E-2</v>
      </c>
      <c r="E117" s="2">
        <v>-0.12892423495883301</v>
      </c>
      <c r="F117" s="2">
        <v>-1.7792299620192499E-2</v>
      </c>
      <c r="G117" s="2">
        <v>-1.8994353801739701E-3</v>
      </c>
    </row>
    <row r="118" spans="1:7" ht="12.75">
      <c r="A118" s="2">
        <v>1.1599999999999999</v>
      </c>
      <c r="B118" s="2">
        <v>-0.16</v>
      </c>
      <c r="C118" s="98">
        <v>1.22492462703558E-2</v>
      </c>
      <c r="D118" s="98">
        <v>3.3112210679223299E-2</v>
      </c>
      <c r="E118" s="2">
        <v>-0.14549606504439799</v>
      </c>
      <c r="F118" s="2">
        <v>-2.1320821776929101E-2</v>
      </c>
      <c r="G118" s="2">
        <v>-2.4205792199432502E-3</v>
      </c>
    </row>
    <row r="119" spans="1:7" ht="12.75">
      <c r="A119" s="2">
        <v>1.17</v>
      </c>
      <c r="B119" s="2">
        <v>-0.17</v>
      </c>
      <c r="C119" s="98">
        <v>3.5528375764899201E-3</v>
      </c>
      <c r="D119" s="98">
        <v>2.6478919549297701E-2</v>
      </c>
      <c r="E119" s="2">
        <v>-0.16287485044921399</v>
      </c>
      <c r="F119" s="2">
        <v>-2.5246907811663701E-2</v>
      </c>
      <c r="G119" s="2">
        <v>-3.0364785445626701E-3</v>
      </c>
    </row>
    <row r="120" spans="1:7" ht="12.75">
      <c r="A120" s="2">
        <v>1.18</v>
      </c>
      <c r="B120" s="2">
        <v>-0.18</v>
      </c>
      <c r="C120" s="98">
        <v>4.8943750425647101E-4</v>
      </c>
      <c r="D120" s="98">
        <v>2.5507481562726302E-2</v>
      </c>
      <c r="E120" s="2">
        <v>-0.18102312162263301</v>
      </c>
      <c r="F120" s="2">
        <v>-2.9582101767140899E-2</v>
      </c>
      <c r="G120" s="2">
        <v>-3.7562577579100102E-3</v>
      </c>
    </row>
    <row r="121" spans="1:7" ht="12.75">
      <c r="A121" s="2">
        <v>1.19</v>
      </c>
      <c r="B121" s="2">
        <v>-0.19</v>
      </c>
      <c r="C121" s="98">
        <v>1.784732487277E-3</v>
      </c>
      <c r="D121" s="98">
        <v>2.8916035448010399E-2</v>
      </c>
      <c r="E121" s="2">
        <v>-0.199902992860889</v>
      </c>
      <c r="F121" s="2">
        <v>-3.4336492662124699E-2</v>
      </c>
      <c r="G121" s="2">
        <v>-4.5890910894984399E-3</v>
      </c>
    </row>
    <row r="122" spans="1:7" ht="12.75">
      <c r="A122" s="2">
        <v>1.2</v>
      </c>
      <c r="B122" s="2">
        <v>-0.2</v>
      </c>
      <c r="C122" s="98">
        <v>2.20669423732252E-2</v>
      </c>
      <c r="D122" s="98">
        <v>5.1325682557011601E-2</v>
      </c>
      <c r="E122" s="2">
        <v>-0.21947627145033499</v>
      </c>
      <c r="F122" s="2">
        <v>-3.9518746824100497E-2</v>
      </c>
      <c r="G122" s="2">
        <v>-5.5441585939508698E-3</v>
      </c>
    </row>
    <row r="123" spans="1:7" ht="12.75">
      <c r="A123" s="2">
        <v>1.21</v>
      </c>
      <c r="B123" s="2">
        <v>-0.21</v>
      </c>
      <c r="C123" s="98">
        <v>1.6171447785187601E-2</v>
      </c>
      <c r="D123" s="98">
        <v>4.75650926855389E-2</v>
      </c>
      <c r="E123" s="2">
        <v>-0.239704563283335</v>
      </c>
      <c r="F123" s="2">
        <v>-4.5136142439999097E-2</v>
      </c>
      <c r="G123" s="2">
        <v>-6.6306044398268399E-3</v>
      </c>
    </row>
    <row r="124" spans="1:7" ht="12.75">
      <c r="A124" s="2">
        <v>1.22</v>
      </c>
      <c r="B124" s="2">
        <v>-0.22</v>
      </c>
      <c r="C124" s="98">
        <v>1.7568570796833001E-2</v>
      </c>
      <c r="D124" s="98">
        <v>5.1098264264349803E-2</v>
      </c>
      <c r="E124" s="2">
        <v>-0.26054937482634</v>
      </c>
      <c r="F124" s="2">
        <v>-5.1194606153320103E-2</v>
      </c>
      <c r="G124" s="2">
        <v>-7.8574974831410599E-3</v>
      </c>
    </row>
    <row r="125" spans="1:7" ht="12.75">
      <c r="A125" s="2">
        <v>1.23</v>
      </c>
      <c r="B125" s="2">
        <v>-0.23</v>
      </c>
      <c r="C125" s="98">
        <v>1.8140973827374E-2</v>
      </c>
      <c r="D125" s="98">
        <v>5.3801903774956999E-2</v>
      </c>
      <c r="E125" s="2">
        <v>-0.28197221133334399</v>
      </c>
      <c r="F125" s="2">
        <v>-5.7698751537745202E-2</v>
      </c>
      <c r="G125" s="2">
        <v>-9.2337941160030804E-3</v>
      </c>
    </row>
    <row r="126" spans="1:7" ht="12.75">
      <c r="A126" s="2">
        <v>1.24</v>
      </c>
      <c r="B126" s="2">
        <v>-0.24</v>
      </c>
      <c r="C126" s="98">
        <v>1.5021356725190799E-2</v>
      </c>
      <c r="D126" s="98">
        <v>5.2803104310038498E-2</v>
      </c>
      <c r="E126" s="2">
        <v>-0.30393467121131701</v>
      </c>
      <c r="F126" s="2">
        <v>-6.4651919279395995E-2</v>
      </c>
      <c r="G126" s="2">
        <v>-1.07683033760986E-2</v>
      </c>
    </row>
    <row r="127" spans="1:7" ht="12.75">
      <c r="A127" s="2">
        <v>1.25</v>
      </c>
      <c r="B127" s="2">
        <v>-0.25</v>
      </c>
      <c r="C127" s="98">
        <v>2.26782186779553E-2</v>
      </c>
      <c r="D127" s="98">
        <v>6.2565089869604407E-2</v>
      </c>
      <c r="E127" s="2">
        <v>-0.32639853645726402</v>
      </c>
      <c r="F127" s="2">
        <v>-7.2056218902289401E-2</v>
      </c>
      <c r="G127" s="2">
        <v>-1.2469654298229001E-2</v>
      </c>
    </row>
    <row r="128" spans="1:7" ht="12.75">
      <c r="A128" s="2">
        <v>1.26</v>
      </c>
      <c r="B128" s="2">
        <v>-0.26</v>
      </c>
      <c r="C128" s="98">
        <v>1.68187760498636E-2</v>
      </c>
      <c r="D128" s="98">
        <v>5.8790116449129001E-2</v>
      </c>
      <c r="E128" s="2">
        <v>-0.34932585909938602</v>
      </c>
      <c r="F128" s="2">
        <v>-7.9912571874243998E-2</v>
      </c>
      <c r="G128" s="2">
        <v>-1.4346265484831099E-2</v>
      </c>
    </row>
    <row r="129" spans="1:7" ht="12.75">
      <c r="A129" s="2">
        <v>1.27</v>
      </c>
      <c r="B129" s="2">
        <v>-0.27</v>
      </c>
      <c r="C129" s="98">
        <v>8.0971081394324304E-4</v>
      </c>
      <c r="D129" s="98">
        <v>4.4840204545374497E-2</v>
      </c>
      <c r="E129" s="2">
        <v>-0.37267904358720499</v>
      </c>
      <c r="F129" s="2">
        <v>-8.8220755933496597E-2</v>
      </c>
      <c r="G129" s="2">
        <v>-1.6406316868313699E-2</v>
      </c>
    </row>
    <row r="130" spans="1:7" ht="12.75">
      <c r="A130" s="2">
        <v>1.28</v>
      </c>
      <c r="B130" s="2">
        <v>-0.28000000000000003</v>
      </c>
      <c r="C130" s="98">
        <v>1.9204195803652801E-2</v>
      </c>
      <c r="D130" s="98">
        <v>6.5264149263948704E-2</v>
      </c>
      <c r="E130" s="2">
        <v>-0.39642092508765198</v>
      </c>
      <c r="F130" s="2">
        <v>-9.6979450479555002E-2</v>
      </c>
      <c r="G130" s="2">
        <v>-1.8657723634179901E-2</v>
      </c>
    </row>
    <row r="131" spans="1:7" ht="12.75">
      <c r="A131" s="2">
        <v>1.29</v>
      </c>
      <c r="B131" s="2">
        <v>-0.28999999999999998</v>
      </c>
      <c r="C131" s="98">
        <v>2.3020492224545001E-2</v>
      </c>
      <c r="D131" s="98">
        <v>7.1076103431149798E-2</v>
      </c>
      <c r="E131" s="2">
        <v>-0.420514843655795</v>
      </c>
      <c r="F131" s="2">
        <v>-0.106186282875344</v>
      </c>
      <c r="G131" s="2">
        <v>-2.11081122702453E-2</v>
      </c>
    </row>
    <row r="132" spans="1:7" ht="12.75">
      <c r="A132" s="2">
        <v>1.3</v>
      </c>
      <c r="B132" s="2">
        <v>-0.3</v>
      </c>
      <c r="C132" s="98">
        <v>1.23003653225478E-2</v>
      </c>
      <c r="D132" s="98">
        <v>6.2313979570301999E-2</v>
      </c>
      <c r="E132" s="2">
        <v>-0.444924714260237</v>
      </c>
      <c r="F132" s="2">
        <v>-0.115837875511466</v>
      </c>
      <c r="G132" s="2">
        <v>-2.3764798703824901E-2</v>
      </c>
    </row>
    <row r="133" spans="1:7" ht="12.75">
      <c r="A133" s="2">
        <v>1.31</v>
      </c>
      <c r="B133" s="2">
        <v>-0.31</v>
      </c>
      <c r="C133" s="98">
        <v>1.9948186146525201E-2</v>
      </c>
      <c r="D133" s="98">
        <v>7.1632653745519997E-2</v>
      </c>
      <c r="E133" s="2">
        <v>-0.46961509265416201</v>
      </c>
      <c r="F133" s="2">
        <v>-0.12592989348737699</v>
      </c>
      <c r="G133" s="2">
        <v>-2.6634768485537301E-2</v>
      </c>
    </row>
    <row r="134" spans="1:7" ht="12.75">
      <c r="A134" s="2">
        <v>1.32</v>
      </c>
      <c r="B134" s="2">
        <v>-0.32</v>
      </c>
      <c r="C134" s="98">
        <v>1.860681872268E-2</v>
      </c>
      <c r="D134" s="98">
        <v>7.14417812513823E-2</v>
      </c>
      <c r="E134" s="2">
        <v>-0.49455123709351101</v>
      </c>
      <c r="F134" s="2">
        <v>-0.13645709276846499</v>
      </c>
      <c r="G134" s="2">
        <v>-2.9724658975367899E-2</v>
      </c>
    </row>
    <row r="135" spans="1:7" ht="12.75">
      <c r="A135" s="2">
        <v>1.33</v>
      </c>
      <c r="B135" s="2">
        <v>-0.33</v>
      </c>
      <c r="C135" s="98">
        <v>7.3485464534785404E-3</v>
      </c>
      <c r="D135" s="98">
        <v>6.0833684992237402E-2</v>
      </c>
      <c r="E135" s="2">
        <v>-0.51969916591392995</v>
      </c>
      <c r="F135" s="2">
        <v>-0.14741336868237301</v>
      </c>
      <c r="G135" s="2">
        <v>-3.30407434838383E-2</v>
      </c>
    </row>
    <row r="136" spans="1:7" ht="12.75">
      <c r="A136" s="2">
        <v>1.34</v>
      </c>
      <c r="B136" s="2">
        <v>-0.34</v>
      </c>
      <c r="C136" s="98">
        <v>1.8839114254597601E-2</v>
      </c>
      <c r="D136" s="98">
        <v>7.2493225168336603E-2</v>
      </c>
      <c r="E136" s="2">
        <v>-0.54502571098777497</v>
      </c>
      <c r="F136" s="2">
        <v>-0.15879180462245299</v>
      </c>
      <c r="G136" s="2">
        <v>-3.6588917318555403E-2</v>
      </c>
    </row>
    <row r="137" spans="1:7" ht="12.75">
      <c r="A137" s="2">
        <v>1.35</v>
      </c>
      <c r="B137" s="2">
        <v>-0.35</v>
      </c>
      <c r="C137" s="98">
        <v>9.9326290406022994E-3</v>
      </c>
      <c r="D137" s="98">
        <v>6.3292744307561502E-2</v>
      </c>
      <c r="E137" s="2">
        <v>-0.57049856709175695</v>
      </c>
      <c r="F137" s="2">
        <v>-0.17058472083088</v>
      </c>
      <c r="G137" s="2">
        <v>-4.0374685684041303E-2</v>
      </c>
    </row>
    <row r="138" spans="1:7" ht="12.75">
      <c r="A138" s="2">
        <v>1.36</v>
      </c>
      <c r="B138" s="2">
        <v>-0.36</v>
      </c>
      <c r="C138" s="98">
        <v>3.0896671080360601E-2</v>
      </c>
      <c r="D138" s="98">
        <v>8.3517220999611397E-2</v>
      </c>
      <c r="E138" s="2">
        <v>-0.59608633722460302</v>
      </c>
      <c r="F138" s="2">
        <v>-0.18278372313879701</v>
      </c>
      <c r="G138" s="2">
        <v>-4.4403153380595299E-2</v>
      </c>
    </row>
    <row r="139" spans="1:7" ht="12.75">
      <c r="A139" s="2">
        <v>1.37</v>
      </c>
      <c r="B139" s="2">
        <v>-0.37</v>
      </c>
      <c r="C139" s="98">
        <v>3.0047927223989301E-2</v>
      </c>
      <c r="D139" s="98">
        <v>8.1499943440091399E-2</v>
      </c>
      <c r="E139" s="2">
        <v>-0.62175857392251299</v>
      </c>
      <c r="F139" s="2">
        <v>-0.195379751545739</v>
      </c>
      <c r="G139" s="2">
        <v>-4.8679016245985599E-2</v>
      </c>
    </row>
    <row r="140" spans="1:7" ht="12.75">
      <c r="A140" s="2">
        <v>1.38</v>
      </c>
      <c r="B140" s="2">
        <v>-0.38</v>
      </c>
      <c r="C140" s="98">
        <v>3.0848988293594799E-2</v>
      </c>
      <c r="D140" s="98">
        <v>8.0719345177260801E-2</v>
      </c>
      <c r="E140" s="2">
        <v>-0.64748581662810201</v>
      </c>
      <c r="F140" s="2">
        <v>-0.208363128525621</v>
      </c>
      <c r="G140" s="2">
        <v>-5.3206554282027703E-2</v>
      </c>
    </row>
    <row r="141" spans="1:7" ht="12.75">
      <c r="A141" s="2">
        <v>1.39</v>
      </c>
      <c r="B141" s="2">
        <v>-0.39</v>
      </c>
      <c r="C141" s="98">
        <v>2.2873092077346599E-2</v>
      </c>
      <c r="D141" s="98">
        <v>7.0763784596572996E-2</v>
      </c>
      <c r="E141" s="2">
        <v>-0.67323962517601799</v>
      </c>
      <c r="F141" s="2">
        <v>-0.22172360695165</v>
      </c>
      <c r="G141" s="2">
        <v>-5.7989626406558997E-2</v>
      </c>
    </row>
    <row r="142" spans="1:7" ht="12.75">
      <c r="A142" s="2">
        <v>1.4</v>
      </c>
      <c r="B142" s="2">
        <v>-0.4</v>
      </c>
      <c r="C142" s="98">
        <v>3.0438952445815001E-2</v>
      </c>
      <c r="D142" s="98">
        <v>7.5966408752871806E-2</v>
      </c>
      <c r="E142" s="2">
        <v>-0.69899260946545705</v>
      </c>
      <c r="F142" s="2">
        <v>-0.23545041753768101</v>
      </c>
      <c r="G142" s="2">
        <v>-6.3031666769977193E-2</v>
      </c>
    </row>
    <row r="143" spans="1:7" ht="12.75">
      <c r="A143" s="2">
        <v>1.41</v>
      </c>
      <c r="B143" s="2">
        <v>-0.41</v>
      </c>
      <c r="C143" s="98">
        <v>4.1622245766956799E-2</v>
      </c>
      <c r="D143" s="98">
        <v>8.4416672813126301E-2</v>
      </c>
      <c r="E143" s="2">
        <v>-0.72471845539638302</v>
      </c>
      <c r="F143" s="2">
        <v>-0.24953231569873799</v>
      </c>
      <c r="G143" s="2">
        <v>-6.8335682574351103E-2</v>
      </c>
    </row>
    <row r="144" spans="1:7" ht="12.75">
      <c r="A144" s="2">
        <v>1.42</v>
      </c>
      <c r="B144" s="2">
        <v>-0.42</v>
      </c>
      <c r="C144" s="98">
        <v>4.5654842620798698E-2</v>
      </c>
      <c r="D144" s="98">
        <v>8.5359603193033803E-2</v>
      </c>
      <c r="E144" s="2">
        <v>-0.75039194715242097</v>
      </c>
      <c r="F144" s="2">
        <v>-0.26395762773866899</v>
      </c>
      <c r="G144" s="2">
        <v>-7.3904253332152198E-2</v>
      </c>
    </row>
    <row r="145" spans="1:7" ht="12.75">
      <c r="A145" s="2">
        <v>1.43</v>
      </c>
      <c r="B145" s="2">
        <v>-0.43</v>
      </c>
      <c r="C145" s="98">
        <v>4.6781480249793103E-2</v>
      </c>
      <c r="D145" s="98">
        <v>8.3052499901733301E-2</v>
      </c>
      <c r="E145" s="2">
        <v>-0.77598898591905596</v>
      </c>
      <c r="F145" s="2">
        <v>-0.27871429627812799</v>
      </c>
      <c r="G145" s="2">
        <v>-7.9739531500871402E-2</v>
      </c>
    </row>
    <row r="146" spans="1:7" ht="12.75">
      <c r="A146" s="2">
        <v>1.44</v>
      </c>
      <c r="B146" s="2">
        <v>-0.44</v>
      </c>
      <c r="C146" s="98">
        <v>5.9181755116689098E-2</v>
      </c>
      <c r="D146" s="98">
        <v>9.1686957540925595E-2</v>
      </c>
      <c r="E146" s="2">
        <v>-0.80148660513106096</v>
      </c>
      <c r="F146" s="2">
        <v>-0.29378992484139899</v>
      </c>
      <c r="G146" s="2">
        <v>-8.5843244429180704E-2</v>
      </c>
    </row>
    <row r="147" spans="1:7" ht="12.75">
      <c r="A147" s="2">
        <v>1.45</v>
      </c>
      <c r="B147" s="2">
        <v>-0.45</v>
      </c>
      <c r="C147" s="98">
        <v>6.4416753137087807E-2</v>
      </c>
      <c r="D147" s="98">
        <v>9.2835522596386194E-2</v>
      </c>
      <c r="E147" s="2">
        <v>-0.82686298234789302</v>
      </c>
      <c r="F147" s="2">
        <v>-0.309171821525769</v>
      </c>
      <c r="G147" s="2">
        <v>-9.22166975498738E-2</v>
      </c>
    </row>
    <row r="148" spans="1:7" ht="12.75">
      <c r="A148" s="2">
        <v>1.46</v>
      </c>
      <c r="B148" s="2">
        <v>-0.46</v>
      </c>
      <c r="C148" s="98">
        <v>5.6191543710220303E-2</v>
      </c>
      <c r="D148" s="98">
        <v>8.0214213212780494E-2</v>
      </c>
      <c r="E148" s="2">
        <v>-0.85209744786015995</v>
      </c>
      <c r="F148" s="2">
        <v>-0.32484704168244899</v>
      </c>
      <c r="G148" s="2">
        <v>-9.8860778754554804E-2</v>
      </c>
    </row>
    <row r="149" spans="1:7" ht="12.75">
      <c r="A149" s="2">
        <v>1.47</v>
      </c>
      <c r="B149" s="2">
        <v>-0.47</v>
      </c>
      <c r="C149" s="98">
        <v>7.8778563321540596E-2</v>
      </c>
      <c r="D149" s="98">
        <v>9.8105927289452402E-2</v>
      </c>
      <c r="E149" s="2">
        <v>-0.87717049013427095</v>
      </c>
      <c r="F149" s="2">
        <v>-0.34080242954321399</v>
      </c>
      <c r="G149" s="2">
        <v>-0.10577596388494601</v>
      </c>
    </row>
    <row r="150" spans="1:7" ht="12.75">
      <c r="A150" s="2">
        <v>1.48</v>
      </c>
      <c r="B150" s="2">
        <v>-0.48</v>
      </c>
      <c r="C150" s="98">
        <v>6.5273218593053003E-2</v>
      </c>
      <c r="D150" s="98">
        <v>7.9616068834066203E-2</v>
      </c>
      <c r="E150" s="2">
        <v>-0.90206375820588003</v>
      </c>
      <c r="F150" s="2">
        <v>-0.35702465873211198</v>
      </c>
      <c r="G150" s="2">
        <v>-0.112962323275739</v>
      </c>
    </row>
    <row r="151" spans="1:7" ht="12.75">
      <c r="A151" s="2">
        <v>1.49</v>
      </c>
      <c r="B151" s="2">
        <v>-0.49</v>
      </c>
      <c r="C151" s="98">
        <v>8.2881310512038994E-2</v>
      </c>
      <c r="D151" s="98">
        <v>9.1959994362748501E-2</v>
      </c>
      <c r="E151" s="2">
        <v>-0.92676006113593301</v>
      </c>
      <c r="F151" s="2">
        <v>-0.37350027160670801</v>
      </c>
      <c r="G151" s="2">
        <v>-0.12041952928413199</v>
      </c>
    </row>
    <row r="152" spans="1:7" ht="12.75">
      <c r="A152" s="2">
        <v>1.5</v>
      </c>
      <c r="B152" s="2">
        <v>-0.5</v>
      </c>
      <c r="C152" s="98">
        <v>9.75724253112423E-2</v>
      </c>
      <c r="D152" s="98">
        <v>0.101116424874948</v>
      </c>
      <c r="E152" s="2">
        <v>-0.95124336464578796</v>
      </c>
      <c r="F152" s="2">
        <v>-0.39021571737834698</v>
      </c>
      <c r="G152" s="2">
        <v>-0.12814686474151701</v>
      </c>
    </row>
    <row r="153" spans="1:7" ht="12.75">
      <c r="A153" s="2">
        <v>1.51</v>
      </c>
      <c r="B153" s="2">
        <v>-0.51</v>
      </c>
      <c r="C153" s="98">
        <v>8.4517623995902902E-2</v>
      </c>
      <c r="D153" s="98">
        <v>8.2265155450874899E-2</v>
      </c>
      <c r="E153" s="2">
        <v>-0.97549878505029597</v>
      </c>
      <c r="F153" s="2">
        <v>-0.40715738896593401</v>
      </c>
      <c r="G153" s="2">
        <v>-0.13614323226331901</v>
      </c>
    </row>
    <row r="154" spans="1:7" ht="12.75">
      <c r="A154" s="2">
        <v>1.52</v>
      </c>
      <c r="B154" s="2">
        <v>-0.52</v>
      </c>
      <c r="C154" s="98">
        <v>0.100414443348794</v>
      </c>
      <c r="D154" s="98">
        <v>9.2112075352571696E-2</v>
      </c>
      <c r="E154" s="2">
        <v>-0.99951258060964199</v>
      </c>
      <c r="F154" s="2">
        <v>-0.42431165854256903</v>
      </c>
      <c r="G154" s="2">
        <v>-0.144407164353554</v>
      </c>
    </row>
    <row r="155" spans="1:7" ht="12.75">
      <c r="A155" s="2">
        <v>1.53</v>
      </c>
      <c r="B155" s="2">
        <v>-0.53</v>
      </c>
      <c r="C155" s="98">
        <v>0.103245427509375</v>
      </c>
      <c r="D155" s="98">
        <v>8.8647717772223605E-2</v>
      </c>
      <c r="E155" s="2">
        <v>-1.0232721404223399</v>
      </c>
      <c r="F155" s="2">
        <v>-0.44166491173922301</v>
      </c>
      <c r="G155" s="2">
        <v>-0.15293683424145199</v>
      </c>
    </row>
    <row r="156" spans="1:7" ht="12.75">
      <c r="A156" s="2">
        <v>1.54</v>
      </c>
      <c r="B156" s="2">
        <v>-0.54</v>
      </c>
      <c r="C156" s="98">
        <v>0.107876451845498</v>
      </c>
      <c r="D156" s="98">
        <v>8.6745600991282798E-2</v>
      </c>
      <c r="E156" s="2">
        <v>-1.0467659709830299</v>
      </c>
      <c r="F156" s="2">
        <v>-0.459203580474283</v>
      </c>
      <c r="G156" s="2">
        <v>-0.161730067388347</v>
      </c>
    </row>
    <row r="157" spans="1:7" ht="12.75">
      <c r="A157" s="2">
        <v>1.55</v>
      </c>
      <c r="B157" s="2">
        <v>-0.55000000000000004</v>
      </c>
      <c r="C157" s="98">
        <v>0.109603194322812</v>
      </c>
      <c r="D157" s="98">
        <v>8.1708716198534995E-2</v>
      </c>
      <c r="E157" s="2">
        <v>-1.06998368052954</v>
      </c>
      <c r="F157" s="2">
        <v>-0.476914174382427</v>
      </c>
      <c r="G157" s="2">
        <v>-0.17078435360400501</v>
      </c>
    </row>
    <row r="158" spans="1:7" ht="12.75">
      <c r="A158" s="2">
        <v>1.56</v>
      </c>
      <c r="B158" s="2">
        <v>-0.56000000000000005</v>
      </c>
      <c r="C158" s="98">
        <v>0.12839612459809499</v>
      </c>
      <c r="D158" s="98">
        <v>9.3514532234177397E-2</v>
      </c>
      <c r="E158" s="2">
        <v>-1.09291596130432</v>
      </c>
      <c r="F158" s="2">
        <v>-0.49478331082073701</v>
      </c>
      <c r="G158" s="2">
        <v>-0.180096859712644</v>
      </c>
    </row>
    <row r="159" spans="1:7" ht="12.75">
      <c r="A159" s="2">
        <v>1.57</v>
      </c>
      <c r="B159" s="2">
        <v>-0.56999999999999995</v>
      </c>
      <c r="C159" s="98">
        <v>0.132040530556156</v>
      </c>
      <c r="D159" s="98">
        <v>8.9955037018442097E-2</v>
      </c>
      <c r="E159" s="2">
        <v>-1.1155545698553799</v>
      </c>
      <c r="F159" s="2">
        <v>-0.51279774343431905</v>
      </c>
      <c r="G159" s="2">
        <v>-0.18966444271006999</v>
      </c>
    </row>
    <row r="160" spans="1:7" ht="12.75">
      <c r="A160" s="2">
        <v>1.58</v>
      </c>
      <c r="B160" s="2">
        <v>-0.57999999999999996</v>
      </c>
      <c r="C160" s="98">
        <v>0.143525898655502</v>
      </c>
      <c r="D160" s="98">
        <v>9.4026132066922993E-2</v>
      </c>
      <c r="E160" s="2">
        <v>-1.1378923055019701</v>
      </c>
      <c r="F160" s="2">
        <v>-0.53094438926792398</v>
      </c>
      <c r="G160" s="2">
        <v>-0.19948366335465101</v>
      </c>
    </row>
    <row r="161" spans="1:7" ht="12.75">
      <c r="A161" s="2">
        <v>1.59</v>
      </c>
      <c r="B161" s="2">
        <v>-0.59</v>
      </c>
      <c r="C161" s="98">
        <v>0.15406054402592001</v>
      </c>
      <c r="D161" s="98">
        <v>9.6942276070935599E-2</v>
      </c>
      <c r="E161" s="2">
        <v>-1.1599229870896901</v>
      </c>
      <c r="F161" s="2">
        <v>-0.549210354414157</v>
      </c>
      <c r="G161" s="2">
        <v>-0.20955080013615399</v>
      </c>
    </row>
    <row r="162" spans="1:7" ht="12.75">
      <c r="A162" s="2">
        <v>1.6</v>
      </c>
      <c r="B162" s="2">
        <v>-0.6</v>
      </c>
      <c r="C162" s="98">
        <v>0.158008289655545</v>
      </c>
      <c r="D162" s="98">
        <v>9.3073176913935698E-2</v>
      </c>
      <c r="E162" s="2">
        <v>-1.1816414281590399</v>
      </c>
      <c r="F162" s="2">
        <v>-0.56758295819279903</v>
      </c>
      <c r="G162" s="2">
        <v>-0.219861863567968</v>
      </c>
    </row>
    <row r="163" spans="1:7" ht="12.75">
      <c r="A163" s="2">
        <v>1.61</v>
      </c>
      <c r="B163" s="2">
        <v>-0.61</v>
      </c>
      <c r="C163" s="98">
        <v>0.16571366871107299</v>
      </c>
      <c r="D163" s="98">
        <v>9.2769006199486498E-2</v>
      </c>
      <c r="E163" s="2">
        <v>-1.2030434106504599</v>
      </c>
      <c r="F163" s="2">
        <v>-0.58604975585961705</v>
      </c>
      <c r="G163" s="2">
        <v>-0.23041261074969199</v>
      </c>
    </row>
    <row r="164" spans="1:7" ht="12.75">
      <c r="A164" s="2">
        <v>1.62</v>
      </c>
      <c r="B164" s="2">
        <v>-0.62</v>
      </c>
      <c r="C164" s="98">
        <v>0.18171520891295201</v>
      </c>
      <c r="D164" s="98">
        <v>0.100573695242879</v>
      </c>
      <c r="E164" s="2">
        <v>-1.2241256572677299</v>
      </c>
      <c r="F164" s="2">
        <v>-0.60459855984666899</v>
      </c>
      <c r="G164" s="2">
        <v>-0.24119856014865301</v>
      </c>
    </row>
    <row r="165" spans="1:7" ht="12.75">
      <c r="A165" s="2">
        <v>1.63</v>
      </c>
      <c r="B165" s="2">
        <v>-0.63</v>
      </c>
      <c r="C165" s="98">
        <v>0.17017319646829701</v>
      </c>
      <c r="D165" s="98">
        <v>8.0652710057945401E-2</v>
      </c>
      <c r="E165" s="2">
        <v>-1.2448858026199601</v>
      </c>
      <c r="F165" s="2">
        <v>-0.62321745953963403</v>
      </c>
      <c r="G165" s="2">
        <v>-0.25221500655057999</v>
      </c>
    </row>
    <row r="166" spans="1:7" ht="12.75">
      <c r="A166" s="2">
        <v>1.64</v>
      </c>
      <c r="B166" s="2">
        <v>-0.64</v>
      </c>
      <c r="C166" s="98">
        <v>0.194439103609579</v>
      </c>
      <c r="D166" s="98">
        <v>9.63624894145301E-2</v>
      </c>
      <c r="E166" s="2">
        <v>-1.2653223632608299</v>
      </c>
      <c r="F166" s="2">
        <v>-0.64189483960109905</v>
      </c>
      <c r="G166" s="2">
        <v>-0.26345703613129501</v>
      </c>
    </row>
    <row r="167" spans="1:7" ht="12.75">
      <c r="A167" s="2">
        <v>1.65</v>
      </c>
      <c r="B167" s="2">
        <v>-0.65</v>
      </c>
      <c r="C167" s="98">
        <v>0.18606343256653601</v>
      </c>
      <c r="D167" s="98">
        <v>7.9258298820092596E-2</v>
      </c>
      <c r="E167" s="2">
        <v>-1.28543470674171</v>
      </c>
      <c r="F167" s="2">
        <v>-0.66061939685189497</v>
      </c>
      <c r="G167" s="2">
        <v>-0.27491954160306198</v>
      </c>
    </row>
    <row r="168" spans="1:7" ht="12.75">
      <c r="A168" s="2">
        <v>1.66</v>
      </c>
      <c r="B168" s="2">
        <v>-0.66</v>
      </c>
      <c r="C168" s="98">
        <v>0.21127530439846701</v>
      </c>
      <c r="D168" s="98">
        <v>9.5573828877430697E-2</v>
      </c>
      <c r="E168" s="2">
        <v>-1.30522301979319</v>
      </c>
      <c r="F168" s="2">
        <v>-0.679380155725679</v>
      </c>
      <c r="G168" s="2">
        <v>-0.28659723739097998</v>
      </c>
    </row>
    <row r="169" spans="1:7" ht="12.75">
      <c r="A169" s="2">
        <v>1.67</v>
      </c>
      <c r="B169" s="2">
        <v>-0.67</v>
      </c>
      <c r="C169" s="98">
        <v>0.22231211540928</v>
      </c>
      <c r="D169" s="98">
        <v>9.7550860764434602E-2</v>
      </c>
      <c r="E169" s="2">
        <v>-1.32468827574703</v>
      </c>
      <c r="F169" s="2">
        <v>-0.69816648231482903</v>
      </c>
      <c r="G169" s="2">
        <v>-0.29848467479662699</v>
      </c>
    </row>
    <row r="170" spans="1:7" ht="12.75">
      <c r="A170" s="2">
        <v>1.68</v>
      </c>
      <c r="B170" s="2">
        <v>-0.68</v>
      </c>
      <c r="C170" s="98">
        <v>0.22722578093085699</v>
      </c>
      <c r="D170" s="98">
        <v>9.3245518643906497E-2</v>
      </c>
      <c r="E170" s="2">
        <v>-1.3438322013083299</v>
      </c>
      <c r="F170" s="2">
        <v>-0.71696809702847897</v>
      </c>
      <c r="G170" s="2">
        <v>-0.31057625710800901</v>
      </c>
    </row>
    <row r="171" spans="1:7" ht="12.75">
      <c r="A171" s="2">
        <v>1.69</v>
      </c>
      <c r="B171" s="2">
        <v>-0.69</v>
      </c>
      <c r="C171" s="98">
        <v>0.228198030754135</v>
      </c>
      <c r="D171" s="98">
        <v>8.4843573304140205E-2</v>
      </c>
      <c r="E171" s="2">
        <v>-1.36265724278464</v>
      </c>
      <c r="F171" s="2">
        <v>-0.73577508588609397</v>
      </c>
      <c r="G171" s="2">
        <v>-0.32286625461671697</v>
      </c>
    </row>
    <row r="172" spans="1:7" ht="12.75">
      <c r="A172" s="2">
        <v>1.7</v>
      </c>
      <c r="B172" s="2">
        <v>-0.7</v>
      </c>
      <c r="C172" s="98">
        <v>0.24942012926902599</v>
      </c>
      <c r="D172" s="98">
        <v>9.6540170111715798E-2</v>
      </c>
      <c r="E172" s="2">
        <v>-1.3811665318760999</v>
      </c>
      <c r="F172" s="2">
        <v>-0.75457791047241896</v>
      </c>
      <c r="G172" s="2">
        <v>-0.33534881950508699</v>
      </c>
    </row>
    <row r="173" spans="1:7" ht="12.75">
      <c r="A173" s="2">
        <v>1.71</v>
      </c>
      <c r="B173" s="2">
        <v>-0.71</v>
      </c>
      <c r="C173" s="98">
        <v>0.24575643099530001</v>
      </c>
      <c r="D173" s="98">
        <v>8.3203391977921703E-2</v>
      </c>
      <c r="E173" s="2">
        <v>-1.3993638511277</v>
      </c>
      <c r="F173" s="2">
        <v>-0.7733674165819</v>
      </c>
      <c r="G173" s="2">
        <v>-0.34801800056805698</v>
      </c>
    </row>
    <row r="174" spans="1:7" ht="12.75">
      <c r="A174" s="2">
        <v>1.72</v>
      </c>
      <c r="B174" s="2">
        <v>-0.72</v>
      </c>
      <c r="C174" s="98">
        <v>0.25147350249502398</v>
      </c>
      <c r="D174" s="98">
        <v>7.9103388347757098E-2</v>
      </c>
      <c r="E174" s="2">
        <v>-1.4172535991414901</v>
      </c>
      <c r="F174" s="2">
        <v>-0.79213484158277603</v>
      </c>
      <c r="G174" s="2">
        <v>-0.36086775773632002</v>
      </c>
    </row>
    <row r="175" spans="1:7" ht="12.75">
      <c r="A175" s="2">
        <v>1.73</v>
      </c>
      <c r="B175" s="2">
        <v>-0.73</v>
      </c>
      <c r="C175" s="98">
        <v>0.26598890804019498</v>
      </c>
      <c r="D175" s="98">
        <v>8.3661167602648107E-2</v>
      </c>
      <c r="E175" s="2">
        <v>-1.43484075564339</v>
      </c>
      <c r="F175" s="2">
        <v>-0.81087182053300999</v>
      </c>
      <c r="G175" s="2">
        <v>-0.37389197636927901</v>
      </c>
    </row>
    <row r="176" spans="1:7" ht="12.75">
      <c r="A176" s="2">
        <v>1.74</v>
      </c>
      <c r="B176" s="2">
        <v>-0.74</v>
      </c>
      <c r="C176" s="98">
        <v>0.28392786313038498</v>
      </c>
      <c r="D176" s="98">
        <v>9.1505256988287598E-2</v>
      </c>
      <c r="E176" s="2">
        <v>-1.4521308464959499</v>
      </c>
      <c r="F176" s="2">
        <v>-0.82957039108201203</v>
      </c>
      <c r="G176" s="2">
        <v>-0.387084481288204</v>
      </c>
    </row>
    <row r="177" spans="1:7" ht="12.75">
      <c r="A177" s="2">
        <v>1.75</v>
      </c>
      <c r="B177" s="2">
        <v>-0.75</v>
      </c>
      <c r="C177" s="98">
        <v>0.28384416431422699</v>
      </c>
      <c r="D177" s="98">
        <v>8.1192638537252906E-2</v>
      </c>
      <c r="E177" s="2">
        <v>-1.4691299087448</v>
      </c>
      <c r="F177" s="2">
        <v>-0.84822299719375005</v>
      </c>
      <c r="G177" s="2">
        <v>-0.40043905052193701</v>
      </c>
    </row>
    <row r="178" spans="1:7" ht="12.75">
      <c r="A178" s="2">
        <v>1.76</v>
      </c>
      <c r="B178" s="2">
        <v>-0.76</v>
      </c>
      <c r="C178" s="98">
        <v>0.29390003937720099</v>
      </c>
      <c r="D178" s="98">
        <v>8.0888605063888994E-2</v>
      </c>
      <c r="E178" s="2">
        <v>-1.48584445578323</v>
      </c>
      <c r="F178" s="2">
        <v>-0.86682249172835002</v>
      </c>
      <c r="G178" s="2">
        <v>-0.41394942873932999</v>
      </c>
    </row>
    <row r="179" spans="1:7" ht="12.75">
      <c r="A179" s="2">
        <v>1.77</v>
      </c>
      <c r="B179" s="2">
        <v>-0.77</v>
      </c>
      <c r="C179" s="98">
        <v>0.296324724758323</v>
      </c>
      <c r="D179" s="98">
        <v>7.2825343108376003E-2</v>
      </c>
      <c r="E179" s="2">
        <v>-1.50228144271555</v>
      </c>
      <c r="F179" s="2">
        <v>-0.88536213792060603</v>
      </c>
      <c r="G179" s="2">
        <v>-0.42760934034451198</v>
      </c>
    </row>
    <row r="180" spans="1:7" ht="12.75">
      <c r="A180" s="2">
        <v>1.78</v>
      </c>
      <c r="B180" s="2">
        <v>-0.78</v>
      </c>
      <c r="C180" s="98">
        <v>0.31882260264595602</v>
      </c>
      <c r="D180" s="98">
        <v>8.4710075293794596E-2</v>
      </c>
      <c r="E180" s="2">
        <v>-1.5184482319963</v>
      </c>
      <c r="F180" s="2">
        <v>-0.90383560979504496</v>
      </c>
      <c r="G180" s="2">
        <v>-0.44141250221294398</v>
      </c>
    </row>
    <row r="181" spans="1:7" ht="12.75">
      <c r="A181" s="2">
        <v>1.79</v>
      </c>
      <c r="B181" s="2">
        <v>-0.79</v>
      </c>
      <c r="C181" s="98">
        <v>0.321540626064797</v>
      </c>
      <c r="D181" s="98">
        <v>7.6692490421197801E-2</v>
      </c>
      <c r="E181" s="2">
        <v>-1.53435255941869</v>
      </c>
      <c r="F181" s="2">
        <v>-0.92223699155821603</v>
      </c>
      <c r="G181" s="2">
        <v>-0.455352636048036</v>
      </c>
    </row>
    <row r="182" spans="1:7" ht="12.75">
      <c r="A182" s="2">
        <v>1.8</v>
      </c>
      <c r="B182" s="2">
        <v>-0.8</v>
      </c>
      <c r="C182" s="98">
        <v>0.33116482711371198</v>
      </c>
      <c r="D182" s="98">
        <v>7.5461256474670099E-2</v>
      </c>
      <c r="E182" s="2">
        <v>-1.55000250052197</v>
      </c>
      <c r="F182" s="2">
        <v>-0.94056077600979904</v>
      </c>
      <c r="G182" s="2">
        <v>-0.46942348033994102</v>
      </c>
    </row>
    <row r="183" spans="1:7" ht="12.75">
      <c r="A183" s="2">
        <v>1.81</v>
      </c>
      <c r="B183" s="2">
        <v>-0.81</v>
      </c>
      <c r="C183" s="98">
        <v>0.33797685988605503</v>
      </c>
      <c r="D183" s="98">
        <v>7.1300568079721294E-2</v>
      </c>
      <c r="E183" s="2">
        <v>-1.56540643748347</v>
      </c>
      <c r="F183" s="2">
        <v>-0.95880186201490603</v>
      </c>
      <c r="G183" s="2">
        <v>-0.48361880190990097</v>
      </c>
    </row>
    <row r="184" spans="1:7" ht="12.75">
      <c r="A184" s="2">
        <v>1.82</v>
      </c>
      <c r="B184" s="2">
        <v>-0.82</v>
      </c>
      <c r="C184" s="98">
        <v>0.34699415596495198</v>
      </c>
      <c r="D184" s="98">
        <v>6.9230306318644505E-2</v>
      </c>
      <c r="E184" s="2">
        <v>-1.5805730265575999</v>
      </c>
      <c r="F184" s="2">
        <v>-0.97695555108057297</v>
      </c>
      <c r="G184" s="2">
        <v>-0.49793240702529601</v>
      </c>
    </row>
    <row r="185" spans="1:7" ht="12.75">
      <c r="A185" s="2">
        <v>1.83</v>
      </c>
      <c r="B185" s="2">
        <v>-0.83</v>
      </c>
      <c r="C185" s="98">
        <v>0.35841914216895898</v>
      </c>
      <c r="D185" s="98">
        <v>6.9455260588843201E-2</v>
      </c>
      <c r="E185" s="2">
        <v>-1.5955111661200001</v>
      </c>
      <c r="F185" s="2">
        <v>-0.99501754307995105</v>
      </c>
      <c r="G185" s="2">
        <v>-0.512358152072245</v>
      </c>
    </row>
    <row r="186" spans="1:7" ht="12.75">
      <c r="A186" s="2">
        <v>1.84</v>
      </c>
      <c r="B186" s="2">
        <v>-0.84</v>
      </c>
      <c r="C186" s="98">
        <v>0.37472941504882501</v>
      </c>
      <c r="D186" s="98">
        <v>7.4455307014934399E-2</v>
      </c>
      <c r="E186" s="2">
        <v>-1.61022996537145</v>
      </c>
      <c r="F186" s="2">
        <v>-1.0129839311680999</v>
      </c>
      <c r="G186" s="2">
        <v>-0.52688995377430503</v>
      </c>
    </row>
    <row r="187" spans="1:7" ht="12.75">
      <c r="A187" s="2">
        <v>1.85</v>
      </c>
      <c r="B187" s="2">
        <v>-0.85</v>
      </c>
      <c r="C187" s="98">
        <v>0.384778599488666</v>
      </c>
      <c r="D187" s="98">
        <v>7.3086270777536197E-2</v>
      </c>
      <c r="E187" s="2">
        <v>-1.62473871375247</v>
      </c>
      <c r="F187" s="2">
        <v>-1.03085119593355</v>
      </c>
      <c r="G187" s="2">
        <v>-0.54152179894743102</v>
      </c>
    </row>
    <row r="188" spans="1:7" ht="12.75">
      <c r="A188" s="2">
        <v>1.86</v>
      </c>
      <c r="B188" s="2">
        <v>-0.86</v>
      </c>
      <c r="C188" s="98">
        <v>0.381219076816526</v>
      </c>
      <c r="D188" s="98">
        <v>5.8002657772838098E-2</v>
      </c>
      <c r="E188" s="2">
        <v>-1.6390468511154199</v>
      </c>
      <c r="F188" s="2">
        <v>-1.0486161988298801</v>
      </c>
      <c r="G188" s="2">
        <v>-0.55624775378300295</v>
      </c>
    </row>
    <row r="189" spans="1:7" ht="12.75">
      <c r="A189" s="2">
        <v>1.87</v>
      </c>
      <c r="B189" s="2">
        <v>-0.87</v>
      </c>
      <c r="C189" s="98">
        <v>0.40615416642719099</v>
      </c>
      <c r="D189" s="98">
        <v>7.1309839614483603E-2</v>
      </c>
      <c r="E189" s="2">
        <v>-1.6531639386977699</v>
      </c>
      <c r="F189" s="2">
        <v>-1.06627617493173</v>
      </c>
      <c r="G189" s="2">
        <v>-0.57106197265221104</v>
      </c>
    </row>
    <row r="190" spans="1:7" ht="12.75">
      <c r="A190" s="2">
        <v>1.88</v>
      </c>
      <c r="B190" s="2">
        <v>-0.88</v>
      </c>
      <c r="C190" s="98">
        <v>0.39138427405695198</v>
      </c>
      <c r="D190" s="98">
        <v>4.4810205125742603E-2</v>
      </c>
      <c r="E190" s="2">
        <v>-1.66709963093603</v>
      </c>
      <c r="F190" s="2">
        <v>-1.0838287250593399</v>
      </c>
      <c r="G190" s="2">
        <v>-0.58595870642666104</v>
      </c>
    </row>
    <row r="191" spans="1:7" ht="12.75">
      <c r="A191" s="2">
        <v>1.89</v>
      </c>
      <c r="B191" s="2">
        <v>-0.89</v>
      </c>
      <c r="C191" s="98">
        <v>0.41562737205831501</v>
      </c>
      <c r="D191" s="98">
        <v>5.7223643677799599E-2</v>
      </c>
      <c r="E191" s="2">
        <v>-1.68086364815657</v>
      </c>
      <c r="F191" s="2">
        <v>-1.1012718073158501</v>
      </c>
      <c r="G191" s="2">
        <v>-0.60093231031148897</v>
      </c>
    </row>
    <row r="192" spans="1:7" ht="12.75">
      <c r="A192" s="2">
        <v>1.9</v>
      </c>
      <c r="B192" s="2">
        <v>-0.9</v>
      </c>
      <c r="C192" s="98">
        <v>0.41144858718738098</v>
      </c>
      <c r="D192" s="98">
        <v>4.1117135894376801E-2</v>
      </c>
      <c r="E192" s="2">
        <v>-1.6944657501757701</v>
      </c>
      <c r="F192" s="2">
        <v>-1.11860372808098</v>
      </c>
      <c r="G192" s="2">
        <v>-0.61597725118867297</v>
      </c>
    </row>
    <row r="193" spans="1:7" ht="12.75">
      <c r="A193" s="2">
        <v>1.91</v>
      </c>
      <c r="B193" s="2">
        <v>-0.91</v>
      </c>
      <c r="C193" s="98">
        <v>0.43851108455204502</v>
      </c>
      <c r="D193" s="98">
        <v>5.6155640377923498E-2</v>
      </c>
      <c r="E193" s="2">
        <v>-1.70791571083861</v>
      </c>
      <c r="F193" s="2">
        <v>-1.13582313250454</v>
      </c>
      <c r="G193" s="2">
        <v>-0.631088114469606</v>
      </c>
    </row>
    <row r="194" spans="1:7" ht="12.75">
      <c r="A194" s="2">
        <v>1.92</v>
      </c>
      <c r="B194" s="2">
        <v>-0.92</v>
      </c>
      <c r="C194" s="98">
        <v>0.43198815557307002</v>
      </c>
      <c r="D194" s="98">
        <v>3.7514184316204902E-2</v>
      </c>
      <c r="E194" s="2">
        <v>-1.72122329352118</v>
      </c>
      <c r="F194" s="2">
        <v>-1.15292899454261</v>
      </c>
      <c r="G194" s="2">
        <v>-0.64625961045729696</v>
      </c>
    </row>
    <row r="195" spans="1:7" ht="12.75">
      <c r="A195" s="2">
        <v>1.93</v>
      </c>
      <c r="B195" s="2">
        <v>-0.93</v>
      </c>
      <c r="C195" s="98">
        <v>0.44565505907858299</v>
      </c>
      <c r="D195" s="98">
        <v>3.8969707096267098E-2</v>
      </c>
      <c r="E195" s="2">
        <v>-1.73439822761948</v>
      </c>
      <c r="F195" s="2">
        <v>-1.1699206065788701</v>
      </c>
      <c r="G195" s="2">
        <v>-0.66148658021979001</v>
      </c>
    </row>
    <row r="196" spans="1:7" ht="12.75">
      <c r="A196" s="2">
        <v>1.94</v>
      </c>
      <c r="B196" s="2">
        <v>-0.94</v>
      </c>
      <c r="C196" s="98">
        <v>0.45848397002348401</v>
      </c>
      <c r="D196" s="98">
        <v>3.9496011423380099E-2</v>
      </c>
      <c r="E196" s="2">
        <v>-1.7474501860433</v>
      </c>
      <c r="F196" s="2">
        <v>-1.18679756867263</v>
      </c>
      <c r="G196" s="2">
        <v>-0.67676400097762601</v>
      </c>
    </row>
    <row r="197" spans="1:7" ht="12.75">
      <c r="A197" s="2">
        <v>1.95</v>
      </c>
      <c r="B197" s="2">
        <v>-0.95</v>
      </c>
      <c r="C197" s="98">
        <v>0.46049187633022298</v>
      </c>
      <c r="D197" s="98">
        <v>2.91116624472346E-2</v>
      </c>
      <c r="E197" s="2">
        <v>-1.76038876373102</v>
      </c>
      <c r="F197" s="2">
        <v>-1.2035597774746001</v>
      </c>
      <c r="G197" s="2">
        <v>-0.69208699100926696</v>
      </c>
    </row>
    <row r="198" spans="1:7" ht="12.75">
      <c r="A198" s="2">
        <v>1.96</v>
      </c>
      <c r="B198" s="2">
        <v>-0.96</v>
      </c>
      <c r="C198" s="98">
        <v>0.49211660178222799</v>
      </c>
      <c r="D198" s="98">
        <v>4.8256012832222799E-2</v>
      </c>
      <c r="E198" s="2">
        <v>-1.77322345719784</v>
      </c>
      <c r="F198" s="2">
        <v>-1.2202074148505899</v>
      </c>
      <c r="G198" s="2">
        <v>-0.70745081407952903</v>
      </c>
    </row>
    <row r="199" spans="1:7" ht="12.75">
      <c r="A199" s="2">
        <v>1.97</v>
      </c>
      <c r="B199" s="2">
        <v>-0.97</v>
      </c>
      <c r="C199" s="98">
        <v>0.48594909584377199</v>
      </c>
      <c r="D199" s="98">
        <v>2.9521494650845002E-2</v>
      </c>
      <c r="E199" s="2">
        <v>-1.7859636451271701</v>
      </c>
      <c r="F199" s="2">
        <v>-1.2367409362524899</v>
      </c>
      <c r="G199" s="2">
        <v>-0.72285088339705905</v>
      </c>
    </row>
    <row r="200" spans="1:7" ht="12.75">
      <c r="A200" s="2">
        <v>1.98</v>
      </c>
      <c r="B200" s="2">
        <v>-0.98</v>
      </c>
      <c r="C200" s="98">
        <v>0.50732679767107902</v>
      </c>
      <c r="D200" s="98">
        <v>3.8246985370050703E-2</v>
      </c>
      <c r="E200" s="2">
        <v>-1.7986185700116699</v>
      </c>
      <c r="F200" s="2">
        <v>-1.2531610588748701</v>
      </c>
      <c r="G200" s="2">
        <v>-0.73828276510788904</v>
      </c>
    </row>
    <row r="201" spans="1:7" ht="12.75">
      <c r="A201" s="2">
        <v>1.99</v>
      </c>
      <c r="B201" s="2">
        <v>-0.99</v>
      </c>
      <c r="C201" s="98">
        <v>0.50901780291639398</v>
      </c>
      <c r="D201" s="98">
        <v>2.7201976537028199E-2</v>
      </c>
      <c r="E201" s="2">
        <v>-1.8111973208479</v>
      </c>
      <c r="F201" s="2">
        <v>-1.2694687496346599</v>
      </c>
      <c r="G201" s="2">
        <v>-0.75374218133299098</v>
      </c>
    </row>
    <row r="202" spans="1:7" ht="12.75">
      <c r="A202" s="2">
        <v>2</v>
      </c>
      <c r="B202" s="2">
        <v>-1</v>
      </c>
      <c r="C202" s="98">
        <v>0.52179927797195602</v>
      </c>
      <c r="D202" s="98">
        <v>2.71649898158773E-2</v>
      </c>
      <c r="E202" s="2">
        <v>-1.8237088168855899</v>
      </c>
      <c r="F202" s="2">
        <v>-1.2856652130103099</v>
      </c>
      <c r="G202" s="2">
        <v>-0.76922501275863098</v>
      </c>
    </row>
    <row r="203" spans="1:7" ht="12.75">
      <c r="A203" s="2">
        <v>2.0099999999999998</v>
      </c>
      <c r="B203" s="2">
        <v>-1.01</v>
      </c>
      <c r="C203" s="98">
        <v>0.53660228447141201</v>
      </c>
      <c r="D203" s="98">
        <v>2.9068403197052398E-2</v>
      </c>
      <c r="E203" s="2">
        <v>-1.83616179242996</v>
      </c>
      <c r="F203" s="2">
        <v>-1.3017518787757401</v>
      </c>
      <c r="G203" s="2">
        <v>-0.78472730078911801</v>
      </c>
    </row>
    <row r="204" spans="1:7" ht="12.75">
      <c r="A204" s="2">
        <v>2.02</v>
      </c>
      <c r="B204" s="2">
        <v>-1.02</v>
      </c>
      <c r="C204" s="98">
        <v>0.52770742568684603</v>
      </c>
      <c r="D204" s="98">
        <v>7.1940990218304903E-3</v>
      </c>
      <c r="E204" s="2">
        <v>-1.8485647826932401</v>
      </c>
      <c r="F204" s="2">
        <v>-1.31773038966317</v>
      </c>
      <c r="G204" s="2">
        <v>-0.80024524927226004</v>
      </c>
    </row>
    <row r="205" spans="1:7" ht="12.75">
      <c r="A205" s="2">
        <v>2.0299999999999998</v>
      </c>
      <c r="B205" s="2">
        <v>-1.03</v>
      </c>
      <c r="C205" s="98">
        <v>0.55868259293852196</v>
      </c>
      <c r="D205" s="98">
        <v>2.5111211942816999E-2</v>
      </c>
      <c r="E205" s="2">
        <v>-1.86092611068856</v>
      </c>
      <c r="F205" s="2">
        <v>-1.3336025889880201</v>
      </c>
      <c r="G205" s="2">
        <v>-0.81577522580858297</v>
      </c>
    </row>
    <row r="206" spans="1:7" ht="12.75">
      <c r="A206" s="2">
        <v>2.04</v>
      </c>
      <c r="B206" s="2">
        <v>-1.04</v>
      </c>
      <c r="C206" s="98">
        <v>0.56087361699103999</v>
      </c>
      <c r="D206" s="98">
        <v>1.41667817978925E-2</v>
      </c>
      <c r="E206" s="2">
        <v>-1.87325387515787</v>
      </c>
      <c r="F206" s="2">
        <v>-1.3493705082674901</v>
      </c>
      <c r="G206" s="2">
        <v>-0.83131376265592105</v>
      </c>
    </row>
    <row r="207" spans="1:7" ht="12.75">
      <c r="A207" s="2">
        <v>2.0499999999999998</v>
      </c>
      <c r="B207" s="2">
        <v>-1.05</v>
      </c>
      <c r="C207" s="98">
        <v>0.56763824209091496</v>
      </c>
      <c r="D207" s="98">
        <v>7.7197290561531202E-3</v>
      </c>
      <c r="E207" s="2">
        <v>-1.8855559395225301</v>
      </c>
      <c r="F207" s="2">
        <v>-1.36503635486356</v>
      </c>
      <c r="G207" s="2">
        <v>-0.84685755724166301</v>
      </c>
    </row>
    <row r="208" spans="1:7" ht="12.75">
      <c r="A208" s="2">
        <v>2.06</v>
      </c>
      <c r="B208" s="2">
        <v>-1.06</v>
      </c>
      <c r="C208" s="98">
        <v>0.57269441013232902</v>
      </c>
      <c r="D208" s="98">
        <v>-5.1085967405252301E-4</v>
      </c>
      <c r="E208" s="2">
        <v>-1.89783992184387</v>
      </c>
      <c r="F208" s="2">
        <v>-1.38060249967967</v>
      </c>
      <c r="G208" s="2">
        <v>-0.86240347229535697</v>
      </c>
    </row>
    <row r="209" spans="1:7" ht="12.75">
      <c r="A209" s="2">
        <v>2.0699999999999998</v>
      </c>
      <c r="B209" s="2">
        <v>-1.07</v>
      </c>
      <c r="C209" s="98">
        <v>0.59060412269215001</v>
      </c>
      <c r="D209" s="98">
        <v>4.0381316692964901E-3</v>
      </c>
      <c r="E209" s="2">
        <v>-1.9101131857784399</v>
      </c>
      <c r="F209" s="2">
        <v>-1.39607146493904</v>
      </c>
      <c r="G209" s="2">
        <v>-0.87794853561494002</v>
      </c>
    </row>
    <row r="210" spans="1:7" ht="12.75">
      <c r="A210" s="2">
        <v>2.08</v>
      </c>
      <c r="B210" s="2">
        <v>-1.08</v>
      </c>
      <c r="C210" s="98">
        <v>0.59194957419763305</v>
      </c>
      <c r="D210" s="98">
        <v>-8.0500170108323398E-3</v>
      </c>
      <c r="E210" s="2">
        <v>-1.9223828325113601</v>
      </c>
      <c r="F210" s="2">
        <v>-1.4114459120715801</v>
      </c>
      <c r="G210" s="2">
        <v>-0.89348993948020705</v>
      </c>
    </row>
    <row r="211" spans="1:7" ht="12.75">
      <c r="A211" s="2">
        <v>2.09</v>
      </c>
      <c r="B211" s="2">
        <v>-1.0900000000000001</v>
      </c>
      <c r="C211" s="98">
        <v>0.61366085844603102</v>
      </c>
      <c r="D211" s="98">
        <v>1.5584571171002199E-4</v>
      </c>
      <c r="E211" s="2">
        <v>-1.93465569364899</v>
      </c>
      <c r="F211" s="2">
        <v>-1.42672862973458</v>
      </c>
      <c r="G211" s="2">
        <v>-0.90902503972755899</v>
      </c>
    </row>
    <row r="212" spans="1:7" ht="12.75">
      <c r="A212" s="2">
        <v>2.1</v>
      </c>
      <c r="B212" s="2">
        <v>-1.1000000000000001</v>
      </c>
      <c r="C212" s="98">
        <v>0.60855525874211303</v>
      </c>
      <c r="D212" s="98">
        <v>-1.8525965967802802E-2</v>
      </c>
      <c r="E212" s="2">
        <v>-1.9469383250507699</v>
      </c>
      <c r="F212" s="2">
        <v>-1.44192252199143</v>
      </c>
      <c r="G212" s="2">
        <v>-0.92455135450032599</v>
      </c>
    </row>
    <row r="213" spans="1:7" ht="12.75">
      <c r="A213" s="2">
        <v>2.11</v>
      </c>
      <c r="B213" s="2">
        <v>-1.1100000000000001</v>
      </c>
      <c r="C213" s="98">
        <v>0.62869514479668098</v>
      </c>
      <c r="D213" s="98">
        <v>-1.2032077129589799E-2</v>
      </c>
      <c r="E213" s="2">
        <v>-1.95923700157863</v>
      </c>
      <c r="F213" s="2">
        <v>-1.4570305966710999</v>
      </c>
      <c r="G213" s="2">
        <v>-0.9400665626893</v>
      </c>
    </row>
    <row r="214" spans="1:7" ht="12.75">
      <c r="A214" s="2">
        <v>2.12</v>
      </c>
      <c r="B214" s="2">
        <v>-1.1200000000000001</v>
      </c>
      <c r="C214" s="98">
        <v>0.63117534729247105</v>
      </c>
      <c r="D214" s="98">
        <v>-2.3266676555696499E-2</v>
      </c>
      <c r="E214" s="2">
        <v>-1.97155771274068</v>
      </c>
      <c r="F214" s="2">
        <v>-1.4720559539297799</v>
      </c>
      <c r="G214" s="2">
        <v>-0.95556850207826005</v>
      </c>
    </row>
    <row r="215" spans="1:7" ht="12.75">
      <c r="A215" s="2">
        <v>2.13</v>
      </c>
      <c r="B215" s="2">
        <v>-1.1299999999999999</v>
      </c>
      <c r="C215" s="98">
        <v>0.64146701423977204</v>
      </c>
      <c r="D215" s="98">
        <v>-2.67576594133139E-2</v>
      </c>
      <c r="E215" s="2">
        <v>-1.9839061592049201</v>
      </c>
      <c r="F215" s="2">
        <v>-1.4870017750348701</v>
      </c>
      <c r="G215" s="2">
        <v>-0.971055167209526</v>
      </c>
    </row>
    <row r="216" spans="1:7" ht="12.75">
      <c r="A216" s="2">
        <v>2.14</v>
      </c>
      <c r="B216" s="2">
        <v>-1.1399999999999999</v>
      </c>
      <c r="C216" s="98">
        <v>0.66397845130981104</v>
      </c>
      <c r="D216" s="98">
        <v>-1.8095786004797301E-2</v>
      </c>
      <c r="E216" s="2">
        <v>-1.9962877501573</v>
      </c>
      <c r="F216" s="2">
        <v>-1.50187131138996</v>
      </c>
      <c r="G216" s="2">
        <v>-0.98652470698462602</v>
      </c>
    </row>
    <row r="217" spans="1:7" ht="12.75">
      <c r="A217" s="2">
        <v>2.15</v>
      </c>
      <c r="B217" s="2">
        <v>-1.1499999999999999</v>
      </c>
      <c r="C217" s="98">
        <v>0.67419806259160098</v>
      </c>
      <c r="D217" s="98">
        <v>-2.1791740136534801E-2</v>
      </c>
      <c r="E217" s="2">
        <v>-2.00870760147762</v>
      </c>
      <c r="F217" s="2">
        <v>-1.5166678738183199</v>
      </c>
      <c r="G217" s="2">
        <v>-1.0019754220153301</v>
      </c>
    </row>
    <row r="218" spans="1:7" ht="12.75">
      <c r="A218" s="2">
        <v>2.16</v>
      </c>
      <c r="B218" s="2">
        <v>-1.1599999999999999</v>
      </c>
      <c r="C218" s="98">
        <v>0.67840147628464798</v>
      </c>
      <c r="D218" s="98">
        <v>-3.1569002592236502E-2</v>
      </c>
      <c r="E218" s="2">
        <v>-2.0211705347055302</v>
      </c>
      <c r="F218" s="2">
        <v>-1.5313948221210101</v>
      </c>
      <c r="G218" s="2">
        <v>-1.0174057617402601</v>
      </c>
    </row>
    <row r="219" spans="1:7" ht="12.75">
      <c r="A219" s="2">
        <v>2.17</v>
      </c>
      <c r="B219" s="2">
        <v>-1.17</v>
      </c>
      <c r="C219" s="98">
        <v>0.674709435915407</v>
      </c>
      <c r="D219" s="98">
        <v>-4.9305959120808603E-2</v>
      </c>
      <c r="E219" s="2">
        <v>-2.03368107676829</v>
      </c>
      <c r="F219" s="2">
        <v>-1.5460555549244499</v>
      </c>
      <c r="G219" s="2">
        <v>-1.0328143213224401</v>
      </c>
    </row>
    <row r="220" spans="1:7" ht="12.75">
      <c r="A220" s="2">
        <v>2.1800000000000002</v>
      </c>
      <c r="B220" s="2">
        <v>-1.18</v>
      </c>
      <c r="C220" s="98">
        <v>0.68464238680225298</v>
      </c>
      <c r="D220" s="98">
        <v>-5.3481313212197901E-2</v>
      </c>
      <c r="E220" s="2">
        <v>-2.0462434604410502</v>
      </c>
      <c r="F220" s="2">
        <v>-1.5606534998308701</v>
      </c>
      <c r="G220" s="2">
        <v>-1.0481998383428699</v>
      </c>
    </row>
    <row r="221" spans="1:7" ht="12.75">
      <c r="A221" s="2">
        <v>2.19</v>
      </c>
      <c r="B221" s="2">
        <v>-1.19</v>
      </c>
      <c r="C221" s="98">
        <v>0.708841355912605</v>
      </c>
      <c r="D221" s="98">
        <v>-4.3453205515822997E-2</v>
      </c>
      <c r="E221" s="2">
        <v>-2.0588616255097598</v>
      </c>
      <c r="F221" s="2">
        <v>-1.57519210388403</v>
      </c>
      <c r="G221" s="2">
        <v>-1.06356118930546</v>
      </c>
    </row>
    <row r="222" spans="1:7" ht="12.75">
      <c r="A222" s="2">
        <v>2.2000000000000002</v>
      </c>
      <c r="B222" s="2">
        <v>-1.2</v>
      </c>
      <c r="C222" s="98">
        <v>0.72409188276208603</v>
      </c>
      <c r="D222" s="98">
        <v>-4.2435282250025297E-2</v>
      </c>
      <c r="E222" s="2">
        <v>-2.0715392206063998</v>
      </c>
      <c r="F222" s="2">
        <v>-1.58967482436114</v>
      </c>
      <c r="G222" s="2">
        <v>-1.0788973859682001</v>
      </c>
    </row>
    <row r="223" spans="1:7" ht="12.75">
      <c r="A223" s="2">
        <v>2.21</v>
      </c>
      <c r="B223" s="2">
        <v>-1.21</v>
      </c>
      <c r="C223" s="98">
        <v>0.72454473086761595</v>
      </c>
      <c r="D223" s="98">
        <v>-5.62759830890582E-2</v>
      </c>
      <c r="E223" s="2">
        <v>-2.0842796056855799</v>
      </c>
      <c r="F223" s="2">
        <v>-1.6041051199007601</v>
      </c>
      <c r="G223" s="2">
        <v>-1.09420757151571</v>
      </c>
    </row>
    <row r="224" spans="1:7" ht="12.75">
      <c r="A224" s="2">
        <v>2.2200000000000002</v>
      </c>
      <c r="B224" s="2">
        <v>-1.22</v>
      </c>
      <c r="C224" s="98">
        <v>0.73092825676848205</v>
      </c>
      <c r="D224" s="98">
        <v>-6.4246171512062203E-2</v>
      </c>
      <c r="E224" s="2">
        <v>-2.09708585511137</v>
      </c>
      <c r="F224" s="2">
        <v>-1.6184864419752201</v>
      </c>
      <c r="G224" s="2">
        <v>-1.1094910165876599</v>
      </c>
    </row>
    <row r="225" spans="1:7" ht="12.75">
      <c r="A225" s="2">
        <v>2.23</v>
      </c>
      <c r="B225" s="2">
        <v>-1.23</v>
      </c>
      <c r="C225" s="98">
        <v>0.74422582696077699</v>
      </c>
      <c r="D225" s="98">
        <v>-6.5361717267186897E-2</v>
      </c>
      <c r="E225" s="2">
        <v>-2.10996076132278</v>
      </c>
      <c r="F225" s="2">
        <v>-1.6328222267149901</v>
      </c>
      <c r="G225" s="2">
        <v>-1.1247471151778801</v>
      </c>
    </row>
    <row r="226" spans="1:7" ht="12.75">
      <c r="A226" s="2">
        <v>2.2400000000000002</v>
      </c>
      <c r="B226" s="2">
        <v>-1.24</v>
      </c>
      <c r="C226" s="98">
        <v>0.75361612700992797</v>
      </c>
      <c r="D226" s="98">
        <v>-7.0443186684779793E-2</v>
      </c>
      <c r="E226" s="2">
        <v>-2.1229068390463501</v>
      </c>
      <c r="F226" s="2">
        <v>-1.6471158870912399</v>
      </c>
      <c r="G226" s="2">
        <v>-1.13997538041825</v>
      </c>
    </row>
    <row r="227" spans="1:7" ht="12.75">
      <c r="A227" s="2">
        <v>2.25</v>
      </c>
      <c r="B227" s="2">
        <v>-1.25</v>
      </c>
      <c r="C227" s="98">
        <v>0.77496395660592099</v>
      </c>
      <c r="D227" s="98">
        <v>-6.3625047073720603E-2</v>
      </c>
      <c r="E227" s="2">
        <v>-2.1359263300239202</v>
      </c>
      <c r="F227" s="2">
        <v>-1.6613708054615901</v>
      </c>
      <c r="G227" s="2">
        <v>-1.1551754402615599</v>
      </c>
    </row>
    <row r="228" spans="1:7" ht="12.75">
      <c r="A228" s="2">
        <v>2.2599999999999998</v>
      </c>
      <c r="B228" s="2">
        <v>-1.26</v>
      </c>
      <c r="C228" s="98">
        <v>0.77765092539062197</v>
      </c>
      <c r="D228" s="98">
        <v>-7.5524970370271893E-2</v>
      </c>
      <c r="E228" s="2">
        <v>-2.1490212082239299</v>
      </c>
      <c r="F228" s="2">
        <v>-1.6755903264832499</v>
      </c>
      <c r="G228" s="2">
        <v>-1.1703470330771699</v>
      </c>
    </row>
    <row r="229" spans="1:7" ht="12.75">
      <c r="A229" s="2">
        <v>2.27</v>
      </c>
      <c r="B229" s="2">
        <v>-1.27</v>
      </c>
      <c r="C229" s="98">
        <v>0.79276369641514399</v>
      </c>
      <c r="D229" s="98">
        <v>-7.5055589180318294E-2</v>
      </c>
      <c r="E229" s="2">
        <v>-2.1621931855044298</v>
      </c>
      <c r="F229" s="2">
        <v>-1.68977775039634</v>
      </c>
      <c r="G229" s="2">
        <v>-1.18549000317278</v>
      </c>
    </row>
    <row r="230" spans="1:7" ht="12.75">
      <c r="A230" s="2">
        <v>2.2799999999999998</v>
      </c>
      <c r="B230" s="2">
        <v>-1.28</v>
      </c>
      <c r="C230" s="98">
        <v>0.79931802915865102</v>
      </c>
      <c r="D230" s="98">
        <v>-8.3200453282468598E-2</v>
      </c>
      <c r="E230" s="2">
        <v>-2.1754437176963002</v>
      </c>
      <c r="F230" s="2">
        <v>-1.7039363266794301</v>
      </c>
      <c r="G230" s="2">
        <v>-1.20060429625561</v>
      </c>
    </row>
    <row r="231" spans="1:7" ht="12.75">
      <c r="A231" s="2">
        <v>2.29</v>
      </c>
      <c r="B231" s="2">
        <v>-1.29</v>
      </c>
      <c r="C231" s="98">
        <v>0.808288177565472</v>
      </c>
      <c r="D231" s="98">
        <v>-8.8984631134095604E-2</v>
      </c>
      <c r="E231" s="2">
        <v>-2.1887740110751701</v>
      </c>
      <c r="F231" s="2">
        <v>-1.7180692480782001</v>
      </c>
      <c r="G231" s="2">
        <v>-1.21568995484581</v>
      </c>
    </row>
    <row r="232" spans="1:7" ht="12.75">
      <c r="A232" s="2">
        <v>2.2999999999999998</v>
      </c>
      <c r="B232" s="2">
        <v>-1.3</v>
      </c>
      <c r="C232" s="98">
        <v>0.81925059324459004</v>
      </c>
      <c r="D232" s="98">
        <v>-9.2831006235230301E-2</v>
      </c>
      <c r="E232" s="2">
        <v>-2.20218502919109</v>
      </c>
      <c r="F232" s="2">
        <v>-1.7321796450073099</v>
      </c>
      <c r="G232" s="2">
        <v>-1.2307471136543899</v>
      </c>
    </row>
    <row r="233" spans="1:7" ht="12.75">
      <c r="A233" s="2">
        <v>2.31</v>
      </c>
      <c r="B233" s="2">
        <v>-1.31</v>
      </c>
      <c r="C233" s="98">
        <v>0.82799727707378701</v>
      </c>
      <c r="D233" s="98">
        <v>-9.8946925107049499E-2</v>
      </c>
      <c r="E233" s="2">
        <v>-2.2156775000251199</v>
      </c>
      <c r="F233" s="2">
        <v>-1.7462705803244201</v>
      </c>
      <c r="G233" s="2">
        <v>-1.2457759949378999</v>
      </c>
    </row>
    <row r="234" spans="1:7" ht="12.75">
      <c r="A234" s="2">
        <v>2.3199999999999998</v>
      </c>
      <c r="B234" s="2">
        <v>-1.32</v>
      </c>
      <c r="C234" s="98">
        <v>0.82533299468934995</v>
      </c>
      <c r="D234" s="98">
        <v>-0.116526981403152</v>
      </c>
      <c r="E234" s="2">
        <v>-2.2292519234424</v>
      </c>
      <c r="F234" s="2">
        <v>-1.76034504447468</v>
      </c>
      <c r="G234" s="2">
        <v>-1.26077690384144</v>
      </c>
    </row>
    <row r="235" spans="1:7" ht="12.75">
      <c r="A235" s="2">
        <v>2.33</v>
      </c>
      <c r="B235" s="2">
        <v>-1.33</v>
      </c>
      <c r="C235" s="98">
        <v>0.85193666507197996</v>
      </c>
      <c r="D235" s="98">
        <v>-0.104891626942102</v>
      </c>
      <c r="E235" s="2">
        <v>-2.2429085789120098</v>
      </c>
      <c r="F235" s="2">
        <v>-1.7744059510030299</v>
      </c>
      <c r="G235" s="2">
        <v>-1.2757502237412599</v>
      </c>
    </row>
    <row r="236" spans="1:7" ht="12.75">
      <c r="A236" s="2">
        <v>2.34</v>
      </c>
      <c r="B236" s="2">
        <v>-1.34</v>
      </c>
      <c r="C236" s="98">
        <v>0.85950660099718201</v>
      </c>
      <c r="D236" s="98">
        <v>-0.112341930892115</v>
      </c>
      <c r="E236" s="2">
        <v>-2.2566475334640801</v>
      </c>
      <c r="F236" s="2">
        <v>-1.7884561324308701</v>
      </c>
      <c r="G236" s="2">
        <v>-1.2906964115978301</v>
      </c>
    </row>
    <row r="237" spans="1:7" ht="12.75">
      <c r="A237" s="2">
        <v>2.35</v>
      </c>
      <c r="B237" s="2">
        <v>-1.35</v>
      </c>
      <c r="C237" s="98">
        <v>0.86509232438072903</v>
      </c>
      <c r="D237" s="98">
        <v>-0.12182776407651601</v>
      </c>
      <c r="E237" s="2">
        <v>-2.2704686498553501</v>
      </c>
      <c r="F237" s="2">
        <v>-1.8024983364929701</v>
      </c>
      <c r="G237" s="2">
        <v>-1.3056159933297</v>
      </c>
    </row>
    <row r="238" spans="1:7" ht="12.75">
      <c r="A238" s="2">
        <v>2.36</v>
      </c>
      <c r="B238" s="2">
        <v>-1.36</v>
      </c>
      <c r="C238" s="98">
        <v>0.87020971419019899</v>
      </c>
      <c r="D238" s="98">
        <v>-0.131832650728228</v>
      </c>
      <c r="E238" s="2">
        <v>-2.2843715949151799</v>
      </c>
      <c r="F238" s="2">
        <v>-1.8165352227296101</v>
      </c>
      <c r="G238" s="2">
        <v>-1.3205095592181699</v>
      </c>
    </row>
    <row r="239" spans="1:7" ht="12.75">
      <c r="A239" s="2">
        <v>2.37</v>
      </c>
      <c r="B239" s="2">
        <v>-1.37</v>
      </c>
      <c r="C239" s="98">
        <v>0.87234200618326496</v>
      </c>
      <c r="D239" s="98">
        <v>-0.14487276843186001</v>
      </c>
      <c r="E239" s="2">
        <v>-2.2983558480442601</v>
      </c>
      <c r="F239" s="2">
        <v>-1.83056935942845</v>
      </c>
      <c r="G239" s="2">
        <v>-1.3353777593523199</v>
      </c>
    </row>
    <row r="240" spans="1:7" ht="12.75">
      <c r="A240" s="2">
        <v>2.38</v>
      </c>
      <c r="B240" s="2">
        <v>-1.38</v>
      </c>
      <c r="C240" s="98">
        <v>0.88115276352933802</v>
      </c>
      <c r="D240" s="98">
        <v>-0.151283977196146</v>
      </c>
      <c r="E240" s="2">
        <v>-2.3124207098393401</v>
      </c>
      <c r="F240" s="2">
        <v>-1.8446032209099601</v>
      </c>
      <c r="G240" s="2">
        <v>-1.35022129912328</v>
      </c>
    </row>
    <row r="241" spans="1:7" ht="12.75">
      <c r="A241" s="2">
        <v>2.39</v>
      </c>
      <c r="B241" s="2">
        <v>-1.39</v>
      </c>
      <c r="C241" s="98">
        <v>0.91323569619906597</v>
      </c>
      <c r="D241" s="98">
        <v>-0.13447199977156701</v>
      </c>
      <c r="E241" s="2">
        <v>-2.3265653108178599</v>
      </c>
      <c r="F241" s="2">
        <v>-1.8586391851494199</v>
      </c>
      <c r="G241" s="2">
        <v>-1.36504093477657</v>
      </c>
    </row>
    <row r="242" spans="1:7" ht="12.75">
      <c r="A242" s="2">
        <v>2.4</v>
      </c>
      <c r="B242" s="2">
        <v>-1.4</v>
      </c>
      <c r="C242" s="98">
        <v>0.90930531558934602</v>
      </c>
      <c r="D242" s="98">
        <v>-0.15372176674488799</v>
      </c>
      <c r="E242" s="2">
        <v>-2.3407886202172601</v>
      </c>
      <c r="F242" s="2">
        <v>-1.8726795317283</v>
      </c>
      <c r="G242" s="2">
        <v>-1.37983746903047</v>
      </c>
    </row>
    <row r="243" spans="1:7" ht="12.75">
      <c r="A243" s="2">
        <v>2.41</v>
      </c>
      <c r="B243" s="2">
        <v>-1.41</v>
      </c>
      <c r="C243" s="98">
        <v>0.92386828707157198</v>
      </c>
      <c r="D243" s="98">
        <v>-0.15452606372229</v>
      </c>
      <c r="E243" s="2">
        <v>-2.35508945484434</v>
      </c>
      <c r="F243" s="2">
        <v>-1.8867264401070301</v>
      </c>
      <c r="G243" s="2">
        <v>-1.3946117467681001</v>
      </c>
    </row>
    <row r="244" spans="1:7" ht="12.75">
      <c r="A244" s="2">
        <v>2.42</v>
      </c>
      <c r="B244" s="2">
        <v>-1.42</v>
      </c>
      <c r="C244" s="98">
        <v>0.934028141991887</v>
      </c>
      <c r="D244" s="98">
        <v>-0.15978081907178199</v>
      </c>
      <c r="E244" s="2">
        <v>-2.3694664879511702</v>
      </c>
      <c r="F244" s="2">
        <v>-1.90078198821075</v>
      </c>
      <c r="G244" s="2">
        <v>-1.4093646508105</v>
      </c>
    </row>
    <row r="245" spans="1:7" ht="12.75">
      <c r="A245" s="2">
        <v>2.4300000000000002</v>
      </c>
      <c r="B245" s="2">
        <v>-1.43</v>
      </c>
      <c r="C245" s="98">
        <v>0.95387128666736398</v>
      </c>
      <c r="D245" s="98">
        <v>-0.155399094680431</v>
      </c>
      <c r="E245" s="2">
        <v>-2.3839182581146798</v>
      </c>
      <c r="F245" s="2">
        <v>-1.91484815131941</v>
      </c>
      <c r="G245" s="2">
        <v>-1.4240970977773399</v>
      </c>
    </row>
    <row r="246" spans="1:7" ht="12.75">
      <c r="A246" s="2">
        <v>2.44</v>
      </c>
      <c r="B246" s="2">
        <v>-1.44</v>
      </c>
      <c r="C246" s="98">
        <v>0.94805731615970401</v>
      </c>
      <c r="D246" s="98">
        <v>-0.17672077194430399</v>
      </c>
      <c r="E246" s="2">
        <v>-2.39844317809805</v>
      </c>
      <c r="F246" s="2">
        <v>-1.9289268012527401</v>
      </c>
      <c r="G246" s="2">
        <v>-1.4388100340415699</v>
      </c>
    </row>
    <row r="247" spans="1:7" ht="12.75">
      <c r="A247" s="2">
        <v>2.4500000000000002</v>
      </c>
      <c r="B247" s="2">
        <v>-1.45</v>
      </c>
      <c r="C247" s="98">
        <v>0.96222950594316703</v>
      </c>
      <c r="D247" s="98">
        <v>-0.178102059873959</v>
      </c>
      <c r="E247" s="2">
        <v>-2.4130395436729102</v>
      </c>
      <c r="F247" s="2">
        <v>-1.9430197058408101</v>
      </c>
      <c r="G247" s="2">
        <v>-1.4535044317838499</v>
      </c>
    </row>
    <row r="248" spans="1:7" ht="12.75">
      <c r="A248" s="2">
        <v>2.46</v>
      </c>
      <c r="B248" s="2">
        <v>-1.46</v>
      </c>
      <c r="C248" s="98">
        <v>0.98443636017384095</v>
      </c>
      <c r="D248" s="98">
        <v>-0.17149394660787401</v>
      </c>
      <c r="E248" s="2">
        <v>-2.4277055423822498</v>
      </c>
      <c r="F248" s="2">
        <v>-1.95712852867002</v>
      </c>
      <c r="G248" s="2">
        <v>-1.46818128515197</v>
      </c>
    </row>
    <row r="249" spans="1:7" ht="12.75">
      <c r="A249" s="2">
        <v>2.4700000000000002</v>
      </c>
      <c r="B249" s="2">
        <v>-1.47</v>
      </c>
      <c r="C249" s="98">
        <v>0.99065339678431197</v>
      </c>
      <c r="D249" s="98">
        <v>-0.180920414109352</v>
      </c>
      <c r="E249" s="2">
        <v>-2.44243926222493</v>
      </c>
      <c r="F249" s="2">
        <v>-1.9712548290945699</v>
      </c>
      <c r="G249" s="2">
        <v>-1.48284160653032</v>
      </c>
    </row>
    <row r="250" spans="1:7" ht="12.75">
      <c r="A250" s="2">
        <v>2.48</v>
      </c>
      <c r="B250" s="2">
        <v>-1.48</v>
      </c>
      <c r="C250" s="98">
        <v>0.98269273665634005</v>
      </c>
      <c r="D250" s="98">
        <v>-0.204568848793867</v>
      </c>
      <c r="E250" s="2">
        <v>-2.4572387002435399</v>
      </c>
      <c r="F250" s="2">
        <v>-1.9854000625027599</v>
      </c>
      <c r="G250" s="2">
        <v>-1.4974864229237099</v>
      </c>
    </row>
    <row r="251" spans="1:7" ht="12.75">
      <c r="A251" s="2">
        <v>2.4900000000000002</v>
      </c>
      <c r="B251" s="2">
        <v>-1.49</v>
      </c>
      <c r="C251" s="98">
        <v>1.01304377681645</v>
      </c>
      <c r="D251" s="98">
        <v>-0.189949368141549</v>
      </c>
      <c r="E251" s="2">
        <v>-2.4721017709984001</v>
      </c>
      <c r="F251" s="2">
        <v>-1.99956558082767</v>
      </c>
      <c r="G251" s="2">
        <v>-1.5121167724596301</v>
      </c>
    </row>
    <row r="252" spans="1:7" ht="12.75">
      <c r="A252" s="2">
        <v>2.5</v>
      </c>
      <c r="B252" s="2">
        <v>-1.5</v>
      </c>
      <c r="C252" s="98">
        <v>1.02222847808887</v>
      </c>
      <c r="D252" s="98">
        <v>-0.19653953285999801</v>
      </c>
      <c r="E252" s="2">
        <v>-2.4870263149113501</v>
      </c>
      <c r="F252" s="2">
        <v>-2.0137526332912499</v>
      </c>
      <c r="G252" s="2">
        <v>-1.52673370101243</v>
      </c>
    </row>
    <row r="253" spans="1:7" ht="12.75">
      <c r="A253" s="2">
        <v>2.5099999999999998</v>
      </c>
      <c r="B253" s="2">
        <v>-1.51</v>
      </c>
      <c r="C253" s="98">
        <v>1.0112241572856</v>
      </c>
      <c r="D253" s="98">
        <v>-0.22336155451728501</v>
      </c>
      <c r="E253" s="2">
        <v>-2.5020101064640898</v>
      </c>
      <c r="F253" s="2">
        <v>-2.02796236737088</v>
      </c>
      <c r="G253" s="2">
        <v>-1.5413382589526201</v>
      </c>
    </row>
    <row r="254" spans="1:7" ht="12.75">
      <c r="A254" s="2">
        <v>2.52</v>
      </c>
      <c r="B254" s="2">
        <v>-1.52</v>
      </c>
      <c r="C254" s="98">
        <v>1.0410773787361101</v>
      </c>
      <c r="D254" s="98">
        <v>-0.20936840384233801</v>
      </c>
      <c r="E254" s="2">
        <v>-2.5170508622365602</v>
      </c>
      <c r="F254" s="2">
        <v>-2.0421958299773699</v>
      </c>
      <c r="G254" s="2">
        <v>-1.555931498024</v>
      </c>
    </row>
    <row r="255" spans="1:7" ht="12.75">
      <c r="A255" s="2">
        <v>2.5299999999999998</v>
      </c>
      <c r="B255" s="2">
        <v>-1.53</v>
      </c>
      <c r="C255" s="98">
        <v>1.0387442343634401</v>
      </c>
      <c r="D255" s="98">
        <v>-0.227603530485503</v>
      </c>
      <c r="E255" s="2">
        <v>-2.5321462487719999</v>
      </c>
      <c r="F255" s="2">
        <v>-2.05645396883313</v>
      </c>
      <c r="G255" s="2">
        <v>-1.5705144683508101</v>
      </c>
    </row>
    <row r="256" spans="1:7" ht="12.75">
      <c r="A256" s="2">
        <v>2.54</v>
      </c>
      <c r="B256" s="2">
        <v>-1.54</v>
      </c>
      <c r="C256" s="98">
        <v>1.05844318550285</v>
      </c>
      <c r="D256" s="98">
        <v>-0.22384802104299101</v>
      </c>
      <c r="E256" s="2">
        <v>-2.5472938902562898</v>
      </c>
      <c r="F256" s="2">
        <v>-2.07073763403934</v>
      </c>
      <c r="G256" s="2">
        <v>-1.5850882155770101</v>
      </c>
    </row>
    <row r="257" spans="1:7" ht="12.75">
      <c r="A257" s="2">
        <v>2.5499999999999998</v>
      </c>
      <c r="B257" s="2">
        <v>-1.55</v>
      </c>
      <c r="C257" s="98">
        <v>1.0650206475035</v>
      </c>
      <c r="D257" s="98">
        <v>-0.23325501430429099</v>
      </c>
      <c r="E257" s="2">
        <v>-2.56249137599987</v>
      </c>
      <c r="F257" s="2">
        <v>-2.0850475798208499</v>
      </c>
      <c r="G257" s="2">
        <v>-1.5996537781389999</v>
      </c>
    </row>
    <row r="258" spans="1:7" ht="12.75">
      <c r="A258" s="2">
        <v>2.56</v>
      </c>
      <c r="B258" s="2">
        <v>-1.56</v>
      </c>
      <c r="C258" s="98">
        <v>1.08173736201272</v>
      </c>
      <c r="D258" s="98">
        <v>-0.23256332882279601</v>
      </c>
      <c r="E258" s="2">
        <v>-2.5777362677117499</v>
      </c>
      <c r="F258" s="2">
        <v>-2.09938446643761</v>
      </c>
      <c r="G258" s="2">
        <v>-1.6142121846730999</v>
      </c>
    </row>
    <row r="259" spans="1:7" ht="12.75">
      <c r="A259" s="2">
        <v>2.57</v>
      </c>
      <c r="B259" s="2">
        <v>-1.57</v>
      </c>
      <c r="C259" s="98">
        <v>1.07403263944989</v>
      </c>
      <c r="D259" s="98">
        <v>-0.25633322030233802</v>
      </c>
      <c r="E259" s="2">
        <v>-2.5930261065560298</v>
      </c>
      <c r="F259" s="2">
        <v>-2.1137488622513199</v>
      </c>
      <c r="G259" s="2">
        <v>-1.6287644515583699</v>
      </c>
    </row>
    <row r="260" spans="1:7" ht="12.75">
      <c r="A260" s="2">
        <v>2.58</v>
      </c>
      <c r="B260" s="2">
        <v>-1.58</v>
      </c>
      <c r="C260" s="98">
        <v>1.0838388390514899</v>
      </c>
      <c r="D260" s="98">
        <v>-0.26263190141772003</v>
      </c>
      <c r="E260" s="2">
        <v>-2.6083584199818999</v>
      </c>
      <c r="F260" s="2">
        <v>-2.1281412459362401</v>
      </c>
      <c r="G260" s="2">
        <v>-1.6433115805953999</v>
      </c>
    </row>
    <row r="261" spans="1:7" ht="12.75">
      <c r="A261" s="2">
        <v>2.59</v>
      </c>
      <c r="B261" s="2">
        <v>-1.59</v>
      </c>
      <c r="C261" s="98">
        <v>1.1019891599893199</v>
      </c>
      <c r="D261" s="98">
        <v>-0.260625750567265</v>
      </c>
      <c r="E261" s="2">
        <v>-2.6237307283196198</v>
      </c>
      <c r="F261" s="2">
        <v>-2.1425620088231101</v>
      </c>
      <c r="G261" s="2">
        <v>-1.6578545568209699</v>
      </c>
    </row>
    <row r="262" spans="1:7" ht="12.75">
      <c r="A262" s="2">
        <v>2.6</v>
      </c>
      <c r="B262" s="2">
        <v>-1.6</v>
      </c>
      <c r="C262" s="98">
        <v>1.1181861002053</v>
      </c>
      <c r="D262" s="98">
        <v>-0.260611852913395</v>
      </c>
      <c r="E262" s="2">
        <v>-2.63914055113516</v>
      </c>
      <c r="F262" s="2">
        <v>-2.1570114573650301</v>
      </c>
      <c r="G262" s="2">
        <v>-1.6723943464584801</v>
      </c>
    </row>
    <row r="263" spans="1:7" ht="12.75">
      <c r="A263" s="2">
        <v>2.61</v>
      </c>
      <c r="B263" s="2">
        <v>-1.61</v>
      </c>
      <c r="C263" s="98">
        <v>1.1284062355903199</v>
      </c>
      <c r="D263" s="98">
        <v>-0.26661322108380098</v>
      </c>
      <c r="E263" s="2">
        <v>-2.6545854133376001</v>
      </c>
      <c r="F263" s="2">
        <v>-2.1714898157148199</v>
      </c>
      <c r="G263" s="2">
        <v>-1.68693189500341</v>
      </c>
    </row>
    <row r="264" spans="1:7" ht="12.75">
      <c r="A264" s="2">
        <v>2.62</v>
      </c>
      <c r="B264" s="2">
        <v>-1.62</v>
      </c>
      <c r="C264" s="98">
        <v>1.1403672441052399</v>
      </c>
      <c r="D264" s="98">
        <v>-0.270911770934886</v>
      </c>
      <c r="E264" s="2">
        <v>-2.6700628510339999</v>
      </c>
      <c r="F264" s="2">
        <v>-2.18599722840273</v>
      </c>
      <c r="G264" s="2">
        <v>-1.7014681254431601</v>
      </c>
    </row>
    <row r="265" spans="1:7" ht="12.75">
      <c r="A265" s="2">
        <v>2.63</v>
      </c>
      <c r="B265" s="2">
        <v>-1.63</v>
      </c>
      <c r="C265" s="98">
        <v>1.1526135884198101</v>
      </c>
      <c r="D265" s="98">
        <v>-0.27496263880130101</v>
      </c>
      <c r="E265" s="2">
        <v>-2.6855704171272299</v>
      </c>
      <c r="F265" s="2">
        <v>-2.2005337631044601</v>
      </c>
      <c r="G265" s="2">
        <v>-1.71600393660996</v>
      </c>
    </row>
    <row r="266" spans="1:7" ht="12.75">
      <c r="A266" s="2">
        <v>2.64</v>
      </c>
      <c r="B266" s="2">
        <v>-1.64</v>
      </c>
      <c r="C266" s="98">
        <v>1.16310339130298</v>
      </c>
      <c r="D266" s="98">
        <v>-0.280807305998232</v>
      </c>
      <c r="E266" s="2">
        <v>-2.7011056866530998</v>
      </c>
      <c r="F266" s="2">
        <v>-2.21509941348882</v>
      </c>
      <c r="G266" s="2">
        <v>-1.7305402016654401</v>
      </c>
    </row>
    <row r="267" spans="1:7" ht="12.75">
      <c r="A267" s="2">
        <v>2.65</v>
      </c>
      <c r="B267" s="2">
        <v>-1.65</v>
      </c>
      <c r="C267" s="98">
        <v>1.17466117619458</v>
      </c>
      <c r="D267" s="98">
        <v>-0.28562085814596999</v>
      </c>
      <c r="E267" s="2">
        <v>-2.7166662618541002</v>
      </c>
      <c r="F267" s="2">
        <v>-2.2296941021350598</v>
      </c>
      <c r="G267" s="2">
        <v>-1.7450777667152999</v>
      </c>
    </row>
    <row r="268" spans="1:7" ht="12.75">
      <c r="A268" s="2">
        <v>2.66</v>
      </c>
      <c r="B268" s="2">
        <v>-1.66</v>
      </c>
      <c r="C268" s="98">
        <v>1.18442593422621</v>
      </c>
      <c r="D268" s="98">
        <v>-0.29226391804896601</v>
      </c>
      <c r="E268" s="2">
        <v>-2.7322497769874299</v>
      </c>
      <c r="F268" s="2">
        <v>-2.2443176835101002</v>
      </c>
      <c r="G268" s="2">
        <v>-1.7596174495519299</v>
      </c>
    </row>
    <row r="269" spans="1:7" ht="12.75">
      <c r="A269" s="2">
        <v>2.67</v>
      </c>
      <c r="B269" s="2">
        <v>-1.67</v>
      </c>
      <c r="C269" s="98">
        <v>1.1835073722118501</v>
      </c>
      <c r="D269" s="98">
        <v>-0.30962639760866201</v>
      </c>
      <c r="E269" s="2">
        <v>-2.74785390286613</v>
      </c>
      <c r="F269" s="2">
        <v>-2.25896994699576</v>
      </c>
      <c r="G269" s="2">
        <v>-1.77416003852307</v>
      </c>
    </row>
    <row r="270" spans="1:7" ht="12.75">
      <c r="A270" s="2">
        <v>2.68</v>
      </c>
      <c r="B270" s="2">
        <v>-1.68</v>
      </c>
      <c r="C270" s="98">
        <v>1.19187307214495</v>
      </c>
      <c r="D270" s="98">
        <v>-0.317740338233024</v>
      </c>
      <c r="E270" s="2">
        <v>-2.76347635113257</v>
      </c>
      <c r="F270" s="2">
        <v>-2.2736506199568498</v>
      </c>
      <c r="G270" s="2">
        <v>-1.78870629152393</v>
      </c>
    </row>
    <row r="271" spans="1:7" ht="12.75">
      <c r="A271" s="2">
        <v>2.69</v>
      </c>
      <c r="B271" s="2">
        <v>-1.69</v>
      </c>
      <c r="C271" s="98">
        <v>1.19059140961906</v>
      </c>
      <c r="D271" s="98">
        <v>-0.33553699232585099</v>
      </c>
      <c r="E271" s="2">
        <v>-2.7791148782642998</v>
      </c>
      <c r="F271" s="2">
        <v>-2.28835937084092</v>
      </c>
      <c r="G271" s="2">
        <v>-1.80325693511031</v>
      </c>
    </row>
    <row r="272" spans="1:7" ht="12.75">
      <c r="A272" s="2">
        <v>2.7</v>
      </c>
      <c r="B272" s="2">
        <v>-1.7</v>
      </c>
      <c r="C272" s="98">
        <v>1.2146090787711199</v>
      </c>
      <c r="D272" s="98">
        <v>-0.32806929825629499</v>
      </c>
      <c r="E272" s="2">
        <v>-2.7947672893130302</v>
      </c>
      <c r="F272" s="2">
        <v>-2.3030958123007501</v>
      </c>
      <c r="G272" s="2">
        <v>-1.81781266372983</v>
      </c>
    </row>
    <row r="273" spans="1:7" ht="12.75">
      <c r="A273" s="2">
        <v>2.71</v>
      </c>
      <c r="B273" s="2">
        <v>-1.71</v>
      </c>
      <c r="C273" s="98">
        <v>1.2141948025379401</v>
      </c>
      <c r="D273" s="98">
        <v>-0.345068170018207</v>
      </c>
      <c r="E273" s="2">
        <v>-2.8104314413779501</v>
      </c>
      <c r="F273" s="2">
        <v>-2.3178595043311798</v>
      </c>
      <c r="G273" s="2">
        <v>-1.83237413906848</v>
      </c>
    </row>
    <row r="274" spans="1:7" ht="12.75">
      <c r="A274" s="2">
        <v>2.72</v>
      </c>
      <c r="B274" s="2">
        <v>-1.72</v>
      </c>
      <c r="C274" s="98">
        <v>1.23617168451411</v>
      </c>
      <c r="D274" s="98">
        <v>-0.33971014529069898</v>
      </c>
      <c r="E274" s="2">
        <v>-2.82610524681533</v>
      </c>
      <c r="F274" s="2">
        <v>-2.3326499574119102</v>
      </c>
      <c r="G274" s="2">
        <v>-1.84694198950928</v>
      </c>
    </row>
    <row r="275" spans="1:7" ht="12.75">
      <c r="A275" s="2">
        <v>2.73</v>
      </c>
      <c r="B275" s="2">
        <v>-1.73</v>
      </c>
      <c r="C275" s="98">
        <v>1.23239782689671</v>
      </c>
      <c r="D275" s="98">
        <v>-0.360136767414651</v>
      </c>
      <c r="E275" s="2">
        <v>-2.8417866761869499</v>
      </c>
      <c r="F275" s="2">
        <v>-2.3474666356484502</v>
      </c>
      <c r="G275" s="2">
        <v>-1.8615168096997501</v>
      </c>
    </row>
    <row r="276" spans="1:7" ht="12.75">
      <c r="A276" s="2">
        <v>2.74</v>
      </c>
      <c r="B276" s="2">
        <v>-1.74</v>
      </c>
      <c r="C276" s="98">
        <v>1.2492213699328001</v>
      </c>
      <c r="D276" s="98">
        <v>-0.35999954586882299</v>
      </c>
      <c r="E276" s="2">
        <v>-2.8574737609501901</v>
      </c>
      <c r="F276" s="2">
        <v>-2.3623089599034599</v>
      </c>
      <c r="G276" s="2">
        <v>-1.8760991602249799</v>
      </c>
    </row>
    <row r="277" spans="1:7" ht="12.75">
      <c r="A277" s="2">
        <v>2.75</v>
      </c>
      <c r="B277" s="2">
        <v>-1.75</v>
      </c>
      <c r="C277" s="98">
        <v>1.25670591856036</v>
      </c>
      <c r="D277" s="98">
        <v>-0.369234529555095</v>
      </c>
      <c r="E277" s="2">
        <v>-2.8731645958935399</v>
      </c>
      <c r="F277" s="2">
        <v>-2.37717631091133</v>
      </c>
      <c r="G277" s="2">
        <v>-1.8906895673825399</v>
      </c>
    </row>
    <row r="278" spans="1:7" ht="12.75">
      <c r="A278" s="2">
        <v>2.76</v>
      </c>
      <c r="B278" s="2">
        <v>-1.76</v>
      </c>
      <c r="C278" s="98">
        <v>1.2806501298361199</v>
      </c>
      <c r="D278" s="98">
        <v>-0.36204271929899901</v>
      </c>
      <c r="E278" s="2">
        <v>-2.8888573413214198</v>
      </c>
      <c r="F278" s="2">
        <v>-2.3920680323689201</v>
      </c>
      <c r="G278" s="2">
        <v>-1.90528852305588</v>
      </c>
    </row>
    <row r="279" spans="1:7" ht="12.75">
      <c r="A279" s="2">
        <v>2.77</v>
      </c>
      <c r="B279" s="2">
        <v>-1.77</v>
      </c>
      <c r="C279" s="98">
        <v>1.2777618903960799</v>
      </c>
      <c r="D279" s="98">
        <v>-0.38171589031978798</v>
      </c>
      <c r="E279" s="2">
        <v>-2.9045502249927502</v>
      </c>
      <c r="F279" s="2">
        <v>-2.4069834339958498</v>
      </c>
      <c r="G279" s="2">
        <v>-1.9198964846823301</v>
      </c>
    </row>
    <row r="280" spans="1:7" ht="12.75">
      <c r="A280" s="2">
        <v>2.78</v>
      </c>
      <c r="B280" s="2">
        <v>-1.78</v>
      </c>
      <c r="C280" s="98">
        <v>1.3009230754991701</v>
      </c>
      <c r="D280" s="98">
        <v>-0.37537183311954297</v>
      </c>
      <c r="E280" s="2">
        <v>-2.9202415438183</v>
      </c>
      <c r="F280" s="2">
        <v>-2.4219217945580498</v>
      </c>
      <c r="G280" s="2">
        <v>-1.93451387531192</v>
      </c>
    </row>
    <row r="281" spans="1:7" ht="12.75">
      <c r="A281" s="2">
        <v>2.79</v>
      </c>
      <c r="B281" s="2">
        <v>-1.79</v>
      </c>
      <c r="C281" s="98">
        <v>1.2938216271890699</v>
      </c>
      <c r="D281" s="98">
        <v>-0.39932227525606501</v>
      </c>
      <c r="E281" s="2">
        <v>-2.9359296653220599</v>
      </c>
      <c r="F281" s="2">
        <v>-2.4368823648486599</v>
      </c>
      <c r="G281" s="2">
        <v>-1.9491410837532701</v>
      </c>
    </row>
    <row r="282" spans="1:7" ht="12.75">
      <c r="A282" s="2">
        <v>2.8</v>
      </c>
      <c r="B282" s="2">
        <v>-1.8</v>
      </c>
      <c r="C282" s="98">
        <v>1.3049110238238899</v>
      </c>
      <c r="D282" s="98">
        <v>-0.40511341174990301</v>
      </c>
      <c r="E282" s="2">
        <v>-2.95161302887219</v>
      </c>
      <c r="F282" s="2">
        <v>-2.4518643706204299</v>
      </c>
      <c r="G282" s="2">
        <v>-1.9637784648025201</v>
      </c>
    </row>
    <row r="283" spans="1:7" ht="12.75">
      <c r="A283" s="2">
        <v>2.81</v>
      </c>
      <c r="B283" s="2">
        <v>-1.81</v>
      </c>
      <c r="C283" s="98">
        <v>1.3350712921096499</v>
      </c>
      <c r="D283" s="98">
        <v>-0.39186489298938099</v>
      </c>
      <c r="E283" s="2">
        <v>-2.9672901466878301</v>
      </c>
      <c r="F283" s="2">
        <v>-2.4668670154646901</v>
      </c>
      <c r="G283" s="2">
        <v>-1.9784263395514099</v>
      </c>
    </row>
    <row r="284" spans="1:7" ht="12.75">
      <c r="A284" s="2">
        <v>2.82</v>
      </c>
      <c r="B284" s="2">
        <v>-1.82</v>
      </c>
      <c r="C284" s="98">
        <v>1.33990091455557</v>
      </c>
      <c r="D284" s="98">
        <v>-0.40397791721566001</v>
      </c>
      <c r="E284" s="2">
        <v>-2.9829596046278302</v>
      </c>
      <c r="F284" s="2">
        <v>-2.4818894836315701</v>
      </c>
      <c r="G284" s="2">
        <v>-1.99308499577041</v>
      </c>
    </row>
    <row r="285" spans="1:7" ht="12.75">
      <c r="A285" s="2">
        <v>2.83</v>
      </c>
      <c r="B285" s="2">
        <v>-1.83</v>
      </c>
      <c r="C285" s="98">
        <v>1.35024418816558</v>
      </c>
      <c r="D285" s="98">
        <v>-0.41060787177319702</v>
      </c>
      <c r="E285" s="2">
        <v>-2.9986200627681199</v>
      </c>
      <c r="F285" s="2">
        <v>-2.49693094278709</v>
      </c>
      <c r="G285" s="2">
        <v>-2.0077546883630699</v>
      </c>
    </row>
    <row r="286" spans="1:7" ht="12.75">
      <c r="A286" s="2">
        <v>2.84</v>
      </c>
      <c r="B286" s="2">
        <v>-1.84</v>
      </c>
      <c r="C286" s="98">
        <v>1.3428698126185601</v>
      </c>
      <c r="D286" s="98">
        <v>-0.43498574487316799</v>
      </c>
      <c r="E286" s="2">
        <v>-3.0142702557746901</v>
      </c>
      <c r="F286" s="2">
        <v>-2.5119905467027999</v>
      </c>
      <c r="G286" s="2">
        <v>-2.02243563988731</v>
      </c>
    </row>
    <row r="287" spans="1:7" ht="12.75">
      <c r="A287" s="2">
        <v>2.85</v>
      </c>
      <c r="B287" s="2">
        <v>-1.85</v>
      </c>
      <c r="C287" s="98">
        <v>1.36138864558138</v>
      </c>
      <c r="D287" s="98">
        <v>-0.433500370225673</v>
      </c>
      <c r="E287" s="2">
        <v>-3.0299089930790699</v>
      </c>
      <c r="F287" s="2">
        <v>-2.5270674378739901</v>
      </c>
      <c r="G287" s="2">
        <v>-2.0371280411398098</v>
      </c>
    </row>
    <row r="288" spans="1:7" ht="12.75">
      <c r="A288" s="2">
        <v>2.86</v>
      </c>
      <c r="B288" s="2">
        <v>-1.86</v>
      </c>
      <c r="C288" s="98">
        <v>1.3661805506794</v>
      </c>
      <c r="D288" s="98">
        <v>-0.44577157901588299</v>
      </c>
      <c r="E288" s="2">
        <v>-3.0455351588638502</v>
      </c>
      <c r="F288" s="2">
        <v>-2.5421607500627901</v>
      </c>
      <c r="G288" s="2">
        <v>-2.0518320517994102</v>
      </c>
    </row>
    <row r="289" spans="1:7" ht="12.75">
      <c r="A289" s="2">
        <v>2.87</v>
      </c>
      <c r="B289" s="2">
        <v>-1.87</v>
      </c>
      <c r="C289" s="98">
        <v>1.3922814378734401</v>
      </c>
      <c r="D289" s="98">
        <v>-0.43676315947524003</v>
      </c>
      <c r="E289" s="2">
        <v>-3.0611477118655501</v>
      </c>
      <c r="F289" s="2">
        <v>-2.5572696107630799</v>
      </c>
      <c r="G289" s="2">
        <v>-2.0665478011254601</v>
      </c>
    </row>
    <row r="290" spans="1:7" ht="12.75">
      <c r="A290" s="2">
        <v>2.88</v>
      </c>
      <c r="B290" s="2">
        <v>-1.88</v>
      </c>
      <c r="C290" s="98">
        <v>1.38078121277875</v>
      </c>
      <c r="D290" s="98">
        <v>-0.46538490751203099</v>
      </c>
      <c r="E290" s="2">
        <v>-3.0767456850025701</v>
      </c>
      <c r="F290" s="2">
        <v>-2.5723931435840099</v>
      </c>
      <c r="G290" s="2">
        <v>-2.0812753887072102</v>
      </c>
    </row>
    <row r="291" spans="1:7" ht="12.75">
      <c r="A291" s="2">
        <v>2.89</v>
      </c>
      <c r="B291" s="2">
        <v>-1.89</v>
      </c>
      <c r="C291" s="98">
        <v>1.3933731077277001</v>
      </c>
      <c r="D291" s="98">
        <v>-0.46994329559950099</v>
      </c>
      <c r="E291" s="2">
        <v>-3.0923281848359498</v>
      </c>
      <c r="F291" s="2">
        <v>-2.5875304705495998</v>
      </c>
      <c r="G291" s="2">
        <v>-2.09601488526024</v>
      </c>
    </row>
    <row r="292" spans="1:7" ht="12.75">
      <c r="A292" s="2">
        <v>2.9</v>
      </c>
      <c r="B292" s="2">
        <v>-1.9</v>
      </c>
      <c r="C292" s="98">
        <v>1.4040552010998899</v>
      </c>
      <c r="D292" s="98">
        <v>-0.47643995339790202</v>
      </c>
      <c r="E292" s="2">
        <v>-3.1078943908709098</v>
      </c>
      <c r="F292" s="2">
        <v>-2.60268071431212</v>
      </c>
      <c r="G292" s="2">
        <v>-2.11076633346604</v>
      </c>
    </row>
    <row r="293" spans="1:7" ht="12.75">
      <c r="A293" s="2">
        <v>2.91</v>
      </c>
      <c r="B293" s="2">
        <v>-1.91</v>
      </c>
      <c r="C293" s="98">
        <v>1.4202013925063901</v>
      </c>
      <c r="D293" s="98">
        <v>-0.47750069252356497</v>
      </c>
      <c r="E293" s="2">
        <v>-3.1234435547069501</v>
      </c>
      <c r="F293" s="2">
        <v>-2.6178430002770101</v>
      </c>
      <c r="G293" s="2">
        <v>-2.12552974885089</v>
      </c>
    </row>
    <row r="294" spans="1:7" ht="12.75">
      <c r="A294" s="2">
        <v>2.92</v>
      </c>
      <c r="B294" s="2">
        <v>-1.92</v>
      </c>
      <c r="C294" s="98">
        <v>1.4204829125025</v>
      </c>
      <c r="D294" s="98">
        <v>-0.49445399679063701</v>
      </c>
      <c r="E294" s="2">
        <v>-3.1389749990447302</v>
      </c>
      <c r="F294" s="2">
        <v>-2.6330164586378899</v>
      </c>
      <c r="G294" s="2">
        <v>-2.1403051207002401</v>
      </c>
    </row>
    <row r="295" spans="1:7" ht="12.75">
      <c r="A295" s="2">
        <v>2.93</v>
      </c>
      <c r="B295" s="2">
        <v>-1.93</v>
      </c>
      <c r="C295" s="98">
        <v>1.45121080862606</v>
      </c>
      <c r="D295" s="98">
        <v>-0.48098853612842501</v>
      </c>
      <c r="E295" s="2">
        <v>-3.15448811655759</v>
      </c>
      <c r="F295" s="2">
        <v>-2.6482002263199198</v>
      </c>
      <c r="G295" s="2">
        <v>-2.1550924130048399</v>
      </c>
    </row>
    <row r="296" spans="1:7" ht="12.75">
      <c r="A296" s="2">
        <v>2.94</v>
      </c>
      <c r="B296" s="2">
        <v>-1.94</v>
      </c>
      <c r="C296" s="98">
        <v>1.46066480459102</v>
      </c>
      <c r="D296" s="98">
        <v>-0.48882430734453702</v>
      </c>
      <c r="E296" s="2">
        <v>-3.1699823686359898</v>
      </c>
      <c r="F296" s="2">
        <v>-2.66339344883052</v>
      </c>
      <c r="G296" s="2">
        <v>-2.1698915654349502</v>
      </c>
    </row>
    <row r="297" spans="1:7" ht="12.75">
      <c r="A297" s="2">
        <v>2.95</v>
      </c>
      <c r="B297" s="2">
        <v>-1.95</v>
      </c>
      <c r="C297" s="98">
        <v>1.46230949177096</v>
      </c>
      <c r="D297" s="98">
        <v>-0.50449644259906301</v>
      </c>
      <c r="E297" s="2">
        <v>-3.1854572840126698</v>
      </c>
      <c r="F297" s="2">
        <v>-2.67859528201652</v>
      </c>
      <c r="G297" s="2">
        <v>-2.18470249433914</v>
      </c>
    </row>
    <row r="298" spans="1:7" ht="12.75">
      <c r="A298" s="2">
        <v>2.96</v>
      </c>
      <c r="B298" s="2">
        <v>-1.96</v>
      </c>
      <c r="C298" s="98">
        <v>1.4677357145546299</v>
      </c>
      <c r="D298" s="98">
        <v>-0.51641382400784797</v>
      </c>
      <c r="E298" s="2">
        <v>-3.2009124572768499</v>
      </c>
      <c r="F298" s="2">
        <v>-2.69380489372702</v>
      </c>
      <c r="G298" s="2">
        <v>-2.1995250937640201</v>
      </c>
    </row>
    <row r="299" spans="1:7" ht="12.75">
      <c r="A299" s="2">
        <v>2.97</v>
      </c>
      <c r="B299" s="2">
        <v>-1.97</v>
      </c>
      <c r="C299" s="98">
        <v>1.4870080055077299</v>
      </c>
      <c r="D299" s="98">
        <v>-0.51451164844040098</v>
      </c>
      <c r="E299" s="2">
        <v>-3.2163475472852698</v>
      </c>
      <c r="F299" s="2">
        <v>-2.70902146538167</v>
      </c>
      <c r="G299" s="2">
        <v>-2.2143592364915801</v>
      </c>
    </row>
    <row r="300" spans="1:7" ht="12.75">
      <c r="A300" s="2">
        <v>2.98</v>
      </c>
      <c r="B300" s="2">
        <v>-1.98</v>
      </c>
      <c r="C300" s="98">
        <v>1.49006867804506</v>
      </c>
      <c r="D300" s="98">
        <v>-0.528847334808346</v>
      </c>
      <c r="E300" s="2">
        <v>-3.2317622754780699</v>
      </c>
      <c r="F300" s="2">
        <v>-2.7242441934442101</v>
      </c>
      <c r="G300" s="2">
        <v>-2.2292047750909201</v>
      </c>
    </row>
    <row r="301" spans="1:7" ht="12.75">
      <c r="A301" s="2">
        <v>2.99</v>
      </c>
      <c r="B301" s="2">
        <v>-1.99</v>
      </c>
      <c r="C301" s="98">
        <v>1.5073865742205199</v>
      </c>
      <c r="D301" s="98">
        <v>-0.52895177623697598</v>
      </c>
      <c r="E301" s="2">
        <v>-3.2471564241073398</v>
      </c>
      <c r="F301" s="2">
        <v>-2.7394722908013698</v>
      </c>
      <c r="G301" s="2">
        <v>-2.2440615429808899</v>
      </c>
    </row>
    <row r="302" spans="1:7" ht="12.75">
      <c r="A302" s="2">
        <v>3</v>
      </c>
      <c r="B302" s="2">
        <v>-2</v>
      </c>
      <c r="C302" s="98">
        <v>1.5132688029411101</v>
      </c>
      <c r="D302" s="98">
        <v>-0.54051760181363095</v>
      </c>
      <c r="E302" s="2">
        <v>-3.2625298343862399</v>
      </c>
      <c r="F302" s="2">
        <v>-2.7547049880474601</v>
      </c>
      <c r="G302" s="2">
        <v>-2.2589293555007699</v>
      </c>
    </row>
    <row r="303" spans="1:7" ht="12.75">
      <c r="A303" s="2">
        <v>3.01</v>
      </c>
      <c r="B303" s="2">
        <v>-2.0099999999999998</v>
      </c>
      <c r="C303" s="98">
        <v>1.5181045529654</v>
      </c>
      <c r="D303" s="98">
        <v>-0.55315536355244099</v>
      </c>
      <c r="E303" s="2">
        <v>-3.2778824045660802</v>
      </c>
      <c r="F303" s="2">
        <v>-2.7699415346751999</v>
      </c>
      <c r="G303" s="2">
        <v>-2.2738080109858698</v>
      </c>
    </row>
    <row r="304" spans="1:7" ht="12.75">
      <c r="A304" s="2">
        <v>3.02</v>
      </c>
      <c r="B304" s="2">
        <v>-2.02</v>
      </c>
      <c r="C304" s="98">
        <v>1.5222116740065701</v>
      </c>
      <c r="D304" s="98">
        <v>-0.56654695525522802</v>
      </c>
      <c r="E304" s="2">
        <v>-3.2932140879491598</v>
      </c>
      <c r="F304" s="2">
        <v>-2.7851812001735698</v>
      </c>
      <c r="G304" s="2">
        <v>-2.28869729184514</v>
      </c>
    </row>
    <row r="305" spans="1:7" ht="12.75">
      <c r="A305" s="2">
        <v>3.03</v>
      </c>
      <c r="B305" s="2">
        <v>-2.0299999999999998</v>
      </c>
      <c r="C305" s="98">
        <v>1.54957255513071</v>
      </c>
      <c r="D305" s="98">
        <v>-0.55670973407805902</v>
      </c>
      <c r="E305" s="2">
        <v>-3.3085248908446099</v>
      </c>
      <c r="F305" s="2">
        <v>-2.8004232750335798</v>
      </c>
      <c r="G305" s="2">
        <v>-2.30359696563796</v>
      </c>
    </row>
    <row r="306" spans="1:7" ht="12.75">
      <c r="A306" s="2">
        <v>3.04</v>
      </c>
      <c r="B306" s="2">
        <v>-2.04</v>
      </c>
      <c r="C306" s="98">
        <v>1.5488622281311</v>
      </c>
      <c r="D306" s="98">
        <v>-0.57496841712237901</v>
      </c>
      <c r="E306" s="2">
        <v>-3.3238148704744899</v>
      </c>
      <c r="F306" s="2">
        <v>-2.81566707166321</v>
      </c>
      <c r="G306" s="2">
        <v>-2.3185067861475801</v>
      </c>
    </row>
    <row r="307" spans="1:7" ht="12.75">
      <c r="A307" s="2">
        <v>3.05</v>
      </c>
      <c r="B307" s="2">
        <v>-2.0499999999999998</v>
      </c>
      <c r="C307" s="98">
        <v>1.5556756562102301</v>
      </c>
      <c r="D307" s="98">
        <v>-0.585727792719275</v>
      </c>
      <c r="E307" s="2">
        <v>-3.33908413283724</v>
      </c>
      <c r="F307" s="2">
        <v>-2.8309119252126802</v>
      </c>
      <c r="G307" s="2">
        <v>-2.3334264944484699</v>
      </c>
    </row>
    <row r="308" spans="1:7" ht="12.75">
      <c r="A308" s="2">
        <v>3.06</v>
      </c>
      <c r="B308" s="2">
        <v>-2.06</v>
      </c>
      <c r="C308" s="98">
        <v>1.5652267604449099</v>
      </c>
      <c r="D308" s="98">
        <v>-0.59377369393123902</v>
      </c>
      <c r="E308" s="2">
        <v>-3.35433283053549</v>
      </c>
      <c r="F308" s="2">
        <v>-2.8461571943117798</v>
      </c>
      <c r="G308" s="2">
        <v>-2.3483558199651902</v>
      </c>
    </row>
    <row r="309" spans="1:7" ht="12.75">
      <c r="A309" s="2">
        <v>3.07</v>
      </c>
      <c r="B309" s="2">
        <v>-2.0699999999999998</v>
      </c>
      <c r="C309" s="98">
        <v>1.5776911222691701</v>
      </c>
      <c r="D309" s="98">
        <v>-0.59893029603682701</v>
      </c>
      <c r="E309" s="2">
        <v>-3.36956116057469</v>
      </c>
      <c r="F309" s="2">
        <v>-2.8614022617205901</v>
      </c>
      <c r="G309" s="2">
        <v>-2.3632944815205499</v>
      </c>
    </row>
    <row r="310" spans="1:7" ht="12.75">
      <c r="A310" s="2">
        <v>3.08</v>
      </c>
      <c r="B310" s="2">
        <v>-2.08</v>
      </c>
      <c r="C310" s="98">
        <v>1.5970597203030901</v>
      </c>
      <c r="D310" s="98">
        <v>-0.59720637967002799</v>
      </c>
      <c r="E310" s="2">
        <v>-3.3847693621394499</v>
      </c>
      <c r="F310" s="2">
        <v>-2.8766465348957002</v>
      </c>
      <c r="G310" s="2">
        <v>-2.3782421883706699</v>
      </c>
    </row>
    <row r="311" spans="1:7" ht="12.75">
      <c r="A311" s="2">
        <v>3.09</v>
      </c>
      <c r="B311" s="2">
        <v>-2.09</v>
      </c>
      <c r="C311" s="98">
        <v>1.5944455726020701</v>
      </c>
      <c r="D311" s="98">
        <v>-0.61748868853984595</v>
      </c>
      <c r="E311" s="2">
        <v>-3.39995771435356</v>
      </c>
      <c r="F311" s="2">
        <v>-2.89188944647365</v>
      </c>
      <c r="G311" s="2">
        <v>-2.3931986412250001</v>
      </c>
    </row>
    <row r="312" spans="1:7" ht="12.75">
      <c r="A312" s="2">
        <v>3.1</v>
      </c>
      <c r="B312" s="2">
        <v>-2.1</v>
      </c>
      <c r="C312" s="98">
        <v>1.6129942777644499</v>
      </c>
      <c r="D312" s="98">
        <v>-0.61663138829207198</v>
      </c>
      <c r="E312" s="2">
        <v>-3.4151265340301</v>
      </c>
      <c r="F312" s="2">
        <v>-2.9071304546737302</v>
      </c>
      <c r="G312" s="2">
        <v>-2.4081635332492799</v>
      </c>
    </row>
    <row r="313" spans="1:7" ht="12.75">
      <c r="A313" s="2">
        <v>3.11</v>
      </c>
      <c r="B313" s="2">
        <v>-2.11</v>
      </c>
      <c r="C313" s="98">
        <v>1.6278710853829299</v>
      </c>
      <c r="D313" s="98">
        <v>-0.61946899602789296</v>
      </c>
      <c r="E313" s="2">
        <v>-3.4302761734173801</v>
      </c>
      <c r="F313" s="2">
        <v>-2.9223690436223202</v>
      </c>
      <c r="G313" s="2">
        <v>-2.4231365510496001</v>
      </c>
    </row>
    <row r="314" spans="1:7" ht="12.75">
      <c r="A314" s="2">
        <v>3.12</v>
      </c>
      <c r="B314" s="2">
        <v>-2.12</v>
      </c>
      <c r="C314" s="98">
        <v>1.62970814196104</v>
      </c>
      <c r="D314" s="98">
        <v>-0.63536913435793796</v>
      </c>
      <c r="E314" s="2">
        <v>-3.4454070179463998</v>
      </c>
      <c r="F314" s="2">
        <v>-2.9376047236010199</v>
      </c>
      <c r="G314" s="2">
        <v>-2.4381173756357599</v>
      </c>
    </row>
    <row r="315" spans="1:7" ht="12.75">
      <c r="A315" s="2">
        <v>3.13</v>
      </c>
      <c r="B315" s="2">
        <v>-2.13</v>
      </c>
      <c r="C315" s="98">
        <v>1.6537111479864499</v>
      </c>
      <c r="D315" s="98">
        <v>-0.62912587430008904</v>
      </c>
      <c r="E315" s="2">
        <v>-3.4605194839854301</v>
      </c>
      <c r="F315" s="2">
        <v>-2.95283703122097</v>
      </c>
      <c r="G315" s="2">
        <v>-2.45310568336247</v>
      </c>
    </row>
    <row r="316" spans="1:7" ht="12.75">
      <c r="A316" s="2">
        <v>3.14</v>
      </c>
      <c r="B316" s="2">
        <v>-2.14</v>
      </c>
      <c r="C316" s="98">
        <v>1.6540215802686</v>
      </c>
      <c r="D316" s="98">
        <v>-0.646597512913473</v>
      </c>
      <c r="E316" s="2">
        <v>-3.4756140166067802</v>
      </c>
      <c r="F316" s="2">
        <v>-2.96806552952585</v>
      </c>
      <c r="G316" s="2">
        <v>-2.4681011468467702</v>
      </c>
    </row>
    <row r="317" spans="1:7" ht="12.75">
      <c r="A317" s="2">
        <v>3.15</v>
      </c>
      <c r="B317" s="2">
        <v>-2.15</v>
      </c>
      <c r="C317" s="98">
        <v>1.66927813472894</v>
      </c>
      <c r="D317" s="98">
        <v>-0.64914513048032796</v>
      </c>
      <c r="E317" s="2">
        <v>-3.4906910873707302</v>
      </c>
      <c r="F317" s="2">
        <v>-2.98328980802602</v>
      </c>
      <c r="G317" s="2">
        <v>-2.4831034358604001</v>
      </c>
    </row>
    <row r="318" spans="1:7" ht="12.75">
      <c r="A318" s="2">
        <v>3.16</v>
      </c>
      <c r="B318" s="2">
        <v>-2.16</v>
      </c>
      <c r="C318" s="98">
        <v>1.6647694711004699</v>
      </c>
      <c r="D318" s="98">
        <v>-0.67147984577909703</v>
      </c>
      <c r="E318" s="2">
        <v>-3.5057511921316098</v>
      </c>
      <c r="F318" s="2">
        <v>-2.9985094826665102</v>
      </c>
      <c r="G318" s="2">
        <v>-2.4981122181957298</v>
      </c>
    </row>
    <row r="319" spans="1:7" ht="12.75">
      <c r="A319" s="2">
        <v>3.17</v>
      </c>
      <c r="B319" s="2">
        <v>-2.17</v>
      </c>
      <c r="C319" s="98">
        <v>1.6814244997860599</v>
      </c>
      <c r="D319" s="98">
        <v>-0.67267252919920395</v>
      </c>
      <c r="E319" s="2">
        <v>-3.5207948488702598</v>
      </c>
      <c r="F319" s="2">
        <v>-3.0137241957315202</v>
      </c>
      <c r="G319" s="2">
        <v>-2.5131271605043199</v>
      </c>
    </row>
    <row r="320" spans="1:7" ht="12.75">
      <c r="A320" s="2">
        <v>3.18</v>
      </c>
      <c r="B320" s="2">
        <v>-2.1800000000000002</v>
      </c>
      <c r="C320" s="98">
        <v>1.70425363571142</v>
      </c>
      <c r="D320" s="98">
        <v>-0.66771254886159104</v>
      </c>
      <c r="E320" s="2">
        <v>-3.5358225955573301</v>
      </c>
      <c r="F320" s="2">
        <v>-3.0289336156880999</v>
      </c>
      <c r="G320" s="2">
        <v>-2.5281479291068298</v>
      </c>
    </row>
    <row r="321" spans="1:7" ht="12.75">
      <c r="A321" s="2">
        <v>3.19</v>
      </c>
      <c r="B321" s="2">
        <v>-2.19</v>
      </c>
      <c r="C321" s="98">
        <v>1.70474224698252</v>
      </c>
      <c r="D321" s="98">
        <v>-0.68511432193535504</v>
      </c>
      <c r="E321" s="2">
        <v>-3.5508349880513199</v>
      </c>
      <c r="F321" s="2">
        <v>-3.04413743697177</v>
      </c>
      <c r="G321" s="2">
        <v>-2.5431741907736498</v>
      </c>
    </row>
    <row r="322" spans="1:7" ht="12.75">
      <c r="A322" s="2">
        <v>3.2</v>
      </c>
      <c r="B322" s="2">
        <v>-2.2000000000000002</v>
      </c>
      <c r="C322" s="98">
        <v>1.70276281663771</v>
      </c>
      <c r="D322" s="98">
        <v>-0.70500515286001197</v>
      </c>
      <c r="E322" s="2">
        <v>-3.5658325980352998</v>
      </c>
      <c r="F322" s="2">
        <v>-3.05933537971702</v>
      </c>
      <c r="G322" s="2">
        <v>-2.5582056134751698</v>
      </c>
    </row>
    <row r="323" spans="1:7" ht="12.75">
      <c r="A323" s="2">
        <v>3.21</v>
      </c>
      <c r="B323" s="2">
        <v>-2.21</v>
      </c>
      <c r="C323" s="98">
        <v>1.71324742426668</v>
      </c>
      <c r="D323" s="98">
        <v>-0.71245275170140798</v>
      </c>
      <c r="E323" s="2">
        <v>-3.5808160109956599</v>
      </c>
      <c r="F323" s="2">
        <v>-3.0745271894353001</v>
      </c>
      <c r="G323" s="2">
        <v>-2.5732418671011801</v>
      </c>
    </row>
    <row r="324" spans="1:7" ht="12.75">
      <c r="A324" s="2">
        <v>3.22</v>
      </c>
      <c r="B324" s="2">
        <v>-2.2200000000000002</v>
      </c>
      <c r="C324" s="98">
        <v>1.7319069231269799</v>
      </c>
      <c r="D324" s="98">
        <v>-0.71174605701044602</v>
      </c>
      <c r="E324" s="2">
        <v>-3.5957858242463998</v>
      </c>
      <c r="F324" s="2">
        <v>-3.0897126366435401</v>
      </c>
      <c r="G324" s="2">
        <v>-2.58828262414879</v>
      </c>
    </row>
    <row r="325" spans="1:7" ht="12.75">
      <c r="A325" s="2">
        <v>3.23</v>
      </c>
      <c r="B325" s="2">
        <v>-2.23</v>
      </c>
      <c r="C325" s="98">
        <v>1.7493944514467501</v>
      </c>
      <c r="D325" s="98">
        <v>-0.71223172449603001</v>
      </c>
      <c r="E325" s="2">
        <v>-3.6107426450018099</v>
      </c>
      <c r="F325" s="2">
        <v>-3.1048915164459499</v>
      </c>
      <c r="G325" s="2">
        <v>-2.60332756037824</v>
      </c>
    </row>
    <row r="326" spans="1:7" ht="12.75">
      <c r="A326" s="2">
        <v>3.24</v>
      </c>
      <c r="B326" s="2">
        <v>-2.2400000000000002</v>
      </c>
      <c r="C326" s="98">
        <v>1.75337832047359</v>
      </c>
      <c r="D326" s="98">
        <v>-0.72624123895221104</v>
      </c>
      <c r="E326" s="2">
        <v>-3.6256870885005101</v>
      </c>
      <c r="F326" s="2">
        <v>-3.1200636480719002</v>
      </c>
      <c r="G326" s="2">
        <v>-2.6183763554364199</v>
      </c>
    </row>
    <row r="327" spans="1:7" ht="12.75">
      <c r="A327" s="2">
        <v>3.25</v>
      </c>
      <c r="B327" s="2">
        <v>-2.25</v>
      </c>
      <c r="C327" s="98">
        <v>1.7669372343958201</v>
      </c>
      <c r="D327" s="98">
        <v>-0.73069569431333903</v>
      </c>
      <c r="E327" s="2">
        <v>-3.64061977618343</v>
      </c>
      <c r="F327" s="2">
        <v>-3.1352288743729702</v>
      </c>
      <c r="G327" s="2">
        <v>-2.6334286934475801</v>
      </c>
    </row>
    <row r="328" spans="1:7" ht="12.75">
      <c r="A328" s="2">
        <v>3.26</v>
      </c>
      <c r="B328" s="2">
        <v>-2.2599999999999998</v>
      </c>
      <c r="C328" s="98">
        <v>1.76610559875451</v>
      </c>
      <c r="D328" s="98">
        <v>-0.74956048521882002</v>
      </c>
      <c r="E328" s="2">
        <v>-3.6555413339279501</v>
      </c>
      <c r="F328" s="2">
        <v>-3.1503870612816698</v>
      </c>
      <c r="G328" s="2">
        <v>-2.64848426357125</v>
      </c>
    </row>
    <row r="329" spans="1:7" ht="12.75">
      <c r="A329" s="2">
        <v>3.27</v>
      </c>
      <c r="B329" s="2">
        <v>-2.27</v>
      </c>
      <c r="C329" s="98">
        <v>1.7819395400517399</v>
      </c>
      <c r="D329" s="98">
        <v>-0.75177928738199795</v>
      </c>
      <c r="E329" s="2">
        <v>-3.6704523903404298</v>
      </c>
      <c r="F329" s="2">
        <v>-3.1655380972349199</v>
      </c>
      <c r="G329" s="2">
        <v>-2.6635427605270499</v>
      </c>
    </row>
    <row r="330" spans="1:7" ht="12.75">
      <c r="A330" s="2">
        <v>3.28</v>
      </c>
      <c r="B330" s="2">
        <v>-2.2799999999999998</v>
      </c>
      <c r="C330" s="98">
        <v>1.78465733068661</v>
      </c>
      <c r="D330" s="98">
        <v>-0.76713363263159096</v>
      </c>
      <c r="E330" s="2">
        <v>-3.6853535751091102</v>
      </c>
      <c r="F330" s="2">
        <v>-3.1806818925650502</v>
      </c>
      <c r="G330" s="2">
        <v>-2.6786038850865301</v>
      </c>
    </row>
    <row r="331" spans="1:7" ht="12.75">
      <c r="A331" s="2">
        <v>3.29</v>
      </c>
      <c r="B331" s="2">
        <v>-2.29</v>
      </c>
      <c r="C331" s="98">
        <v>1.8038722064482799</v>
      </c>
      <c r="D331" s="98">
        <v>-0.76601009139648801</v>
      </c>
      <c r="E331" s="2">
        <v>-3.7002455174187499</v>
      </c>
      <c r="F331" s="2">
        <v>-3.1958183788608601</v>
      </c>
      <c r="G331" s="2">
        <v>-2.6936673445319999</v>
      </c>
    </row>
    <row r="332" spans="1:7" ht="12.75">
      <c r="A332" s="2">
        <v>3.3</v>
      </c>
      <c r="B332" s="2">
        <v>-2.2999999999999998</v>
      </c>
      <c r="C332" s="98">
        <v>1.82389931236647</v>
      </c>
      <c r="D332" s="98">
        <v>-0.76409332683336395</v>
      </c>
      <c r="E332" s="2">
        <v>-3.7151288444288602</v>
      </c>
      <c r="F332" s="2">
        <v>-3.2109475083018699</v>
      </c>
      <c r="G332" s="2">
        <v>-2.7087328530824801</v>
      </c>
    </row>
    <row r="333" spans="1:7" ht="12.75">
      <c r="A333" s="2">
        <v>3.31</v>
      </c>
      <c r="B333" s="2">
        <v>-2.31</v>
      </c>
      <c r="C333" s="98">
        <v>1.8107100936374501</v>
      </c>
      <c r="D333" s="98">
        <v>-0.79541170387916305</v>
      </c>
      <c r="E333" s="2">
        <v>-3.7300041798164498</v>
      </c>
      <c r="F333" s="2">
        <v>-3.2260692529680299</v>
      </c>
      <c r="G333" s="2">
        <v>-2.72380013228705</v>
      </c>
    </row>
    <row r="334" spans="1:7" ht="12.75">
      <c r="A334" s="2">
        <v>3.32</v>
      </c>
      <c r="B334" s="2">
        <v>-2.3199999999999998</v>
      </c>
      <c r="C334" s="98">
        <v>1.8417680205606699</v>
      </c>
      <c r="D334" s="98">
        <v>-0.78250156429320405</v>
      </c>
      <c r="E334" s="2">
        <v>-3.7448721423844602</v>
      </c>
      <c r="F334" s="2">
        <v>-3.2411836041278601</v>
      </c>
      <c r="G334" s="2">
        <v>-2.73886891138585</v>
      </c>
    </row>
    <row r="335" spans="1:7" ht="12.75">
      <c r="A335" s="2">
        <v>3.33</v>
      </c>
      <c r="B335" s="2">
        <v>-2.33</v>
      </c>
      <c r="C335" s="98">
        <v>1.83939086527016</v>
      </c>
      <c r="D335" s="98">
        <v>-0.80304494990488895</v>
      </c>
      <c r="E335" s="2">
        <v>-3.75973334473673</v>
      </c>
      <c r="F335" s="2">
        <v>-3.2562905715074599</v>
      </c>
      <c r="G335" s="2">
        <v>-2.7539389276390902</v>
      </c>
    </row>
    <row r="336" spans="1:7" ht="12.75">
      <c r="A336" s="2">
        <v>3.34</v>
      </c>
      <c r="B336" s="2">
        <v>-2.34</v>
      </c>
      <c r="C336" s="98">
        <v>1.86240704249016</v>
      </c>
      <c r="D336" s="98">
        <v>-0.79821326183740104</v>
      </c>
      <c r="E336" s="2">
        <v>-3.77458839202012</v>
      </c>
      <c r="F336" s="2">
        <v>-3.2713901825429099</v>
      </c>
      <c r="G336" s="2">
        <v>-2.7690099266244101</v>
      </c>
    </row>
    <row r="337" spans="1:7" ht="12.75">
      <c r="A337" s="2">
        <v>3.35</v>
      </c>
      <c r="B337" s="2">
        <v>-2.35</v>
      </c>
      <c r="C337" s="98">
        <v>1.87072134264645</v>
      </c>
      <c r="D337" s="98">
        <v>-0.80810152737603502</v>
      </c>
      <c r="E337" s="2">
        <v>-3.7894378807341602</v>
      </c>
      <c r="F337" s="2">
        <v>-3.2864824816186502</v>
      </c>
      <c r="G337" s="2">
        <v>-2.7840816625032199</v>
      </c>
    </row>
    <row r="338" spans="1:7" ht="12.75">
      <c r="A338" s="2">
        <v>3.36</v>
      </c>
      <c r="B338" s="2">
        <v>-2.36</v>
      </c>
      <c r="C338" s="98">
        <v>1.87094882904479</v>
      </c>
      <c r="D338" s="98">
        <v>-0.826094502769679</v>
      </c>
      <c r="E338" s="2">
        <v>-3.80428239760862</v>
      </c>
      <c r="F338" s="2">
        <v>-3.3015675292941902</v>
      </c>
      <c r="G338" s="2">
        <v>-2.7991538982564599</v>
      </c>
    </row>
    <row r="339" spans="1:7" ht="12.75">
      <c r="A339" s="2">
        <v>3.37</v>
      </c>
      <c r="B339" s="2">
        <v>-2.37</v>
      </c>
      <c r="C339" s="98">
        <v>1.8901476259940999</v>
      </c>
      <c r="D339" s="98">
        <v>-0.825133885087867</v>
      </c>
      <c r="E339" s="2">
        <v>-3.81912251854905</v>
      </c>
      <c r="F339" s="2">
        <v>-3.3166454015214701</v>
      </c>
      <c r="G339" s="2">
        <v>-2.8142264058903899</v>
      </c>
    </row>
    <row r="340" spans="1:7" ht="12.75">
      <c r="A340" s="2">
        <v>3.38</v>
      </c>
      <c r="B340" s="2">
        <v>-2.38</v>
      </c>
      <c r="C340" s="98">
        <v>1.8865400184235701</v>
      </c>
      <c r="D340" s="98">
        <v>-0.84699721258409</v>
      </c>
      <c r="E340" s="2">
        <v>-3.8339588076500801</v>
      </c>
      <c r="F340" s="2">
        <v>-3.3317161888552298</v>
      </c>
      <c r="G340" s="2">
        <v>-2.8292989666130199</v>
      </c>
    </row>
    <row r="341" spans="1:7" ht="12.75">
      <c r="A341" s="2">
        <v>3.39</v>
      </c>
      <c r="B341" s="2">
        <v>-2.39</v>
      </c>
      <c r="C341" s="98">
        <v>1.8950952399051899</v>
      </c>
      <c r="D341" s="98">
        <v>-0.85671507665404401</v>
      </c>
      <c r="E341" s="2">
        <v>-3.8487918162764698</v>
      </c>
      <c r="F341" s="2">
        <v>-3.3467799956585802</v>
      </c>
      <c r="G341" s="2">
        <v>-2.84437137098198</v>
      </c>
    </row>
    <row r="342" spans="1:7" ht="12.75">
      <c r="A342" s="2">
        <v>3.4</v>
      </c>
      <c r="B342" s="2">
        <v>-2.4</v>
      </c>
      <c r="C342" s="98">
        <v>1.91614970665384</v>
      </c>
      <c r="D342" s="98">
        <v>-0.85395088781651995</v>
      </c>
      <c r="E342" s="2">
        <v>-3.8636220822113199</v>
      </c>
      <c r="F342" s="2">
        <v>-3.3618369393058098</v>
      </c>
      <c r="G342" s="2">
        <v>-2.8594434190244402</v>
      </c>
    </row>
    <row r="343" spans="1:7" ht="12.75">
      <c r="A343" s="2">
        <v>3.41</v>
      </c>
      <c r="B343" s="2">
        <v>-2.41</v>
      </c>
      <c r="C343" s="98">
        <v>1.9227417606011901</v>
      </c>
      <c r="D343" s="98">
        <v>-0.865666132620729</v>
      </c>
      <c r="E343" s="2">
        <v>-3.8784501288709401</v>
      </c>
      <c r="F343" s="2">
        <v>-3.3768871493846802</v>
      </c>
      <c r="G343" s="2">
        <v>-2.87451492032995</v>
      </c>
    </row>
    <row r="344" spans="1:7" ht="12.75">
      <c r="A344" s="2">
        <v>3.42</v>
      </c>
      <c r="B344" s="2">
        <v>-2.42</v>
      </c>
      <c r="C344" s="98">
        <v>1.93026872998817</v>
      </c>
      <c r="D344" s="98">
        <v>-0.87646331303531</v>
      </c>
      <c r="E344" s="2">
        <v>-3.8932764645857598</v>
      </c>
      <c r="F344" s="2">
        <v>-3.3919307668999701</v>
      </c>
      <c r="G344" s="2">
        <v>-2.88958569411695</v>
      </c>
    </row>
    <row r="345" spans="1:7" ht="12.75">
      <c r="A345" s="2">
        <v>3.43</v>
      </c>
      <c r="B345" s="2">
        <v>-2.4300000000000002</v>
      </c>
      <c r="C345" s="98">
        <v>1.93220701825778</v>
      </c>
      <c r="D345" s="98">
        <v>-0.89286585753729397</v>
      </c>
      <c r="E345" s="2">
        <v>-3.90810158194635</v>
      </c>
      <c r="F345" s="2">
        <v>-3.4069679434803599</v>
      </c>
      <c r="G345" s="2">
        <v>-2.9046555692738298</v>
      </c>
    </row>
    <row r="346" spans="1:7" ht="12.75">
      <c r="A346" s="2">
        <v>3.44</v>
      </c>
      <c r="B346" s="2">
        <v>-2.44</v>
      </c>
      <c r="C346" s="98">
        <v>1.9632792784934401</v>
      </c>
      <c r="D346" s="98">
        <v>-0.88015094665562899</v>
      </c>
      <c r="E346" s="2">
        <v>-3.9229259572136899</v>
      </c>
      <c r="F346" s="2">
        <v>-3.4219988405903399</v>
      </c>
      <c r="G346" s="2">
        <v>-2.9197243843753999</v>
      </c>
    </row>
    <row r="347" spans="1:7" ht="12.75">
      <c r="A347" s="2">
        <v>3.45</v>
      </c>
      <c r="B347" s="2">
        <v>-2.4500000000000002</v>
      </c>
      <c r="C347" s="98">
        <v>1.9563721121105</v>
      </c>
      <c r="D347" s="98">
        <v>-0.90543181426194497</v>
      </c>
      <c r="E347" s="2">
        <v>-3.9377500497925402</v>
      </c>
      <c r="F347" s="2">
        <v>-3.43702362874892</v>
      </c>
      <c r="G347" s="2">
        <v>-2.9347919876756898</v>
      </c>
    </row>
    <row r="348" spans="1:7" ht="12.75">
      <c r="A348" s="2">
        <v>3.46</v>
      </c>
      <c r="B348" s="2">
        <v>-2.46</v>
      </c>
      <c r="C348" s="98">
        <v>1.97270704195017</v>
      </c>
      <c r="D348" s="98">
        <v>-0.90748677445895798</v>
      </c>
      <c r="E348" s="2">
        <v>-3.9525743017667399</v>
      </c>
      <c r="F348" s="2">
        <v>-3.45204248675683</v>
      </c>
      <c r="G348" s="2">
        <v>-2.9498582370779598</v>
      </c>
    </row>
    <row r="349" spans="1:7" ht="12.75">
      <c r="A349" s="2">
        <v>3.47</v>
      </c>
      <c r="B349" s="2">
        <v>-2.4700000000000002</v>
      </c>
      <c r="C349" s="98">
        <v>1.9854587662733201</v>
      </c>
      <c r="D349" s="98">
        <v>-0.91314096756937901</v>
      </c>
      <c r="E349" s="2">
        <v>-3.9673991374952799</v>
      </c>
      <c r="F349" s="2">
        <v>-3.4670556009336502</v>
      </c>
      <c r="G349" s="2">
        <v>-2.964923000083</v>
      </c>
    </row>
    <row r="350" spans="1:7" ht="12.75">
      <c r="A350" s="2">
        <v>3.48</v>
      </c>
      <c r="B350" s="2">
        <v>-2.48</v>
      </c>
      <c r="C350" s="98">
        <v>1.98828265108858</v>
      </c>
      <c r="D350" s="98">
        <v>-0.92873886779056503</v>
      </c>
      <c r="E350" s="2">
        <v>-3.98222496326748</v>
      </c>
      <c r="F350" s="2">
        <v>-3.4820631643665401</v>
      </c>
      <c r="G350" s="2">
        <v>-2.9799861537164198</v>
      </c>
    </row>
    <row r="351" spans="1:7" ht="12.75">
      <c r="A351" s="2">
        <v>3.49</v>
      </c>
      <c r="B351" s="2">
        <v>-2.4900000000000002</v>
      </c>
      <c r="C351" s="98">
        <v>2.0136189871038699</v>
      </c>
      <c r="D351" s="98">
        <v>-0.92184002622615502</v>
      </c>
      <c r="E351" s="2">
        <v>-3.9970521670160699</v>
      </c>
      <c r="F351" s="2">
        <v>-3.4970653761717201</v>
      </c>
      <c r="G351" s="2">
        <v>-2.9950475844362101</v>
      </c>
    </row>
    <row r="352" spans="1:7" ht="12.75">
      <c r="A352" s="2">
        <v>3.5</v>
      </c>
      <c r="B352" s="2">
        <v>-2.5</v>
      </c>
      <c r="C352" s="98">
        <v>2.0020932595001999</v>
      </c>
      <c r="D352" s="98">
        <v>-0.95181880109546801</v>
      </c>
      <c r="E352" s="2">
        <v>-4.0118811180865004</v>
      </c>
      <c r="F352" s="2">
        <v>-3.5120624407702699</v>
      </c>
      <c r="G352" s="2">
        <v>-3.0101071880213599</v>
      </c>
    </row>
    <row r="353" spans="1:7" ht="12.75">
      <c r="A353" s="2">
        <v>3.51</v>
      </c>
      <c r="B353" s="2">
        <v>-2.5099999999999998</v>
      </c>
      <c r="C353" s="98">
        <v>2.02963007517871</v>
      </c>
      <c r="D353" s="98">
        <v>-0.942750430469939</v>
      </c>
      <c r="E353" s="2">
        <v>-4.0267121670607402</v>
      </c>
      <c r="F353" s="2">
        <v>-3.5270545671792202</v>
      </c>
      <c r="G353" s="2">
        <v>-3.0251648694425999</v>
      </c>
    </row>
    <row r="354" spans="1:7" ht="12.75">
      <c r="A354" s="2">
        <v>3.52</v>
      </c>
      <c r="B354" s="2">
        <v>-2.52</v>
      </c>
      <c r="C354" s="98">
        <v>2.0366945750854102</v>
      </c>
      <c r="D354" s="98">
        <v>-0.95416961993206295</v>
      </c>
      <c r="E354" s="2">
        <v>-4.0415456456341001</v>
      </c>
      <c r="F354" s="2">
        <v>-3.5420419683192401</v>
      </c>
      <c r="G354" s="2">
        <v>-3.0402205427162299</v>
      </c>
    </row>
    <row r="355" spans="1:7" ht="12.75">
      <c r="A355" s="2">
        <v>3.53</v>
      </c>
      <c r="B355" s="2">
        <v>-2.5299999999999998</v>
      </c>
      <c r="C355" s="98">
        <v>2.0483732158014298</v>
      </c>
      <c r="D355" s="98">
        <v>-0.96098976096903499</v>
      </c>
      <c r="E355" s="2">
        <v>-4.0563818665430196</v>
      </c>
      <c r="F355" s="2">
        <v>-3.5570248603398502</v>
      </c>
      <c r="G355" s="2">
        <v>-3.0552741307421099</v>
      </c>
    </row>
    <row r="356" spans="1:7" ht="12.75">
      <c r="A356" s="2">
        <v>3.54</v>
      </c>
      <c r="B356" s="2">
        <v>-2.54</v>
      </c>
      <c r="C356" s="98">
        <v>2.0556903488278402</v>
      </c>
      <c r="D356" s="98">
        <v>-0.97218635167192202</v>
      </c>
      <c r="E356" s="2">
        <v>-4.0712211235422702</v>
      </c>
      <c r="F356" s="2">
        <v>-3.5720034619632699</v>
      </c>
      <c r="G356" s="2">
        <v>-3.0703255651267298</v>
      </c>
    </row>
    <row r="357" spans="1:7" ht="12.75">
      <c r="A357" s="2">
        <v>3.55</v>
      </c>
      <c r="B357" s="2">
        <v>-2.5499999999999998</v>
      </c>
      <c r="C357" s="98">
        <v>2.0673204048640401</v>
      </c>
      <c r="D357" s="98">
        <v>-0.97908481244158496</v>
      </c>
      <c r="E357" s="2">
        <v>-4.0860636914294197</v>
      </c>
      <c r="F357" s="2">
        <v>-3.5869779938475999</v>
      </c>
      <c r="G357" s="2">
        <v>-3.0853747859924301</v>
      </c>
    </row>
    <row r="358" spans="1:7" ht="12.75">
      <c r="A358" s="2">
        <v>3.56</v>
      </c>
      <c r="B358" s="2">
        <v>-2.56</v>
      </c>
      <c r="C358" s="98">
        <v>2.0652723176990802</v>
      </c>
      <c r="D358" s="98">
        <v>-0.99967606208176296</v>
      </c>
      <c r="E358" s="2">
        <v>-4.1009098261149299</v>
      </c>
      <c r="F358" s="2">
        <v>-3.6019486779702801</v>
      </c>
      <c r="G358" s="2">
        <v>-3.1004217417737299</v>
      </c>
    </row>
    <row r="359" spans="1:7" ht="12.75">
      <c r="A359" s="2">
        <v>3.57</v>
      </c>
      <c r="B359" s="2">
        <v>-2.57</v>
      </c>
      <c r="C359" s="98">
        <v>2.0798334566787999</v>
      </c>
      <c r="D359" s="98">
        <v>-1.00367258531655</v>
      </c>
      <c r="E359" s="2">
        <v>-4.1157597647356701</v>
      </c>
      <c r="F359" s="2">
        <v>-3.6169157370324898</v>
      </c>
      <c r="G359" s="2">
        <v>-3.11546638900173</v>
      </c>
    </row>
    <row r="360" spans="1:7" ht="12.75">
      <c r="A360" s="2">
        <v>3.58</v>
      </c>
      <c r="B360" s="2">
        <v>-2.58</v>
      </c>
      <c r="C360" s="98">
        <v>2.1009884164313601</v>
      </c>
      <c r="D360" s="98">
        <v>-1.0010896430496401</v>
      </c>
      <c r="E360" s="2">
        <v>-4.1306137258100204</v>
      </c>
      <c r="F360" s="2">
        <v>-3.6318793938851099</v>
      </c>
      <c r="G360" s="2">
        <v>-3.1305086920776799</v>
      </c>
    </row>
    <row r="361" spans="1:7" ht="12.75">
      <c r="A361" s="2">
        <v>3.59</v>
      </c>
      <c r="B361" s="2">
        <v>-2.59</v>
      </c>
      <c r="C361" s="98">
        <v>2.0926237006456399</v>
      </c>
      <c r="D361" s="98">
        <v>-1.02804058857096</v>
      </c>
      <c r="E361" s="2">
        <v>-4.1454719094325299</v>
      </c>
      <c r="F361" s="2">
        <v>-3.6468398709768302</v>
      </c>
      <c r="G361" s="2">
        <v>-3.1455486230365102</v>
      </c>
    </row>
    <row r="362" spans="1:7" ht="12.75">
      <c r="A362" s="2">
        <v>3.6</v>
      </c>
      <c r="B362" s="2">
        <v>-2.6</v>
      </c>
      <c r="C362" s="98">
        <v>2.1009447740981599</v>
      </c>
      <c r="D362" s="98">
        <v>-1.0383198155147999</v>
      </c>
      <c r="E362" s="2">
        <v>-4.1603344975060601</v>
      </c>
      <c r="F362" s="2">
        <v>-3.6617973898248901</v>
      </c>
      <c r="G362" s="2">
        <v>-3.1605861613014601</v>
      </c>
    </row>
    <row r="363" spans="1:7" ht="12.75">
      <c r="A363" s="2">
        <v>3.61</v>
      </c>
      <c r="B363" s="2">
        <v>-2.61</v>
      </c>
      <c r="C363" s="98">
        <v>2.1282427140100899</v>
      </c>
      <c r="D363" s="98">
        <v>-1.02963610648819</v>
      </c>
      <c r="E363" s="2">
        <v>-4.1752016540093697</v>
      </c>
      <c r="F363" s="2">
        <v>-3.6767521705088702</v>
      </c>
      <c r="G363" s="2">
        <v>-3.1756212934305701</v>
      </c>
    </row>
    <row r="364" spans="1:7" ht="12.75">
      <c r="A364" s="2">
        <v>3.62</v>
      </c>
      <c r="B364" s="2">
        <v>-2.62</v>
      </c>
      <c r="C364" s="98">
        <v>2.1335747408047201</v>
      </c>
      <c r="D364" s="98">
        <v>-1.04293210229891</v>
      </c>
      <c r="E364" s="2">
        <v>-4.1900735252982102</v>
      </c>
      <c r="F364" s="2">
        <v>-3.6917044311877998</v>
      </c>
      <c r="G364" s="2">
        <v>-3.1906540128561298</v>
      </c>
    </row>
    <row r="365" spans="1:7" ht="12.75">
      <c r="A365" s="2">
        <v>3.63</v>
      </c>
      <c r="B365" s="2">
        <v>-2.63</v>
      </c>
      <c r="C365" s="98">
        <v>2.1392041647694802</v>
      </c>
      <c r="D365" s="98">
        <v>-1.0559443552790699</v>
      </c>
      <c r="E365" s="2">
        <v>-4.2049502404377002</v>
      </c>
      <c r="F365" s="2">
        <v>-3.7066543876409699</v>
      </c>
      <c r="G365" s="2">
        <v>-3.2056843196178999</v>
      </c>
    </row>
    <row r="366" spans="1:7" ht="12.75">
      <c r="A366" s="2">
        <v>3.64</v>
      </c>
      <c r="B366" s="2">
        <v>-2.64</v>
      </c>
      <c r="C366" s="98">
        <v>2.1433986602510902</v>
      </c>
      <c r="D366" s="98">
        <v>-1.07040505507576</v>
      </c>
      <c r="E366" s="2">
        <v>-4.2198319115640901</v>
      </c>
      <c r="F366" s="2">
        <v>-3.7216022528325299</v>
      </c>
      <c r="G366" s="2">
        <v>-3.2207122200908902</v>
      </c>
    </row>
    <row r="367" spans="1:7" ht="12.75">
      <c r="A367" s="2">
        <v>3.65</v>
      </c>
      <c r="B367" s="2">
        <v>-2.65</v>
      </c>
      <c r="C367" s="98">
        <v>2.1678316075394499</v>
      </c>
      <c r="D367" s="98">
        <v>-1.0646406867532301</v>
      </c>
      <c r="E367" s="2">
        <v>-4.2347186342737704</v>
      </c>
      <c r="F367" s="2">
        <v>-3.7365482365000999</v>
      </c>
      <c r="G367" s="2">
        <v>-3.2357377267088401</v>
      </c>
    </row>
    <row r="368" spans="1:7" ht="12.75">
      <c r="A368" s="2">
        <v>3.66</v>
      </c>
      <c r="B368" s="2">
        <v>-2.66</v>
      </c>
      <c r="C368" s="98">
        <v>2.18017867394855</v>
      </c>
      <c r="D368" s="98">
        <v>-1.07097544969795</v>
      </c>
      <c r="E368" s="2">
        <v>-4.2496104880376597</v>
      </c>
      <c r="F368" s="2">
        <v>-3.7514925447673999</v>
      </c>
      <c r="G368" s="2">
        <v>-3.2507608576839502</v>
      </c>
    </row>
    <row r="369" spans="1:7" ht="12.75">
      <c r="A369" s="2">
        <v>3.67</v>
      </c>
      <c r="B369" s="2">
        <v>-2.67</v>
      </c>
      <c r="C369" s="98">
        <v>2.18927750219747</v>
      </c>
      <c r="D369" s="98">
        <v>-1.0805715692240601</v>
      </c>
      <c r="E369" s="2">
        <v>-4.2645075366386704</v>
      </c>
      <c r="F369" s="2">
        <v>-3.7664353797808601</v>
      </c>
      <c r="G369" s="2">
        <v>-3.2657816367238302</v>
      </c>
    </row>
    <row r="370" spans="1:7" ht="12.75">
      <c r="A370" s="2">
        <v>3.68</v>
      </c>
      <c r="B370" s="2">
        <v>-2.68</v>
      </c>
      <c r="C370" s="98">
        <v>2.1809215880792499</v>
      </c>
      <c r="D370" s="98">
        <v>-1.10763541889076</v>
      </c>
      <c r="E370" s="2">
        <v>-4.2794098286306701</v>
      </c>
      <c r="F370" s="2">
        <v>-3.7813769393703902</v>
      </c>
      <c r="G370" s="2">
        <v>-3.2808000927464902</v>
      </c>
    </row>
    <row r="371" spans="1:7" ht="12.75">
      <c r="A371" s="2">
        <v>3.69</v>
      </c>
      <c r="B371" s="2">
        <v>-2.69</v>
      </c>
      <c r="C371" s="98">
        <v>2.2026448243655898</v>
      </c>
      <c r="D371" s="98">
        <v>-1.1046329765843499</v>
      </c>
      <c r="E371" s="2">
        <v>-4.2943173978165703</v>
      </c>
      <c r="F371" s="2">
        <v>-3.7963174167337899</v>
      </c>
      <c r="G371" s="2">
        <v>-3.2958162595939502</v>
      </c>
    </row>
    <row r="372" spans="1:7" ht="12.75">
      <c r="A372" s="2">
        <v>3.7</v>
      </c>
      <c r="B372" s="2">
        <v>-2.7</v>
      </c>
      <c r="C372" s="98">
        <v>2.2248686375070799</v>
      </c>
      <c r="D372" s="98">
        <v>-1.10114268780459</v>
      </c>
      <c r="E372" s="2">
        <v>-4.3092302637439799</v>
      </c>
      <c r="F372" s="2">
        <v>-3.8112570001451398</v>
      </c>
      <c r="G372" s="2">
        <v>-3.3108301757455001</v>
      </c>
    </row>
    <row r="373" spans="1:7" ht="12.75">
      <c r="A373" s="2">
        <v>3.71</v>
      </c>
      <c r="B373" s="2">
        <v>-2.71</v>
      </c>
      <c r="C373" s="98">
        <v>2.2180906373801399</v>
      </c>
      <c r="D373" s="98">
        <v>-1.1266668159047299</v>
      </c>
      <c r="E373" s="2">
        <v>-4.3241484322161803</v>
      </c>
      <c r="F373" s="2">
        <v>-3.8261958726864602</v>
      </c>
      <c r="G373" s="2">
        <v>-3.3258418840310502</v>
      </c>
    </row>
    <row r="374" spans="1:7" ht="12.75">
      <c r="A374" s="2">
        <v>3.72</v>
      </c>
      <c r="B374" s="2">
        <v>-2.72</v>
      </c>
      <c r="C374" s="98">
        <v>2.2225118749953299</v>
      </c>
      <c r="D374" s="98">
        <v>-1.1410041843701899</v>
      </c>
      <c r="E374" s="2">
        <v>-4.3390718958169101</v>
      </c>
      <c r="F374" s="2">
        <v>-3.8411342120028</v>
      </c>
      <c r="G374" s="2">
        <v>-3.3408514313454298</v>
      </c>
    </row>
    <row r="375" spans="1:7" ht="12.75">
      <c r="A375" s="2">
        <v>3.73</v>
      </c>
      <c r="B375" s="2">
        <v>-2.73</v>
      </c>
      <c r="C375" s="98">
        <v>2.2410205055932702</v>
      </c>
      <c r="D375" s="98">
        <v>-1.1412665137097899</v>
      </c>
      <c r="E375" s="2">
        <v>-4.3540006344468303</v>
      </c>
      <c r="F375" s="2">
        <v>-3.8560721900800901</v>
      </c>
      <c r="G375" s="2">
        <v>-3.3558588683641801</v>
      </c>
    </row>
    <row r="376" spans="1:7" ht="12.75">
      <c r="A376" s="2">
        <v>3.74</v>
      </c>
      <c r="B376" s="2">
        <v>-2.74</v>
      </c>
      <c r="C376" s="98">
        <v>2.24149942447777</v>
      </c>
      <c r="D376" s="98">
        <v>-1.15957078560993</v>
      </c>
      <c r="E376" s="2">
        <v>-4.3689346158701001</v>
      </c>
      <c r="F376" s="2">
        <v>-3.8710099730456999</v>
      </c>
      <c r="G376" s="2">
        <v>-3.3708642492615701</v>
      </c>
    </row>
    <row r="377" spans="1:7" ht="12.75">
      <c r="A377" s="2">
        <v>3.75</v>
      </c>
      <c r="B377" s="2">
        <v>-2.75</v>
      </c>
      <c r="C377" s="98">
        <v>2.2532219938261502</v>
      </c>
      <c r="D377" s="98">
        <v>-1.1666435161117099</v>
      </c>
      <c r="E377" s="2">
        <v>-4.38387379626925</v>
      </c>
      <c r="F377" s="2">
        <v>-3.88594772099112</v>
      </c>
      <c r="G377" s="2">
        <v>-3.3858676314313501</v>
      </c>
    </row>
    <row r="378" spans="1:7" ht="12.75">
      <c r="A378" s="2">
        <v>3.76</v>
      </c>
      <c r="B378" s="2">
        <v>-2.76</v>
      </c>
      <c r="C378" s="98">
        <v>2.2621872040492699</v>
      </c>
      <c r="D378" s="98">
        <v>-1.17648559423845</v>
      </c>
      <c r="E378" s="2">
        <v>-4.3988181208066299</v>
      </c>
      <c r="F378" s="2">
        <v>-3.90088558781635</v>
      </c>
      <c r="G378" s="2">
        <v>-3.4008690752108501</v>
      </c>
    </row>
    <row r="379" spans="1:7" ht="12.75">
      <c r="A379" s="2">
        <v>3.77</v>
      </c>
      <c r="B379" s="2">
        <v>-2.77</v>
      </c>
      <c r="C379" s="98">
        <v>2.27657641045097</v>
      </c>
      <c r="D379" s="98">
        <v>-1.1809155453239799</v>
      </c>
      <c r="E379" s="2">
        <v>-4.4137675241908996</v>
      </c>
      <c r="F379" s="2">
        <v>-3.9158237210956099</v>
      </c>
      <c r="G379" s="2">
        <v>-3.41586864360898</v>
      </c>
    </row>
    <row r="380" spans="1:7" ht="12.75">
      <c r="A380" s="2">
        <v>3.78</v>
      </c>
      <c r="B380" s="2">
        <v>-2.78</v>
      </c>
      <c r="C380" s="98">
        <v>2.30419957206544</v>
      </c>
      <c r="D380" s="98">
        <v>-1.17212329216311</v>
      </c>
      <c r="E380" s="2">
        <v>-4.4287219312469004</v>
      </c>
      <c r="F380" s="2">
        <v>-3.9307622619638201</v>
      </c>
      <c r="G380" s="2">
        <v>-3.4308664020385198</v>
      </c>
    </row>
    <row r="381" spans="1:7" ht="12.75">
      <c r="A381" s="2">
        <v>3.79</v>
      </c>
      <c r="B381" s="2">
        <v>-2.79</v>
      </c>
      <c r="C381" s="98">
        <v>2.3101634843091001</v>
      </c>
      <c r="D381" s="98">
        <v>-1.18500192234771</v>
      </c>
      <c r="E381" s="2">
        <v>-4.4436812574874001</v>
      </c>
      <c r="F381" s="2">
        <v>-3.9457013450232399</v>
      </c>
      <c r="G381" s="2">
        <v>-3.4458624180533901</v>
      </c>
    </row>
    <row r="382" spans="1:7" ht="12.75">
      <c r="A382" s="2">
        <v>3.8</v>
      </c>
      <c r="B382" s="2">
        <v>-2.8</v>
      </c>
      <c r="C382" s="98">
        <v>2.3044544589232001</v>
      </c>
      <c r="D382" s="98">
        <v>-1.2095650083122</v>
      </c>
      <c r="E382" s="2">
        <v>-4.4586454096852002</v>
      </c>
      <c r="F382" s="2">
        <v>-3.9606410982698699</v>
      </c>
      <c r="G382" s="2">
        <v>-3.4608567610911201</v>
      </c>
    </row>
    <row r="383" spans="1:7" ht="12.75">
      <c r="A383" s="2">
        <v>3.81</v>
      </c>
      <c r="B383" s="2">
        <v>-2.81</v>
      </c>
      <c r="C383" s="98">
        <v>2.3178969880751401</v>
      </c>
      <c r="D383" s="98">
        <v>-1.21498794322044</v>
      </c>
      <c r="E383" s="2">
        <v>-4.4736142864442803</v>
      </c>
      <c r="F383" s="2">
        <v>-3.9755816430388502</v>
      </c>
      <c r="G383" s="2">
        <v>-3.4758495022211102</v>
      </c>
    </row>
    <row r="384" spans="1:7" ht="12.75">
      <c r="A384" s="2">
        <v>3.82</v>
      </c>
      <c r="B384" s="2">
        <v>-2.82</v>
      </c>
      <c r="C384" s="98">
        <v>2.32900966847961</v>
      </c>
      <c r="D384" s="98">
        <v>-1.2227520168329999</v>
      </c>
      <c r="E384" s="2">
        <v>-4.48858777876855</v>
      </c>
      <c r="F384" s="2">
        <v>-3.99052309396835</v>
      </c>
      <c r="G384" s="2">
        <v>-3.4908407138989301</v>
      </c>
    </row>
    <row r="385" spans="1:7" ht="12.75">
      <c r="A385" s="2">
        <v>3.83</v>
      </c>
      <c r="B385" s="2">
        <v>-2.83</v>
      </c>
      <c r="C385" s="98">
        <v>2.3423624481503</v>
      </c>
      <c r="D385" s="98">
        <v>-1.2282871687438399</v>
      </c>
      <c r="E385" s="2">
        <v>-4.5035657706268699</v>
      </c>
      <c r="F385" s="2">
        <v>-4.0054655589812898</v>
      </c>
      <c r="G385" s="2">
        <v>-3.5058304697271501</v>
      </c>
    </row>
    <row r="386" spans="1:7" ht="12.75">
      <c r="A386" s="2">
        <v>3.84</v>
      </c>
      <c r="B386" s="2">
        <v>-2.84</v>
      </c>
      <c r="C386" s="98">
        <v>2.36159462767406</v>
      </c>
      <c r="D386" s="98">
        <v>-1.22795398709482</v>
      </c>
      <c r="E386" s="2">
        <v>-4.5185481395132303</v>
      </c>
      <c r="F386" s="2">
        <v>-4.0204091392842001</v>
      </c>
      <c r="G386" s="2">
        <v>-3.5208188442228701</v>
      </c>
    </row>
    <row r="387" spans="1:7" ht="12.75">
      <c r="A387" s="2">
        <v>3.85</v>
      </c>
      <c r="B387" s="2">
        <v>-2.85</v>
      </c>
      <c r="C387" s="98">
        <v>2.3622605612351899</v>
      </c>
      <c r="D387" s="98">
        <v>-1.2461980075400501</v>
      </c>
      <c r="E387" s="2">
        <v>-4.53353475700077</v>
      </c>
      <c r="F387" s="2">
        <v>-4.0353539293826497</v>
      </c>
      <c r="G387" s="2">
        <v>-3.5358059125924202</v>
      </c>
    </row>
    <row r="388" spans="1:7" ht="12.75">
      <c r="A388" s="2">
        <v>3.86</v>
      </c>
      <c r="B388" s="2">
        <v>-2.86</v>
      </c>
      <c r="C388" s="98">
        <v>2.36099051002358</v>
      </c>
      <c r="D388" s="98">
        <v>-1.2663888598266599</v>
      </c>
      <c r="E388" s="2">
        <v>-4.54852548928862</v>
      </c>
      <c r="F388" s="2">
        <v>-4.05030001711238</v>
      </c>
      <c r="G388" s="2">
        <v>-3.5507917505133699</v>
      </c>
    </row>
    <row r="389" spans="1:7" ht="12.75">
      <c r="A389" s="2">
        <v>3.87</v>
      </c>
      <c r="B389" s="2">
        <v>-2.87</v>
      </c>
      <c r="C389" s="98">
        <v>2.3855242336195102</v>
      </c>
      <c r="D389" s="98">
        <v>-1.26078667639886</v>
      </c>
      <c r="E389" s="2">
        <v>-4.5635201977404103</v>
      </c>
      <c r="F389" s="2">
        <v>-4.0652474836856802</v>
      </c>
      <c r="G389" s="2">
        <v>-3.56577643392411</v>
      </c>
    </row>
    <row r="390" spans="1:7" ht="12.75">
      <c r="A390" s="2">
        <v>3.88</v>
      </c>
      <c r="B390" s="2">
        <v>-2.88</v>
      </c>
      <c r="C390" s="98">
        <v>2.3936656791083202</v>
      </c>
      <c r="D390" s="98">
        <v>-1.2715874032724299</v>
      </c>
      <c r="E390" s="2">
        <v>-4.5785187394136297</v>
      </c>
      <c r="F390" s="2">
        <v>-4.0801964037520504</v>
      </c>
      <c r="G390" s="2">
        <v>-3.5807600388212499</v>
      </c>
    </row>
    <row r="391" spans="1:7" ht="12.75">
      <c r="A391" s="2">
        <v>3.89</v>
      </c>
      <c r="B391" s="2">
        <v>-2.89</v>
      </c>
      <c r="C391" s="98">
        <v>2.3954037438095002</v>
      </c>
      <c r="D391" s="98">
        <v>-1.28880203729476</v>
      </c>
      <c r="E391" s="2">
        <v>-4.5935209675786304</v>
      </c>
      <c r="F391" s="2">
        <v>-4.0951468454726996</v>
      </c>
      <c r="G391" s="2">
        <v>-3.5957426410650601</v>
      </c>
    </row>
    <row r="392" spans="1:7" ht="12.75">
      <c r="A392" s="2">
        <v>3.9</v>
      </c>
      <c r="B392" s="2">
        <v>-2.9</v>
      </c>
      <c r="C392" s="98">
        <v>2.4118180517754202</v>
      </c>
      <c r="D392" s="98">
        <v>-1.29135084963539</v>
      </c>
      <c r="E392" s="2">
        <v>-4.6085267322266503</v>
      </c>
      <c r="F392" s="2">
        <v>-4.1100988706079198</v>
      </c>
      <c r="G392" s="2">
        <v>-3.6107243161929499</v>
      </c>
    </row>
    <row r="393" spans="1:7" ht="12.75">
      <c r="A393" s="2">
        <v>3.91</v>
      </c>
      <c r="B393" s="2">
        <v>-2.91</v>
      </c>
      <c r="C393" s="98">
        <v>2.4201361547264302</v>
      </c>
      <c r="D393" s="98">
        <v>-1.3020061848403699</v>
      </c>
      <c r="E393" s="2">
        <v>-4.6235358805659699</v>
      </c>
      <c r="F393" s="2">
        <v>-4.1250525346167102</v>
      </c>
      <c r="G393" s="2">
        <v>-3.62570513924133</v>
      </c>
    </row>
    <row r="394" spans="1:7" ht="12.75">
      <c r="A394" s="2">
        <v>3.92</v>
      </c>
      <c r="B394" s="2">
        <v>-2.92</v>
      </c>
      <c r="C394" s="98">
        <v>2.4313121413303098</v>
      </c>
      <c r="D394" s="98">
        <v>-1.3098138515422799</v>
      </c>
      <c r="E394" s="2">
        <v>-4.6385482575053603</v>
      </c>
      <c r="F394" s="2">
        <v>-4.1400078867680303</v>
      </c>
      <c r="G394" s="2">
        <v>-3.6406851845757799</v>
      </c>
    </row>
    <row r="395" spans="1:7" ht="12.75">
      <c r="A395" s="2">
        <v>3.93</v>
      </c>
      <c r="B395" s="2">
        <v>-2.93</v>
      </c>
      <c r="C395" s="98">
        <v>2.4488116337094499</v>
      </c>
      <c r="D395" s="98">
        <v>-1.31130812594271</v>
      </c>
      <c r="E395" s="2">
        <v>-4.6535637061242401</v>
      </c>
      <c r="F395" s="2">
        <v>-4.1549649702627898</v>
      </c>
      <c r="G395" s="2">
        <v>-3.6556645257297502</v>
      </c>
    </row>
    <row r="396" spans="1:7" ht="12.75">
      <c r="A396" s="2">
        <v>3.94</v>
      </c>
      <c r="B396" s="2">
        <v>-2.94</v>
      </c>
      <c r="C396" s="98">
        <v>2.4403580158631</v>
      </c>
      <c r="D396" s="98">
        <v>-1.33876552337968</v>
      </c>
      <c r="E396" s="2">
        <v>-4.6685820681289103</v>
      </c>
      <c r="F396" s="2">
        <v>-4.1699238223658703</v>
      </c>
      <c r="G396" s="2">
        <v>-3.67064323525172</v>
      </c>
    </row>
    <row r="397" spans="1:7" ht="12.75">
      <c r="A397" s="2">
        <v>3.95</v>
      </c>
      <c r="B397" s="2">
        <v>-2.95</v>
      </c>
      <c r="C397" s="98">
        <v>2.4558943654077101</v>
      </c>
      <c r="D397" s="98">
        <v>-1.3422428665772601</v>
      </c>
      <c r="E397" s="2">
        <v>-4.6836031842942196</v>
      </c>
      <c r="F397" s="2">
        <v>-4.1848844745476699</v>
      </c>
      <c r="G397" s="2">
        <v>-3.68562138456097</v>
      </c>
    </row>
    <row r="398" spans="1:7" ht="12.75">
      <c r="A398" s="2">
        <v>3.96</v>
      </c>
      <c r="B398" s="2">
        <v>-2.96</v>
      </c>
      <c r="C398" s="98">
        <v>2.4620467683361902</v>
      </c>
      <c r="D398" s="98">
        <v>-1.35511397087608</v>
      </c>
      <c r="E398" s="2">
        <v>-4.6986268948902197</v>
      </c>
      <c r="F398" s="2">
        <v>-4.1998469526341298</v>
      </c>
      <c r="G398" s="2">
        <v>-3.7005990438119198</v>
      </c>
    </row>
    <row r="399" spans="1:7" ht="12.75">
      <c r="A399" s="2">
        <v>3.97</v>
      </c>
      <c r="B399" s="2">
        <v>-2.97</v>
      </c>
      <c r="C399" s="98">
        <v>2.4916743940335402</v>
      </c>
      <c r="D399" s="98">
        <v>-1.34451956920789</v>
      </c>
      <c r="E399" s="2">
        <v>-4.7136530400933401</v>
      </c>
      <c r="F399" s="2">
        <v>-4.2148112769647899</v>
      </c>
      <c r="G399" s="2">
        <v>-3.71557628176698</v>
      </c>
    </row>
    <row r="400" spans="1:7" ht="12.75">
      <c r="A400" s="2">
        <v>3.98</v>
      </c>
      <c r="B400" s="2">
        <v>-2.98</v>
      </c>
      <c r="C400" s="98">
        <v>2.4895982105653802</v>
      </c>
      <c r="D400" s="98">
        <v>-1.3656385967971201</v>
      </c>
      <c r="E400" s="2">
        <v>-4.7286814603815799</v>
      </c>
      <c r="F400" s="2">
        <v>-4.2297774625581201</v>
      </c>
      <c r="G400" s="2">
        <v>-3.73055316567803</v>
      </c>
    </row>
    <row r="401" spans="1:7" ht="12.75">
      <c r="A401" s="2">
        <v>3.99</v>
      </c>
      <c r="B401" s="2">
        <v>-2.99</v>
      </c>
      <c r="C401" s="98">
        <v>2.4967325167941299</v>
      </c>
      <c r="D401" s="98">
        <v>-1.3775566590349499</v>
      </c>
      <c r="E401" s="2">
        <v>-4.7437119969136496</v>
      </c>
      <c r="F401" s="2">
        <v>-4.2447455192833097</v>
      </c>
      <c r="G401" s="2">
        <v>-3.7455297611763099</v>
      </c>
    </row>
    <row r="402" spans="1:7" ht="12.75">
      <c r="A402" s="2">
        <v>4</v>
      </c>
      <c r="B402" s="2">
        <v>-3</v>
      </c>
      <c r="C402" s="98">
        <v>2.5167917674345399</v>
      </c>
      <c r="D402" s="98">
        <v>-1.3765592064141201</v>
      </c>
      <c r="E402" s="2">
        <v>-4.7587444918913597</v>
      </c>
      <c r="F402" s="2">
        <v>-4.2597154520380398</v>
      </c>
      <c r="G402" s="2">
        <v>-3.7605061321707698</v>
      </c>
    </row>
    <row r="403" spans="1:7" ht="12.75">
      <c r="A403" s="2">
        <v>4.01</v>
      </c>
      <c r="B403" s="2">
        <v>-3.01</v>
      </c>
      <c r="C403" s="98">
        <v>2.5229305507265001</v>
      </c>
      <c r="D403" s="98">
        <v>-1.38949155684662</v>
      </c>
      <c r="E403" s="2">
        <v>-4.7737787889053998</v>
      </c>
      <c r="F403" s="2">
        <v>-4.2746872609313797</v>
      </c>
      <c r="G403" s="2">
        <v>-3.7754823407547402</v>
      </c>
    </row>
    <row r="404" spans="1:7" ht="12.75">
      <c r="A404" s="2">
        <v>4.0199999999999996</v>
      </c>
      <c r="B404" s="2">
        <v>-3.02</v>
      </c>
      <c r="C404" s="98">
        <v>2.5236259342495901</v>
      </c>
      <c r="D404" s="98">
        <v>-1.40787654983963</v>
      </c>
      <c r="E404" s="2">
        <v>-4.7888147332640996</v>
      </c>
      <c r="F404" s="2">
        <v>-4.28966094147132</v>
      </c>
      <c r="G404" s="2">
        <v>-3.7904584471208298</v>
      </c>
    </row>
    <row r="405" spans="1:7" ht="12.75">
      <c r="A405" s="2">
        <v>4.03</v>
      </c>
      <c r="B405" s="2">
        <v>-3.03</v>
      </c>
      <c r="C405" s="98">
        <v>2.5461036467208</v>
      </c>
      <c r="D405" s="98">
        <v>-1.40448836468847</v>
      </c>
      <c r="E405" s="2">
        <v>-4.8038521723051097</v>
      </c>
      <c r="F405" s="2">
        <v>-4.3046364847561396</v>
      </c>
      <c r="G405" s="2">
        <v>-3.8054345094839701</v>
      </c>
    </row>
    <row r="406" spans="1:7" ht="12.75">
      <c r="A406" s="2">
        <v>4.04</v>
      </c>
      <c r="B406" s="2">
        <v>-3.04</v>
      </c>
      <c r="C406" s="98">
        <v>2.5616762703177098</v>
      </c>
      <c r="D406" s="98">
        <v>-1.4080143281441599</v>
      </c>
      <c r="E406" s="2">
        <v>-4.8188909556898398</v>
      </c>
      <c r="F406" s="2">
        <v>-4.3196138776691999</v>
      </c>
      <c r="G406" s="2">
        <v>-3.8204105840124201</v>
      </c>
    </row>
    <row r="407" spans="1:7" ht="12.75">
      <c r="A407" s="2">
        <v>4.05</v>
      </c>
      <c r="B407" s="2">
        <v>-3.05</v>
      </c>
      <c r="C407" s="98">
        <v>2.5741449192055299</v>
      </c>
      <c r="D407" s="98">
        <v>-1.4146532358771999</v>
      </c>
      <c r="E407" s="2">
        <v>-4.8339309356807201</v>
      </c>
      <c r="F407" s="2">
        <v>-4.3345931030762799</v>
      </c>
      <c r="G407" s="2">
        <v>-3.83538672476661</v>
      </c>
    </row>
    <row r="408" spans="1:7" ht="12.75">
      <c r="A408" s="2">
        <v>4.0599999999999996</v>
      </c>
      <c r="B408" s="2">
        <v>-3.06</v>
      </c>
      <c r="C408" s="98">
        <v>2.56669355194424</v>
      </c>
      <c r="D408" s="98">
        <v>-1.4412210400613901</v>
      </c>
      <c r="E408" s="2">
        <v>-4.8489719674011997</v>
      </c>
      <c r="F408" s="2">
        <v>-4.3495741400251102</v>
      </c>
      <c r="G408" s="2">
        <v>-3.8503629836456401</v>
      </c>
    </row>
    <row r="409" spans="1:7" ht="12.75">
      <c r="A409" s="2">
        <v>4.07</v>
      </c>
      <c r="B409" s="2">
        <v>-3.07</v>
      </c>
      <c r="C409" s="98">
        <v>2.5768206879895001</v>
      </c>
      <c r="D409" s="98">
        <v>-1.4502191328639</v>
      </c>
      <c r="E409" s="2">
        <v>-4.8640139090785297</v>
      </c>
      <c r="F409" s="2">
        <v>-4.3645569639464403</v>
      </c>
      <c r="G409" s="2">
        <v>-3.8653394103413299</v>
      </c>
    </row>
    <row r="410" spans="1:7" ht="12.75">
      <c r="A410" s="2">
        <v>4.08</v>
      </c>
      <c r="B410" s="2">
        <v>-3.08</v>
      </c>
      <c r="C410" s="98">
        <v>2.59964384279961</v>
      </c>
      <c r="D410" s="98">
        <v>-1.4465299113294401</v>
      </c>
      <c r="E410" s="2">
        <v>-4.8790566222693901</v>
      </c>
      <c r="F410" s="2">
        <v>-4.3795415468560304</v>
      </c>
      <c r="G410" s="2">
        <v>-3.8803160522995199</v>
      </c>
    </row>
    <row r="411" spans="1:7" ht="12.75">
      <c r="A411" s="2">
        <v>4.09</v>
      </c>
      <c r="B411" s="2">
        <v>-3.09</v>
      </c>
      <c r="C411" s="98">
        <v>2.5923903025111601</v>
      </c>
      <c r="D411" s="98">
        <v>-1.4729260026958499</v>
      </c>
      <c r="E411" s="2">
        <v>-4.89409997206862</v>
      </c>
      <c r="F411" s="2">
        <v>-4.3945278575571596</v>
      </c>
      <c r="G411" s="2">
        <v>-3.8952929546885602</v>
      </c>
    </row>
    <row r="412" spans="1:7" ht="12.75">
      <c r="A412" s="2">
        <v>4.0999999999999996</v>
      </c>
      <c r="B412" s="2">
        <v>-3.1</v>
      </c>
      <c r="C412" s="98">
        <v>2.61861986118027</v>
      </c>
      <c r="D412" s="98">
        <v>-1.4658475271440601</v>
      </c>
      <c r="E412" s="2">
        <v>-4.90914382730094</v>
      </c>
      <c r="F412" s="2">
        <v>-4.4095158618429702</v>
      </c>
      <c r="G412" s="2">
        <v>-3.9102701603746701</v>
      </c>
    </row>
    <row r="413" spans="1:7" ht="12.75">
      <c r="A413" s="2">
        <v>4.1100000000000003</v>
      </c>
      <c r="B413" s="2">
        <v>-3.11</v>
      </c>
      <c r="C413" s="98">
        <v>2.6271643241536302</v>
      </c>
      <c r="D413" s="98">
        <v>-1.4764625944185099</v>
      </c>
      <c r="E413" s="2">
        <v>-4.9241880606961601</v>
      </c>
      <c r="F413" s="2">
        <v>-4.4245055226983503</v>
      </c>
      <c r="G413" s="2">
        <v>-3.92524770990401</v>
      </c>
    </row>
    <row r="414" spans="1:7" ht="12.75">
      <c r="A414" s="2">
        <v>4.12</v>
      </c>
      <c r="B414" s="2">
        <v>-3.12</v>
      </c>
      <c r="C414" s="98">
        <v>2.64082124718793</v>
      </c>
      <c r="D414" s="98">
        <v>-1.4819735646991801</v>
      </c>
      <c r="E414" s="2">
        <v>-4.9392325490478699</v>
      </c>
      <c r="F414" s="2">
        <v>-4.43949680050072</v>
      </c>
      <c r="G414" s="2">
        <v>-3.94022564149124</v>
      </c>
    </row>
    <row r="415" spans="1:7" ht="12.75">
      <c r="A415" s="2">
        <v>4.13</v>
      </c>
      <c r="B415" s="2">
        <v>-3.13</v>
      </c>
      <c r="C415" s="98">
        <v>2.633931384602</v>
      </c>
      <c r="D415" s="98">
        <v>-1.50803960044097</v>
      </c>
      <c r="E415" s="2">
        <v>-4.9542771733559698</v>
      </c>
      <c r="F415" s="2">
        <v>-4.4544896532193903</v>
      </c>
      <c r="G415" s="2">
        <v>-3.9552039910143399</v>
      </c>
    </row>
    <row r="416" spans="1:7" ht="12.75">
      <c r="A416" s="2">
        <v>4.1399999999999997</v>
      </c>
      <c r="B416" s="2">
        <v>-3.14</v>
      </c>
      <c r="C416" s="98">
        <v>2.6531983472493299</v>
      </c>
      <c r="D416" s="98">
        <v>-1.50795700839283</v>
      </c>
      <c r="E416" s="2">
        <v>-4.9693218189532997</v>
      </c>
      <c r="F416" s="2">
        <v>-4.4694840366129096</v>
      </c>
      <c r="G416" s="2">
        <v>-3.97018279201541</v>
      </c>
    </row>
    <row r="417" spans="1:7" ht="12.75">
      <c r="A417" s="2">
        <v>4.1500000000000004</v>
      </c>
      <c r="B417" s="2">
        <v>-3.15</v>
      </c>
      <c r="C417" s="98">
        <v>2.6514870322253601</v>
      </c>
      <c r="D417" s="98">
        <v>-1.52886080988224</v>
      </c>
      <c r="E417" s="2">
        <v>-4.9843663756167</v>
      </c>
      <c r="F417" s="2">
        <v>-4.4844799044241803</v>
      </c>
      <c r="G417" s="2">
        <v>-3.9851620757072901</v>
      </c>
    </row>
    <row r="418" spans="1:7" ht="12.75">
      <c r="A418" s="2">
        <v>4.16</v>
      </c>
      <c r="B418" s="2">
        <v>-3.16</v>
      </c>
      <c r="C418" s="98">
        <v>2.6835236213961999</v>
      </c>
      <c r="D418" s="98">
        <v>-1.51602474227821</v>
      </c>
      <c r="E418" s="2">
        <v>-4.99941073766285</v>
      </c>
      <c r="F418" s="2">
        <v>-4.4994772085728298</v>
      </c>
      <c r="G418" s="2">
        <v>-4.0001418709857104</v>
      </c>
    </row>
    <row r="419" spans="1:7" ht="12.75">
      <c r="A419" s="2">
        <v>4.17</v>
      </c>
      <c r="B419" s="2">
        <v>-3.17</v>
      </c>
      <c r="C419" s="98">
        <v>2.6878502231222998</v>
      </c>
      <c r="D419" s="98">
        <v>-1.53090661725959</v>
      </c>
      <c r="E419" s="2">
        <v>-5.0144548040291497</v>
      </c>
      <c r="F419" s="2">
        <v>-4.51447589934451</v>
      </c>
      <c r="G419" s="2">
        <v>-4.0151222044466497</v>
      </c>
    </row>
    <row r="420" spans="1:7" ht="12.75">
      <c r="A420" s="2">
        <v>4.18</v>
      </c>
      <c r="B420" s="2">
        <v>-3.18</v>
      </c>
      <c r="C420" s="98">
        <v>2.68083990841507</v>
      </c>
      <c r="D420" s="98">
        <v>-1.55713328465036</v>
      </c>
      <c r="E420" s="2">
        <v>-5.0294984783401597</v>
      </c>
      <c r="F420" s="2">
        <v>-4.5294759255767501</v>
      </c>
      <c r="G420" s="2">
        <v>-4.0301031004088399</v>
      </c>
    </row>
    <row r="421" spans="1:7" ht="12.75">
      <c r="A421" s="2">
        <v>4.1900000000000004</v>
      </c>
      <c r="B421" s="2">
        <v>-3.19</v>
      </c>
      <c r="C421" s="98">
        <v>2.6962554335191</v>
      </c>
      <c r="D421" s="98">
        <v>-1.5609419098295101</v>
      </c>
      <c r="E421" s="2">
        <v>-5.0445416689600302</v>
      </c>
      <c r="F421" s="2">
        <v>-4.5444772348411204</v>
      </c>
      <c r="G421" s="2">
        <v>-4.0450845809409701</v>
      </c>
    </row>
    <row r="422" spans="1:7" ht="12.75">
      <c r="A422" s="2">
        <v>4.2</v>
      </c>
      <c r="B422" s="2">
        <v>-3.2</v>
      </c>
      <c r="C422" s="98">
        <v>2.7013408558264098</v>
      </c>
      <c r="D422" s="98">
        <v>-1.5750883578089101</v>
      </c>
      <c r="E422" s="2">
        <v>-5.0595842890310498</v>
      </c>
      <c r="F422" s="2">
        <v>-4.5594797736213302</v>
      </c>
      <c r="G422" s="2">
        <v>-4.0600666658933902</v>
      </c>
    </row>
    <row r="423" spans="1:7" ht="12.75">
      <c r="A423" s="2">
        <v>4.21</v>
      </c>
      <c r="B423" s="2">
        <v>-3.21</v>
      </c>
      <c r="C423" s="98">
        <v>2.7167728331530498</v>
      </c>
      <c r="D423" s="98">
        <v>-1.5788958939489</v>
      </c>
      <c r="E423" s="2">
        <v>-5.0746262564992399</v>
      </c>
      <c r="F423" s="2">
        <v>-4.5744834874869698</v>
      </c>
      <c r="G423" s="2">
        <v>-4.0750493729341501</v>
      </c>
    </row>
    <row r="424" spans="1:7" ht="12.75">
      <c r="A424" s="2">
        <v>4.22</v>
      </c>
      <c r="B424" s="2">
        <v>-3.22</v>
      </c>
      <c r="C424" s="98">
        <v>2.7204694317088198</v>
      </c>
      <c r="D424" s="98">
        <v>-1.59444637598088</v>
      </c>
      <c r="E424" s="2">
        <v>-5.08966749412693</v>
      </c>
      <c r="F424" s="2">
        <v>-4.5894883212627597</v>
      </c>
      <c r="G424" s="2">
        <v>-4.0900327175890103</v>
      </c>
    </row>
    <row r="425" spans="1:7" ht="12.75">
      <c r="A425" s="2">
        <v>4.2300000000000004</v>
      </c>
      <c r="B425" s="2">
        <v>-3.23</v>
      </c>
      <c r="C425" s="98">
        <v>2.7326011815478699</v>
      </c>
      <c r="D425" s="98">
        <v>-1.6015691985491101</v>
      </c>
      <c r="E425" s="2">
        <v>-5.1047079294932303</v>
      </c>
      <c r="F425" s="2">
        <v>-4.6044942191929197</v>
      </c>
      <c r="G425" s="2">
        <v>-4.1050167132851598</v>
      </c>
    </row>
    <row r="426" spans="1:7" ht="12.75">
      <c r="A426" s="2">
        <v>4.24</v>
      </c>
      <c r="B426" s="2">
        <v>-3.24</v>
      </c>
      <c r="C426" s="98">
        <v>2.75474151505367</v>
      </c>
      <c r="D426" s="98">
        <v>-1.59869085471813</v>
      </c>
      <c r="E426" s="2">
        <v>-5.1197474949825601</v>
      </c>
      <c r="F426" s="2">
        <v>-4.61950112510055</v>
      </c>
      <c r="G426" s="2">
        <v>-4.1200013713984998</v>
      </c>
    </row>
    <row r="427" spans="1:7" ht="12.75">
      <c r="A427" s="2">
        <v>4.25</v>
      </c>
      <c r="B427" s="2">
        <v>-3.25</v>
      </c>
      <c r="C427" s="98">
        <v>2.7615917385060902</v>
      </c>
      <c r="D427" s="98">
        <v>-1.6111099643982401</v>
      </c>
      <c r="E427" s="2">
        <v>-5.1347861277619202</v>
      </c>
      <c r="F427" s="2">
        <v>-4.6345089825417798</v>
      </c>
      <c r="G427" s="2">
        <v>-4.13498670130409</v>
      </c>
    </row>
    <row r="428" spans="1:7" ht="12.75">
      <c r="A428" s="2">
        <v>4.26</v>
      </c>
      <c r="B428" s="2">
        <v>-3.26</v>
      </c>
      <c r="C428" s="98">
        <v>2.7677870305068599</v>
      </c>
      <c r="D428" s="98">
        <v>-1.62419127591262</v>
      </c>
      <c r="E428" s="2">
        <v>-5.1498237697473002</v>
      </c>
      <c r="F428" s="2">
        <v>-4.6495177349545402</v>
      </c>
      <c r="G428" s="2">
        <v>-4.1499727104296404</v>
      </c>
    </row>
    <row r="429" spans="1:7" ht="12.75">
      <c r="A429" s="2">
        <v>4.2699999999999996</v>
      </c>
      <c r="B429" s="2">
        <v>-3.27</v>
      </c>
      <c r="C429" s="98">
        <v>2.7733901206909399</v>
      </c>
      <c r="D429" s="98">
        <v>-1.63787198727869</v>
      </c>
      <c r="E429" s="2">
        <v>-5.1648603675598004</v>
      </c>
      <c r="F429" s="2">
        <v>-4.6645273258017799</v>
      </c>
      <c r="G429" s="2">
        <v>-4.1649594043116904</v>
      </c>
    </row>
    <row r="430" spans="1:7" ht="12.75">
      <c r="A430" s="2">
        <v>4.28</v>
      </c>
      <c r="B430" s="2">
        <v>-3.28</v>
      </c>
      <c r="C430" s="98">
        <v>2.7936574445312599</v>
      </c>
      <c r="D430" s="98">
        <v>-1.6368955913960299</v>
      </c>
      <c r="E430" s="2">
        <v>-5.17989587247191</v>
      </c>
      <c r="F430" s="2">
        <v>-4.6795376987089901</v>
      </c>
      <c r="G430" s="2">
        <v>-4.1799467866543401</v>
      </c>
    </row>
    <row r="431" spans="1:7" ht="12.75">
      <c r="A431" s="2">
        <v>4.29</v>
      </c>
      <c r="B431" s="2">
        <v>-3.29</v>
      </c>
      <c r="C431" s="98">
        <v>2.8110862181014999</v>
      </c>
      <c r="D431" s="98">
        <v>-1.63876480127644</v>
      </c>
      <c r="E431" s="2">
        <v>-5.1949302403445197</v>
      </c>
      <c r="F431" s="2">
        <v>-4.6945487975959903</v>
      </c>
      <c r="G431" s="2">
        <v>-4.1949348593901297</v>
      </c>
    </row>
    <row r="432" spans="1:7" ht="12.75">
      <c r="A432" s="2">
        <v>4.3</v>
      </c>
      <c r="B432" s="2">
        <v>-3.3</v>
      </c>
      <c r="C432" s="98">
        <v>2.8032583459315799</v>
      </c>
      <c r="D432" s="98">
        <v>-1.66589764218142</v>
      </c>
      <c r="E432" s="2">
        <v>-5.20996343155515</v>
      </c>
      <c r="F432" s="2">
        <v>-4.7095605668027796</v>
      </c>
      <c r="G432" s="2">
        <v>-4.2099236227429904</v>
      </c>
    </row>
    <row r="433" spans="1:7" ht="12.75">
      <c r="A433" s="2">
        <v>4.3099999999999996</v>
      </c>
      <c r="B433" s="2">
        <v>-3.31</v>
      </c>
      <c r="C433" s="98">
        <v>2.8271813308845202</v>
      </c>
      <c r="D433" s="98">
        <v>-1.6612865417381599</v>
      </c>
      <c r="E433" s="2">
        <v>-5.2249954109179599</v>
      </c>
      <c r="F433" s="2">
        <v>-4.7245729512094297</v>
      </c>
      <c r="G433" s="2">
        <v>-4.2249130752930002</v>
      </c>
    </row>
    <row r="434" spans="1:7" ht="12.75">
      <c r="A434" s="2">
        <v>4.32</v>
      </c>
      <c r="B434" s="2">
        <v>-3.32</v>
      </c>
      <c r="C434" s="98">
        <v>2.8384735560470902</v>
      </c>
      <c r="D434" s="98">
        <v>-1.66931304804202</v>
      </c>
      <c r="E434" s="2">
        <v>-5.2400261475959597</v>
      </c>
      <c r="F434" s="2">
        <v>-4.73958589634994</v>
      </c>
      <c r="G434" s="2">
        <v>-4.2399032140425703</v>
      </c>
    </row>
    <row r="435" spans="1:7" ht="12.75">
      <c r="A435" s="2">
        <v>4.33</v>
      </c>
      <c r="B435" s="2">
        <v>-3.33</v>
      </c>
      <c r="C435" s="98">
        <v>2.83451985682201</v>
      </c>
      <c r="D435" s="98">
        <v>-1.69259225755738</v>
      </c>
      <c r="E435" s="2">
        <v>-5.2550556150060501</v>
      </c>
      <c r="F435" s="2">
        <v>-4.7545993485201201</v>
      </c>
      <c r="G435" s="2">
        <v>-4.2548940344840496</v>
      </c>
    </row>
    <row r="436" spans="1:7" ht="12.75">
      <c r="A436" s="2">
        <v>4.34</v>
      </c>
      <c r="B436" s="2">
        <v>-3.34</v>
      </c>
      <c r="C436" s="98">
        <v>2.86406216958102</v>
      </c>
      <c r="D436" s="98">
        <v>-1.6823821664577301</v>
      </c>
      <c r="E436" s="2">
        <v>-5.2700837907173899</v>
      </c>
      <c r="F436" s="2">
        <v>-4.7696132548792001</v>
      </c>
      <c r="G436" s="2">
        <v>-4.26988553066841</v>
      </c>
    </row>
    <row r="437" spans="1:7" ht="12.75">
      <c r="A437" s="2">
        <v>4.3499999999999996</v>
      </c>
      <c r="B437" s="2">
        <v>-3.35</v>
      </c>
      <c r="C437" s="98">
        <v>2.8582042185044498</v>
      </c>
      <c r="D437" s="98">
        <v>-1.70757898377941</v>
      </c>
      <c r="E437" s="2">
        <v>-5.2851106563434902</v>
      </c>
      <c r="F437" s="2">
        <v>-4.78462756354552</v>
      </c>
      <c r="G437" s="2">
        <v>-4.28487769527477</v>
      </c>
    </row>
    <row r="438" spans="1:7" ht="12.75">
      <c r="A438" s="2">
        <v>4.3600000000000003</v>
      </c>
      <c r="B438" s="2">
        <v>-3.36</v>
      </c>
      <c r="C438" s="98">
        <v>2.8734591116953898</v>
      </c>
      <c r="D438" s="98">
        <v>-1.7116695353006799</v>
      </c>
      <c r="E438" s="2">
        <v>-5.3001361974287304</v>
      </c>
      <c r="F438" s="2">
        <v>-4.7996422236860301</v>
      </c>
      <c r="G438" s="2">
        <v>-4.29987051968061</v>
      </c>
    </row>
    <row r="439" spans="1:7" ht="12.75">
      <c r="A439" s="2">
        <v>4.37</v>
      </c>
      <c r="B439" s="2">
        <v>-3.37</v>
      </c>
      <c r="C439" s="98">
        <v>2.8734997920156302</v>
      </c>
      <c r="D439" s="98">
        <v>-1.7309808126991699</v>
      </c>
      <c r="E439" s="2">
        <v>-5.3151604033296298</v>
      </c>
      <c r="F439" s="2">
        <v>-4.81465718559968</v>
      </c>
      <c r="G439" s="2">
        <v>-4.3148639940325699</v>
      </c>
    </row>
    <row r="440" spans="1:7" ht="12.75">
      <c r="A440" s="2">
        <v>4.38</v>
      </c>
      <c r="B440" s="2">
        <v>-3.38</v>
      </c>
      <c r="C440" s="98">
        <v>2.8860301744796302</v>
      </c>
      <c r="D440" s="98">
        <v>-1.7378088361513999</v>
      </c>
      <c r="E440" s="2">
        <v>-5.3301832670914298</v>
      </c>
      <c r="F440" s="2">
        <v>-4.8296724007948599</v>
      </c>
      <c r="G440" s="2">
        <v>-4.3298581073173397</v>
      </c>
    </row>
    <row r="441" spans="1:7" ht="12.75">
      <c r="A441" s="2">
        <v>4.3899999999999997</v>
      </c>
      <c r="B441" s="2">
        <v>-3.39</v>
      </c>
      <c r="C441" s="98">
        <v>2.9091641478771701</v>
      </c>
      <c r="D441" s="98">
        <v>-1.73403965270358</v>
      </c>
      <c r="E441" s="2">
        <v>-5.3452047853205302</v>
      </c>
      <c r="F441" s="2">
        <v>-4.8446878220607497</v>
      </c>
      <c r="G441" s="2">
        <v>-4.3448528474328301</v>
      </c>
    </row>
    <row r="442" spans="1:7" ht="12.75">
      <c r="A442" s="2">
        <v>4.4000000000000004</v>
      </c>
      <c r="B442" s="2">
        <v>-3.4</v>
      </c>
      <c r="C442" s="98">
        <v>2.90221086513169</v>
      </c>
      <c r="D442" s="98">
        <v>-1.7603640459068699</v>
      </c>
      <c r="E442" s="2">
        <v>-5.3602249580531298</v>
      </c>
      <c r="F442" s="2">
        <v>-4.85970340353279</v>
      </c>
      <c r="G442" s="2">
        <v>-4.3598482012591804</v>
      </c>
    </row>
    <row r="443" spans="1:7" ht="12.75">
      <c r="A443" s="2">
        <v>4.41</v>
      </c>
      <c r="B443" s="2">
        <v>-3.41</v>
      </c>
      <c r="C443" s="98">
        <v>2.9142012129098198</v>
      </c>
      <c r="D443" s="98">
        <v>-1.7677510662014799</v>
      </c>
      <c r="E443" s="2">
        <v>-5.3752437886206996</v>
      </c>
      <c r="F443" s="2">
        <v>-4.8747191007522801</v>
      </c>
      <c r="G443" s="2">
        <v>-4.3748441547294998</v>
      </c>
    </row>
    <row r="444" spans="1:7" ht="12.75">
      <c r="A444" s="2">
        <v>4.42</v>
      </c>
      <c r="B444" s="2">
        <v>-3.42</v>
      </c>
      <c r="C444" s="98">
        <v>2.9365720582879402</v>
      </c>
      <c r="D444" s="98">
        <v>-1.76476378424384</v>
      </c>
      <c r="E444" s="2">
        <v>-5.3902612835125696</v>
      </c>
      <c r="F444" s="2">
        <v>-4.88973487072015</v>
      </c>
      <c r="G444" s="2">
        <v>-4.3898406929002496</v>
      </c>
    </row>
    <row r="445" spans="1:7" ht="12.75">
      <c r="A445" s="2">
        <v>4.43</v>
      </c>
      <c r="B445" s="2">
        <v>-3.43</v>
      </c>
      <c r="C445" s="98">
        <v>2.94340065794584</v>
      </c>
      <c r="D445" s="98">
        <v>-1.77732488170664</v>
      </c>
      <c r="E445" s="2">
        <v>-5.4052774522362403</v>
      </c>
      <c r="F445" s="2">
        <v>-4.9047506719451297</v>
      </c>
      <c r="G445" s="2">
        <v>-4.4048378000210002</v>
      </c>
    </row>
    <row r="446" spans="1:7" ht="12.75">
      <c r="A446" s="2">
        <v>4.4400000000000004</v>
      </c>
      <c r="B446" s="2">
        <v>-3.44</v>
      </c>
      <c r="C446" s="98">
        <v>2.94070149628888</v>
      </c>
      <c r="D446" s="98">
        <v>-1.7994198131505801</v>
      </c>
      <c r="E446" s="2">
        <v>-5.4202923071757096</v>
      </c>
      <c r="F446" s="2">
        <v>-4.9197664644862398</v>
      </c>
      <c r="G446" s="2">
        <v>-4.4198354596034903</v>
      </c>
    </row>
    <row r="447" spans="1:7" ht="12.75">
      <c r="A447" s="2">
        <v>4.45</v>
      </c>
      <c r="B447" s="2">
        <v>-3.45</v>
      </c>
      <c r="C447" s="98">
        <v>2.97168375809381</v>
      </c>
      <c r="D447" s="98">
        <v>-1.7878393333723499</v>
      </c>
      <c r="E447" s="2">
        <v>-5.43530586344838</v>
      </c>
      <c r="F447" s="2">
        <v>-4.9347822099898799</v>
      </c>
      <c r="G447" s="2">
        <v>-4.4348336544898199</v>
      </c>
    </row>
    <row r="448" spans="1:7" ht="12.75">
      <c r="A448" s="2">
        <v>4.46</v>
      </c>
      <c r="B448" s="2">
        <v>-3.46</v>
      </c>
      <c r="C448" s="98">
        <v>2.9824482893917299</v>
      </c>
      <c r="D448" s="98">
        <v>-1.79648253651573</v>
      </c>
      <c r="E448" s="2">
        <v>-5.4503181387608004</v>
      </c>
      <c r="F448" s="2">
        <v>-4.9497978717216</v>
      </c>
      <c r="G448" s="2">
        <v>-4.44983236691961</v>
      </c>
    </row>
    <row r="449" spans="1:7" ht="12.75">
      <c r="A449" s="2">
        <v>4.47</v>
      </c>
      <c r="B449" s="2">
        <v>-3.47</v>
      </c>
      <c r="C449" s="98">
        <v>2.97808672374657</v>
      </c>
      <c r="D449" s="98">
        <v>-1.82025772978699</v>
      </c>
      <c r="E449" s="2">
        <v>-5.4653291532637898</v>
      </c>
      <c r="F449" s="2">
        <v>-4.9648134145925402</v>
      </c>
      <c r="G449" s="2">
        <v>-4.4648315785961499</v>
      </c>
    </row>
    <row r="450" spans="1:7" ht="12.75">
      <c r="A450" s="2">
        <v>4.4800000000000004</v>
      </c>
      <c r="B450" s="2">
        <v>-3.48</v>
      </c>
      <c r="C450" s="98">
        <v>2.9833034600303199</v>
      </c>
      <c r="D450" s="98">
        <v>-1.83446045567382</v>
      </c>
      <c r="E450" s="2">
        <v>-5.4803389294072202</v>
      </c>
      <c r="F450" s="2">
        <v>-4.9798288051809401</v>
      </c>
      <c r="G450" s="2">
        <v>-4.4798312707510899</v>
      </c>
    </row>
    <row r="451" spans="1:7" ht="12.75">
      <c r="A451" s="2">
        <v>4.49</v>
      </c>
      <c r="B451" s="2">
        <v>-3.49</v>
      </c>
      <c r="C451" s="98">
        <v>3.0092791894256301</v>
      </c>
      <c r="D451" s="98">
        <v>-1.82790996493686</v>
      </c>
      <c r="E451" s="2">
        <v>-5.4953474917948499</v>
      </c>
      <c r="F451" s="2">
        <v>-4.9948440117486603</v>
      </c>
      <c r="G451" s="2">
        <v>-4.4948314242080301</v>
      </c>
    </row>
    <row r="452" spans="1:7" ht="12.75">
      <c r="A452" s="2">
        <v>4.5</v>
      </c>
      <c r="B452" s="2">
        <v>-3.5</v>
      </c>
      <c r="C452" s="98">
        <v>3.0242841878729099</v>
      </c>
      <c r="D452" s="98">
        <v>-1.8323359241567301</v>
      </c>
      <c r="E452" s="2">
        <v>-5.5103548670395899</v>
      </c>
      <c r="F452" s="2">
        <v>-5.0098590042528697</v>
      </c>
      <c r="G452" s="2">
        <v>-4.5098320194444401</v>
      </c>
    </row>
    <row r="453" spans="1:7" ht="12.75">
      <c r="A453" s="2">
        <v>4.51</v>
      </c>
      <c r="B453" s="2">
        <v>-3.51</v>
      </c>
      <c r="C453" s="98">
        <v>3.0142708676086101</v>
      </c>
      <c r="D453" s="98">
        <v>-1.86178586419005</v>
      </c>
      <c r="E453" s="2">
        <v>-5.5253610836195302</v>
      </c>
      <c r="F453" s="2">
        <v>-5.0248737543532496</v>
      </c>
      <c r="G453" s="2">
        <v>-4.5248330366521401</v>
      </c>
    </row>
    <row r="454" spans="1:7" ht="12.75">
      <c r="A454" s="2">
        <v>4.5199999999999996</v>
      </c>
      <c r="B454" s="2">
        <v>-3.52</v>
      </c>
      <c r="C454" s="98">
        <v>3.0284542305627098</v>
      </c>
      <c r="D454" s="98">
        <v>-1.86704472676623</v>
      </c>
      <c r="E454" s="2">
        <v>-5.5403661717350099</v>
      </c>
      <c r="F454" s="2">
        <v>-5.0398882354146304</v>
      </c>
      <c r="G454" s="2">
        <v>-4.5398344557961199</v>
      </c>
    </row>
    <row r="455" spans="1:7" ht="12.75">
      <c r="A455" s="2">
        <v>4.53</v>
      </c>
      <c r="B455" s="2">
        <v>-3.53</v>
      </c>
      <c r="C455" s="98">
        <v>3.0313881830640002</v>
      </c>
      <c r="D455" s="98">
        <v>-1.8835585497765299</v>
      </c>
      <c r="E455" s="2">
        <v>-5.5553701631671197</v>
      </c>
      <c r="F455" s="2">
        <v>-5.05490242250543</v>
      </c>
      <c r="G455" s="2">
        <v>-4.5548362566716198</v>
      </c>
    </row>
    <row r="456" spans="1:7" ht="12.75">
      <c r="A456" s="2">
        <v>4.54</v>
      </c>
      <c r="B456" s="2">
        <v>-3.54</v>
      </c>
      <c r="C456" s="98">
        <v>3.0467948925253099</v>
      </c>
      <c r="D456" s="98">
        <v>-1.88760511058332</v>
      </c>
      <c r="E456" s="2">
        <v>-5.57037309113782</v>
      </c>
      <c r="F456" s="2">
        <v>-5.0699162923918903</v>
      </c>
      <c r="G456" s="2">
        <v>-4.5698384189594004</v>
      </c>
    </row>
    <row r="457" spans="1:7" ht="12.75">
      <c r="A457" s="2">
        <v>4.55</v>
      </c>
      <c r="B457" s="2">
        <v>-3.55</v>
      </c>
      <c r="C457" s="98">
        <v>3.06298061096471</v>
      </c>
      <c r="D457" s="98">
        <v>-1.8908781024932499</v>
      </c>
      <c r="E457" s="2">
        <v>-5.58537499017205</v>
      </c>
      <c r="F457" s="2">
        <v>-5.0849298235284897</v>
      </c>
      <c r="G457" s="2">
        <v>-4.5848409222791897</v>
      </c>
    </row>
    <row r="458" spans="1:7" ht="12.75">
      <c r="A458" s="2">
        <v>4.5599999999999996</v>
      </c>
      <c r="B458" s="2">
        <v>-3.56</v>
      </c>
      <c r="C458" s="98">
        <v>3.0643011090007501</v>
      </c>
      <c r="D458" s="98">
        <v>-1.9090217007566399</v>
      </c>
      <c r="E458" s="2">
        <v>-5.60037589596209</v>
      </c>
      <c r="F458" s="2">
        <v>-5.0999429960444802</v>
      </c>
      <c r="G458" s="2">
        <v>-4.5998437462411896</v>
      </c>
    </row>
    <row r="459" spans="1:7" ht="12.75">
      <c r="A459" s="2">
        <v>4.57</v>
      </c>
      <c r="B459" s="2">
        <v>-3.57</v>
      </c>
      <c r="C459" s="98">
        <v>3.0755101959181101</v>
      </c>
      <c r="D459" s="98">
        <v>-1.9172820424963299</v>
      </c>
      <c r="E459" s="2">
        <v>-5.6153758452342704</v>
      </c>
      <c r="F459" s="2">
        <v>-5.1149557917269499</v>
      </c>
      <c r="G459" s="2">
        <v>-4.6148468704956098</v>
      </c>
    </row>
    <row r="460" spans="1:7" ht="12.75">
      <c r="A460" s="2">
        <v>4.58</v>
      </c>
      <c r="B460" s="2">
        <v>-3.58</v>
      </c>
      <c r="C460" s="98">
        <v>3.08842622917917</v>
      </c>
      <c r="D460" s="98">
        <v>-1.9238407171907901</v>
      </c>
      <c r="E460" s="2">
        <v>-5.6303748756184797</v>
      </c>
      <c r="F460" s="2">
        <v>-5.1299681940004103</v>
      </c>
      <c r="G460" s="2">
        <v>-4.62985027478019</v>
      </c>
    </row>
    <row r="461" spans="1:7" ht="12.75">
      <c r="A461" s="2">
        <v>4.59</v>
      </c>
      <c r="B461" s="2">
        <v>-3.59</v>
      </c>
      <c r="C461" s="98">
        <v>3.1063593907710598</v>
      </c>
      <c r="D461" s="98">
        <v>-1.92538749032177</v>
      </c>
      <c r="E461" s="2">
        <v>-5.6453730255205397</v>
      </c>
      <c r="F461" s="2">
        <v>-5.1449801879032302</v>
      </c>
      <c r="G461" s="2">
        <v>-4.6448539389656398</v>
      </c>
    </row>
    <row r="462" spans="1:7" ht="12.75">
      <c r="A462" s="2">
        <v>4.5999999999999996</v>
      </c>
      <c r="B462" s="2">
        <v>-3.6</v>
      </c>
      <c r="C462" s="98">
        <v>3.1078008156307502</v>
      </c>
      <c r="D462" s="98">
        <v>-1.9434311749438899</v>
      </c>
      <c r="E462" s="2">
        <v>-5.6603703339976601</v>
      </c>
      <c r="F462" s="2">
        <v>-5.1599917600609899</v>
      </c>
      <c r="G462" s="2">
        <v>-4.6598578430990596</v>
      </c>
    </row>
    <row r="463" spans="1:7" ht="12.75">
      <c r="A463" s="2">
        <v>4.6100000000000003</v>
      </c>
      <c r="B463" s="2">
        <v>-3.61</v>
      </c>
      <c r="C463" s="98">
        <v>3.1301886204435601</v>
      </c>
      <c r="D463" s="98">
        <v>-1.9405336028810301</v>
      </c>
      <c r="E463" s="2">
        <v>-5.6753668406372304</v>
      </c>
      <c r="F463" s="2">
        <v>-5.1750028986570404</v>
      </c>
      <c r="G463" s="2">
        <v>-4.6748619674451897</v>
      </c>
    </row>
    <row r="464" spans="1:7" ht="12.75">
      <c r="A464" s="2">
        <v>4.62</v>
      </c>
      <c r="B464" s="2">
        <v>-3.62</v>
      </c>
      <c r="C464" s="98">
        <v>3.13699067439584</v>
      </c>
      <c r="D464" s="98">
        <v>-1.9532268539683699</v>
      </c>
      <c r="E464" s="2">
        <v>-5.6903625854389999</v>
      </c>
      <c r="F464" s="2">
        <v>-5.1900135934003497</v>
      </c>
      <c r="G464" s="2">
        <v>-4.6898662925255001</v>
      </c>
    </row>
    <row r="465" spans="1:7" ht="12.75">
      <c r="A465" s="2">
        <v>4.63</v>
      </c>
      <c r="B465" s="2">
        <v>-3.63</v>
      </c>
      <c r="C465" s="98">
        <v>3.1442249742160602</v>
      </c>
      <c r="D465" s="98">
        <v>-1.9654928810063299</v>
      </c>
      <c r="E465" s="2">
        <v>-5.7053576087009201</v>
      </c>
      <c r="F465" s="2">
        <v>-5.20502383549091</v>
      </c>
      <c r="G465" s="2">
        <v>-4.7048707991552803</v>
      </c>
    </row>
    <row r="466" spans="1:7" ht="12.75">
      <c r="A466" s="2">
        <v>4.6399999999999997</v>
      </c>
      <c r="B466" s="2">
        <v>-3.64</v>
      </c>
      <c r="C466" s="98">
        <v>3.1428944557010601</v>
      </c>
      <c r="D466" s="98">
        <v>-1.9863286982291599</v>
      </c>
      <c r="E466" s="2">
        <v>-5.7203519509087304</v>
      </c>
      <c r="F466" s="2">
        <v>-5.2200336175828399</v>
      </c>
      <c r="G466" s="2">
        <v>-4.7198754684783699</v>
      </c>
    </row>
    <row r="467" spans="1:7" ht="12.75">
      <c r="A467" s="2">
        <v>4.6500000000000004</v>
      </c>
      <c r="B467" s="2">
        <v>-3.65</v>
      </c>
      <c r="C467" s="98">
        <v>3.1614998385644699</v>
      </c>
      <c r="D467" s="98">
        <v>-1.9872335364515801</v>
      </c>
      <c r="E467" s="2">
        <v>-5.7353456526293902</v>
      </c>
      <c r="F467" s="2">
        <v>-5.2350429337453503</v>
      </c>
      <c r="G467" s="2">
        <v>-4.7348802819999403</v>
      </c>
    </row>
    <row r="468" spans="1:7" ht="12.75">
      <c r="A468" s="2">
        <v>4.66</v>
      </c>
      <c r="B468" s="2">
        <v>-3.66</v>
      </c>
      <c r="C468" s="98">
        <v>3.1800259364829002</v>
      </c>
      <c r="D468" s="98">
        <v>-1.98822253301763</v>
      </c>
      <c r="E468" s="2">
        <v>-5.7503387544084701</v>
      </c>
      <c r="F468" s="2">
        <v>-5.2500517794218098</v>
      </c>
      <c r="G468" s="2">
        <v>-4.7498852216169798</v>
      </c>
    </row>
    <row r="469" spans="1:7" ht="12.75">
      <c r="A469" s="2">
        <v>4.67</v>
      </c>
      <c r="B469" s="2">
        <v>-3.67</v>
      </c>
      <c r="C469" s="98">
        <v>3.1769836623166401</v>
      </c>
      <c r="D469" s="98">
        <v>-2.0107847265750598</v>
      </c>
      <c r="E469" s="2">
        <v>-5.7653312966717101</v>
      </c>
      <c r="F469" s="2">
        <v>-5.2650601513870097</v>
      </c>
      <c r="G469" s="2">
        <v>-4.7648902696467097</v>
      </c>
    </row>
    <row r="470" spans="1:7" ht="12.75">
      <c r="A470" s="2">
        <v>4.68</v>
      </c>
      <c r="B470" s="2">
        <v>-3.68</v>
      </c>
      <c r="C470" s="98">
        <v>3.1961915904126799</v>
      </c>
      <c r="D470" s="98">
        <v>-2.0111014947674901</v>
      </c>
      <c r="E470" s="2">
        <v>-5.7803233196305897</v>
      </c>
      <c r="F470" s="2">
        <v>-5.2800680477028603</v>
      </c>
      <c r="G470" s="2">
        <v>-4.7798954088528802</v>
      </c>
    </row>
    <row r="471" spans="1:7" ht="12.75">
      <c r="A471" s="2">
        <v>4.6900000000000004</v>
      </c>
      <c r="B471" s="2">
        <v>-3.69</v>
      </c>
      <c r="C471" s="98">
        <v>3.1960319630434899</v>
      </c>
      <c r="D471" s="98">
        <v>-2.03079054779074</v>
      </c>
      <c r="E471" s="2">
        <v>-5.7953148631922797</v>
      </c>
      <c r="F471" s="2">
        <v>-5.2950754676726897</v>
      </c>
      <c r="G471" s="2">
        <v>-4.7949006224698998</v>
      </c>
    </row>
    <row r="472" spans="1:7" ht="12.75">
      <c r="A472" s="2">
        <v>4.7</v>
      </c>
      <c r="B472" s="2">
        <v>-3.7</v>
      </c>
      <c r="C472" s="98">
        <v>3.2094574434852898</v>
      </c>
      <c r="D472" s="98">
        <v>-2.0368991753099199</v>
      </c>
      <c r="E472" s="2">
        <v>-5.8103059668737398</v>
      </c>
      <c r="F472" s="2">
        <v>-5.3100824117942498</v>
      </c>
      <c r="G472" s="2">
        <v>-4.8099058942249702</v>
      </c>
    </row>
    <row r="473" spans="1:7" ht="12.75">
      <c r="A473" s="2">
        <v>4.71</v>
      </c>
      <c r="B473" s="2">
        <v>-3.71</v>
      </c>
      <c r="C473" s="98">
        <v>3.2300246920191298</v>
      </c>
      <c r="D473" s="98">
        <v>-2.0358706704535798</v>
      </c>
      <c r="E473" s="2">
        <v>-5.8252966697202497</v>
      </c>
      <c r="F473" s="2">
        <v>-5.3250888817117001</v>
      </c>
      <c r="G473" s="2">
        <v>-4.8249112083580501</v>
      </c>
    </row>
    <row r="474" spans="1:7" ht="12.75">
      <c r="A474" s="2">
        <v>4.72</v>
      </c>
      <c r="B474" s="2">
        <v>-3.72</v>
      </c>
      <c r="C474" s="98">
        <v>3.2395503869881499</v>
      </c>
      <c r="D474" s="98">
        <v>-2.0458883087517501</v>
      </c>
      <c r="E474" s="2">
        <v>-5.8402870102281801</v>
      </c>
      <c r="F474" s="2">
        <v>-5.3400948801665598</v>
      </c>
      <c r="G474" s="2">
        <v>-4.8399165496399101</v>
      </c>
    </row>
    <row r="475" spans="1:7" ht="12.75">
      <c r="A475" s="2">
        <v>4.7300000000000004</v>
      </c>
      <c r="B475" s="2">
        <v>-3.73</v>
      </c>
      <c r="C475" s="98">
        <v>3.25189817935239</v>
      </c>
      <c r="D475" s="98">
        <v>-2.05308839357662</v>
      </c>
      <c r="E475" s="2">
        <v>-5.85527702627222</v>
      </c>
      <c r="F475" s="2">
        <v>-5.35510041094805</v>
      </c>
      <c r="G475" s="2">
        <v>-4.8549219033881101</v>
      </c>
    </row>
    <row r="476" spans="1:7" ht="12.75">
      <c r="A476" s="2">
        <v>4.74</v>
      </c>
      <c r="B476" s="2">
        <v>-3.74</v>
      </c>
      <c r="C476" s="98">
        <v>3.2608426692335302</v>
      </c>
      <c r="D476" s="98">
        <v>-2.0636962795931399</v>
      </c>
      <c r="E476" s="2">
        <v>-5.8702667550369796</v>
      </c>
      <c r="F476" s="2">
        <v>-5.3701054788426603</v>
      </c>
      <c r="G476" s="2">
        <v>-4.86992725548106</v>
      </c>
    </row>
    <row r="477" spans="1:7" ht="12.75">
      <c r="A477" s="2">
        <v>4.75</v>
      </c>
      <c r="B477" s="2">
        <v>-3.75</v>
      </c>
      <c r="C477" s="98">
        <v>3.2536528027793201</v>
      </c>
      <c r="D477" s="98">
        <v>-2.09044297589011</v>
      </c>
      <c r="E477" s="2">
        <v>-5.8852562329528997</v>
      </c>
      <c r="F477" s="2">
        <v>-5.3851100895833302</v>
      </c>
      <c r="G477" s="2">
        <v>-4.8849325923702001</v>
      </c>
    </row>
    <row r="478" spans="1:7" ht="12.75">
      <c r="A478" s="2">
        <v>4.76</v>
      </c>
      <c r="B478" s="2">
        <v>-3.76</v>
      </c>
      <c r="C478" s="98">
        <v>3.26251070480442</v>
      </c>
      <c r="D478" s="98">
        <v>-2.10114631333483</v>
      </c>
      <c r="E478" s="2">
        <v>-5.9002454956365797</v>
      </c>
      <c r="F478" s="2">
        <v>-5.4001142497983396</v>
      </c>
      <c r="G478" s="2">
        <v>-4.8999379010902002</v>
      </c>
    </row>
    <row r="479" spans="1:7" ht="12.75">
      <c r="A479" s="2">
        <v>4.7699999999999996</v>
      </c>
      <c r="B479" s="2">
        <v>-3.77</v>
      </c>
      <c r="C479" s="98">
        <v>3.2932325512383098</v>
      </c>
      <c r="D479" s="98">
        <v>-2.08999007212081</v>
      </c>
      <c r="E479" s="2">
        <v>-5.9152345778354398</v>
      </c>
      <c r="F479" s="2">
        <v>-5.4151179669598797</v>
      </c>
      <c r="G479" s="2">
        <v>-4.9149431692675103</v>
      </c>
    </row>
    <row r="480" spans="1:7" ht="12.75">
      <c r="A480" s="2">
        <v>4.78</v>
      </c>
      <c r="B480" s="2">
        <v>-3.78</v>
      </c>
      <c r="C480" s="98">
        <v>3.2885138119575199</v>
      </c>
      <c r="D480" s="98">
        <v>-2.1142787389310902</v>
      </c>
      <c r="E480" s="2">
        <v>-5.9302235133766201</v>
      </c>
      <c r="F480" s="2">
        <v>-5.4301212493327498</v>
      </c>
      <c r="G480" s="2">
        <v>-4.9299483851269903</v>
      </c>
    </row>
    <row r="481" spans="1:7" ht="12.75">
      <c r="A481" s="2">
        <v>4.79</v>
      </c>
      <c r="B481" s="2">
        <v>-3.79</v>
      </c>
      <c r="C481" s="98">
        <v>3.2924676011766398</v>
      </c>
      <c r="D481" s="98">
        <v>-2.1298991565429399</v>
      </c>
      <c r="E481" s="2">
        <v>-5.94521233512023</v>
      </c>
      <c r="F481" s="2">
        <v>-5.4451241059229298</v>
      </c>
      <c r="G481" s="2">
        <v>-4.9449535374969003</v>
      </c>
    </row>
    <row r="482" spans="1:7" ht="12.75">
      <c r="A482" s="2">
        <v>4.8</v>
      </c>
      <c r="B482" s="2">
        <v>-3.8</v>
      </c>
      <c r="C482" s="98">
        <v>3.3025289590714499</v>
      </c>
      <c r="D482" s="98">
        <v>-2.1394162422003702</v>
      </c>
      <c r="E482" s="2">
        <v>-5.9602010749167498</v>
      </c>
      <c r="F482" s="2">
        <v>-5.4601265464265403</v>
      </c>
      <c r="G482" s="2">
        <v>-4.9599586158122202</v>
      </c>
    </row>
    <row r="483" spans="1:7" ht="12.75">
      <c r="A483" s="2">
        <v>4.8099999999999996</v>
      </c>
      <c r="B483" s="2">
        <v>-3.81</v>
      </c>
      <c r="C483" s="98">
        <v>3.3193290709405199</v>
      </c>
      <c r="D483" s="98">
        <v>-2.1421987684483401</v>
      </c>
      <c r="E483" s="2">
        <v>-5.9751897635685403</v>
      </c>
      <c r="F483" s="2">
        <v>-5.4751285811789696</v>
      </c>
      <c r="G483" s="2">
        <v>-4.9749636101163599</v>
      </c>
    </row>
    <row r="484" spans="1:7" ht="12.75">
      <c r="A484" s="2">
        <v>4.82</v>
      </c>
      <c r="B484" s="2">
        <v>-3.82</v>
      </c>
      <c r="C484" s="98">
        <v>3.3383757982329998</v>
      </c>
      <c r="D484" s="98">
        <v>-2.14273883210066</v>
      </c>
      <c r="E484" s="2">
        <v>-5.9901784307955204</v>
      </c>
      <c r="F484" s="2">
        <v>-5.49013022110449</v>
      </c>
      <c r="G484" s="2">
        <v>-4.9899685110613197</v>
      </c>
    </row>
    <row r="485" spans="1:7" ht="12.75">
      <c r="A485" s="2">
        <v>4.83</v>
      </c>
      <c r="B485" s="2">
        <v>-3.83</v>
      </c>
      <c r="C485" s="98">
        <v>3.34992967656604</v>
      </c>
      <c r="D485" s="98">
        <v>-2.1507758562185</v>
      </c>
      <c r="E485" s="2">
        <v>-6.0051671052047499</v>
      </c>
      <c r="F485" s="2">
        <v>-5.5051314776664304</v>
      </c>
      <c r="G485" s="2">
        <v>-5.0049733099063598</v>
      </c>
    </row>
    <row r="486" spans="1:7" ht="12.75">
      <c r="A486" s="2">
        <v>4.84</v>
      </c>
      <c r="B486" s="2">
        <v>-3.84</v>
      </c>
      <c r="C486" s="98">
        <v>3.35632639593983</v>
      </c>
      <c r="D486" s="98">
        <v>-2.16397410989113</v>
      </c>
      <c r="E486" s="2">
        <v>-6.0201558142640001</v>
      </c>
      <c r="F486" s="2">
        <v>-5.5201323628179297</v>
      </c>
      <c r="G486" s="2">
        <v>-5.0199779985152402</v>
      </c>
    </row>
    <row r="487" spans="1:7" ht="12.75">
      <c r="A487" s="2">
        <v>4.8499999999999996</v>
      </c>
      <c r="B487" s="2">
        <v>-3.85</v>
      </c>
      <c r="C487" s="98">
        <v>3.3747308204389199</v>
      </c>
      <c r="D487" s="98">
        <v>-2.1651686885305801</v>
      </c>
      <c r="E487" s="2">
        <v>-6.03514458427912</v>
      </c>
      <c r="F487" s="2">
        <v>-5.5351328889534397</v>
      </c>
      <c r="G487" s="2">
        <v>-5.0349825693521399</v>
      </c>
    </row>
    <row r="488" spans="1:7" ht="12.75">
      <c r="A488" s="2">
        <v>4.8600000000000003</v>
      </c>
      <c r="B488" s="2">
        <v>-3.86</v>
      </c>
      <c r="C488" s="98">
        <v>3.3706994619572899</v>
      </c>
      <c r="D488" s="98">
        <v>-2.1888030401424401</v>
      </c>
      <c r="E488" s="2">
        <v>-6.0501334403751397</v>
      </c>
      <c r="F488" s="2">
        <v>-5.5501330688610704</v>
      </c>
      <c r="G488" s="2">
        <v>-5.0499870154762396</v>
      </c>
    </row>
    <row r="489" spans="1:7" ht="12.75">
      <c r="A489" s="2">
        <v>4.87</v>
      </c>
      <c r="B489" s="2">
        <v>-3.87</v>
      </c>
      <c r="C489" s="98">
        <v>3.3937506314141199</v>
      </c>
      <c r="D489" s="98">
        <v>-2.1853588141061699</v>
      </c>
      <c r="E489" s="2">
        <v>-6.0651224064810103</v>
      </c>
      <c r="F489" s="2">
        <v>-5.56513291567581</v>
      </c>
      <c r="G489" s="2">
        <v>-5.06499133053505</v>
      </c>
    </row>
    <row r="490" spans="1:7" ht="12.75">
      <c r="A490" s="2">
        <v>4.88</v>
      </c>
      <c r="B490" s="2">
        <v>-3.88</v>
      </c>
      <c r="C490" s="98">
        <v>3.4000881287891098</v>
      </c>
      <c r="D490" s="98">
        <v>-2.19863217113571</v>
      </c>
      <c r="E490" s="2">
        <v>-6.0801115053178698</v>
      </c>
      <c r="F490" s="2">
        <v>-5.58013244283375</v>
      </c>
      <c r="G490" s="2">
        <v>-5.0799955087565998</v>
      </c>
    </row>
    <row r="491" spans="1:7" ht="12.75">
      <c r="A491" s="2">
        <v>4.8899999999999997</v>
      </c>
      <c r="B491" s="2">
        <v>-3.89</v>
      </c>
      <c r="C491" s="98">
        <v>3.4146044227117698</v>
      </c>
      <c r="D491" s="98">
        <v>-2.20373060368635</v>
      </c>
      <c r="E491" s="2">
        <v>-6.0951007583907497</v>
      </c>
      <c r="F491" s="2">
        <v>-5.5951316640273401</v>
      </c>
      <c r="G491" s="2">
        <v>-5.0949995449405296</v>
      </c>
    </row>
    <row r="492" spans="1:7" ht="12.75">
      <c r="A492" s="2">
        <v>4.9000000000000004</v>
      </c>
      <c r="B492" s="2">
        <v>-3.9</v>
      </c>
      <c r="C492" s="98">
        <v>3.4080981794835599</v>
      </c>
      <c r="D492" s="98">
        <v>-2.22985540692863</v>
      </c>
      <c r="E492" s="2">
        <v>-6.1100901859835401</v>
      </c>
      <c r="F492" s="2">
        <v>-5.6101305931618102</v>
      </c>
      <c r="G492" s="2">
        <v>-5.1100034344481102</v>
      </c>
    </row>
    <row r="493" spans="1:7" ht="12.75">
      <c r="A493" s="2">
        <v>4.91</v>
      </c>
      <c r="B493" s="2">
        <v>-3.91</v>
      </c>
      <c r="C493" s="98">
        <v>3.4156719663391502</v>
      </c>
      <c r="D493" s="98">
        <v>-2.2419039754832601</v>
      </c>
      <c r="E493" s="2">
        <v>-6.1250798071572001</v>
      </c>
      <c r="F493" s="2">
        <v>-5.6251292443127401</v>
      </c>
      <c r="G493" s="2">
        <v>-5.1250071731912898</v>
      </c>
    </row>
    <row r="494" spans="1:7" ht="12.75">
      <c r="A494" s="2">
        <v>4.92</v>
      </c>
      <c r="B494" s="2">
        <v>-3.92</v>
      </c>
      <c r="C494" s="98">
        <v>3.43023563417443</v>
      </c>
      <c r="D494" s="98">
        <v>-2.2469664206892999</v>
      </c>
      <c r="E494" s="2">
        <v>-6.1400696397509904</v>
      </c>
      <c r="F494" s="2">
        <v>-5.6401276316848996</v>
      </c>
      <c r="G494" s="2">
        <v>-5.1400107576208898</v>
      </c>
    </row>
    <row r="495" spans="1:7" ht="12.75">
      <c r="A495" s="2">
        <v>4.93</v>
      </c>
      <c r="B495" s="2">
        <v>-3.93</v>
      </c>
      <c r="C495" s="98">
        <v>3.4325507091741199</v>
      </c>
      <c r="D495" s="98">
        <v>-2.2642811789727402</v>
      </c>
      <c r="E495" s="2">
        <v>-6.1550597003866701</v>
      </c>
      <c r="F495" s="2">
        <v>-5.6551257695723898</v>
      </c>
      <c r="G495" s="2">
        <v>-5.15501418471381</v>
      </c>
    </row>
    <row r="496" spans="1:7" ht="12.75">
      <c r="A496" s="2">
        <v>4.9400000000000004</v>
      </c>
      <c r="B496" s="2">
        <v>-3.94</v>
      </c>
      <c r="C496" s="98">
        <v>3.4407688329713699</v>
      </c>
      <c r="D496" s="98">
        <v>-2.2756965716831901</v>
      </c>
      <c r="E496" s="2">
        <v>-6.17005000447553</v>
      </c>
      <c r="F496" s="2">
        <v>-5.6701236723201003</v>
      </c>
      <c r="G496" s="2">
        <v>-5.17001745195964</v>
      </c>
    </row>
    <row r="497" spans="1:7" ht="12.75">
      <c r="A497" s="2">
        <v>4.95</v>
      </c>
      <c r="B497" s="2">
        <v>-3.95</v>
      </c>
      <c r="C497" s="98">
        <v>3.45114882181911</v>
      </c>
      <c r="D497" s="98">
        <v>-2.2849537459188198</v>
      </c>
      <c r="E497" s="2">
        <v>-6.1850405662280599</v>
      </c>
      <c r="F497" s="2">
        <v>-5.6851213542865597</v>
      </c>
      <c r="G497" s="2">
        <v>-5.1850205573463803</v>
      </c>
    </row>
    <row r="498" spans="1:7" ht="12.75">
      <c r="A498" s="2">
        <v>4.96</v>
      </c>
      <c r="B498" s="2">
        <v>-3.96</v>
      </c>
      <c r="C498" s="98">
        <v>3.4672881429667401</v>
      </c>
      <c r="D498" s="98">
        <v>-2.2884551981460102</v>
      </c>
      <c r="E498" s="2">
        <v>-6.2000313986662396</v>
      </c>
      <c r="F498" s="2">
        <v>-5.7001188298082601</v>
      </c>
      <c r="G498" s="2">
        <v>-5.20002349934565</v>
      </c>
    </row>
    <row r="499" spans="1:7" ht="12.75">
      <c r="A499" s="2">
        <v>4.97</v>
      </c>
      <c r="B499" s="2">
        <v>-3.97</v>
      </c>
      <c r="C499" s="98">
        <v>3.4888237120799102</v>
      </c>
      <c r="D499" s="98">
        <v>-2.2865639767759101</v>
      </c>
      <c r="E499" s="2">
        <v>-6.21502251363823</v>
      </c>
      <c r="F499" s="2">
        <v>-5.7151161131653803</v>
      </c>
      <c r="G499" s="2">
        <v>-5.2150262768971496</v>
      </c>
    </row>
    <row r="500" spans="1:7" ht="12.75">
      <c r="A500" s="2">
        <v>4.9800000000000004</v>
      </c>
      <c r="B500" s="2">
        <v>-3.98</v>
      </c>
      <c r="C500" s="98">
        <v>3.5007422841687101</v>
      </c>
      <c r="D500" s="98">
        <v>-2.2942932912326999</v>
      </c>
      <c r="E500" s="2">
        <v>-6.2300139218353801</v>
      </c>
      <c r="F500" s="2">
        <v>-5.7301132185489596</v>
      </c>
      <c r="G500" s="2">
        <v>-5.2300288893927496</v>
      </c>
    </row>
    <row r="501" spans="1:7" ht="12.75">
      <c r="A501" s="2">
        <v>4.99</v>
      </c>
      <c r="B501" s="2">
        <v>-3.99</v>
      </c>
      <c r="C501" s="98">
        <v>3.4944883694154698</v>
      </c>
      <c r="D501" s="98">
        <v>-2.32019859612222</v>
      </c>
      <c r="E501" s="2">
        <v>-6.2450056328113499</v>
      </c>
      <c r="F501" s="2">
        <v>-5.7451101600297001</v>
      </c>
      <c r="G501" s="2">
        <v>-5.2450313366599701</v>
      </c>
    </row>
    <row r="502" spans="1:7" ht="12.75">
      <c r="A502" s="2">
        <v>5</v>
      </c>
      <c r="B502" s="2">
        <v>-4</v>
      </c>
      <c r="C502" s="98">
        <v>3.5100692249216299</v>
      </c>
      <c r="D502" s="98">
        <v>-2.3242725994815401</v>
      </c>
      <c r="E502" s="2">
        <v>-6.25999765500337</v>
      </c>
      <c r="F502" s="2">
        <v>-5.76010695152815</v>
      </c>
      <c r="G502" s="2">
        <v>-5.26003361894512</v>
      </c>
    </row>
    <row r="503" spans="1:7" ht="12.75">
      <c r="A503" s="2">
        <v>5.01</v>
      </c>
      <c r="B503" s="2">
        <v>-4.99</v>
      </c>
      <c r="C503" s="98">
        <v>3.5187663794614301</v>
      </c>
      <c r="D503" s="98">
        <v>-2.3233060592442398</v>
      </c>
      <c r="E503" s="99">
        <v>-6.3360252217534496</v>
      </c>
      <c r="F503" s="99">
        <v>-5.7757099549158202</v>
      </c>
      <c r="G503" s="99">
        <v>-5.2750402665195102</v>
      </c>
    </row>
    <row r="504" spans="1:7" ht="12.75">
      <c r="A504" s="2">
        <v>5.0199999999999996</v>
      </c>
      <c r="B504" s="2">
        <v>-4.9800000000000004</v>
      </c>
      <c r="C504" s="98">
        <v>3.5253720244269502</v>
      </c>
      <c r="D504" s="98">
        <v>-2.31400538777299</v>
      </c>
      <c r="E504" s="99">
        <v>-6.47090055456116</v>
      </c>
      <c r="F504" s="99">
        <v>-5.7942825788850501</v>
      </c>
      <c r="G504" s="99">
        <v>-5.2901045235156898</v>
      </c>
    </row>
    <row r="505" spans="1:7" ht="12.75">
      <c r="A505" s="2">
        <v>5.03</v>
      </c>
      <c r="B505" s="2">
        <v>-4.97</v>
      </c>
      <c r="C505" s="98">
        <v>3.5382357772920598</v>
      </c>
      <c r="D505" s="98">
        <v>-2.3007196571120598</v>
      </c>
      <c r="E505" s="2">
        <v>-6.6017100956895503</v>
      </c>
      <c r="F505" s="99">
        <v>-5.8162325956260901</v>
      </c>
      <c r="G505" s="99">
        <v>-5.3053231764470397</v>
      </c>
    </row>
    <row r="506" spans="1:7" ht="12.75">
      <c r="A506" s="2">
        <v>5.04</v>
      </c>
      <c r="B506" s="2">
        <v>-4.96</v>
      </c>
      <c r="C506" s="98">
        <v>3.5434428335903498</v>
      </c>
      <c r="D506" s="98">
        <v>-2.2972315044514602</v>
      </c>
      <c r="E506" s="2">
        <v>-6.7282560119283703</v>
      </c>
      <c r="F506" s="99">
        <v>-5.8413370426070799</v>
      </c>
      <c r="G506" s="99">
        <v>-5.3207881661642498</v>
      </c>
    </row>
    <row r="507" spans="1:7" ht="12.75">
      <c r="A507" s="2">
        <v>5.05</v>
      </c>
      <c r="B507" s="2">
        <v>-4.95</v>
      </c>
      <c r="C507" s="98">
        <v>3.5658886567124299</v>
      </c>
      <c r="D507" s="98">
        <v>-2.2785199570302201</v>
      </c>
      <c r="E507" s="2">
        <v>-6.8503586737370998</v>
      </c>
      <c r="F507" s="99">
        <v>-5.8693739709562402</v>
      </c>
      <c r="G507" s="99">
        <v>-5.3365821405004299</v>
      </c>
    </row>
    <row r="508" spans="1:7" ht="12.75">
      <c r="A508" s="2">
        <v>5.0599999999999996</v>
      </c>
      <c r="B508" s="2">
        <v>-4.9400000000000004</v>
      </c>
      <c r="C508" s="98">
        <v>3.5681915570919398</v>
      </c>
      <c r="D508" s="98">
        <v>-2.2818475261307301</v>
      </c>
      <c r="E508" s="2">
        <v>-6.9678563815881098</v>
      </c>
      <c r="F508" s="99">
        <v>-5.9001229495235901</v>
      </c>
      <c r="G508" s="99">
        <v>-5.3527787664229001</v>
      </c>
    </row>
    <row r="509" spans="1:7" ht="12.75">
      <c r="A509" s="2">
        <v>5.07</v>
      </c>
      <c r="B509" s="2">
        <v>-4.93</v>
      </c>
      <c r="C509" s="98">
        <v>3.5885993227296602</v>
      </c>
      <c r="D509" s="98">
        <v>-2.2688532656950899</v>
      </c>
      <c r="E509" s="2">
        <v>-7.0806050591088399</v>
      </c>
      <c r="F509" s="99">
        <v>-5.9333655454595799</v>
      </c>
      <c r="G509" s="99">
        <v>-5.3694430475085699</v>
      </c>
    </row>
    <row r="510" spans="1:7" ht="12.75">
      <c r="A510" s="2">
        <v>5.08</v>
      </c>
      <c r="B510" s="2">
        <v>-4.92</v>
      </c>
      <c r="C510" s="98">
        <v>3.5891372644050601</v>
      </c>
      <c r="D510" s="98">
        <v>-2.2774044314356998</v>
      </c>
      <c r="E510" s="2">
        <v>-7.1884779150766498</v>
      </c>
      <c r="F510" s="99">
        <v>-5.9688857810536504</v>
      </c>
      <c r="G510" s="99">
        <v>-5.3866316458879</v>
      </c>
    </row>
    <row r="511" spans="1:7" ht="12.75">
      <c r="A511" s="2">
        <v>5.09</v>
      </c>
      <c r="B511" s="2">
        <v>-4.91</v>
      </c>
      <c r="C511" s="98">
        <v>3.5969489407413402</v>
      </c>
      <c r="D511" s="98">
        <v>-2.2802554745332801</v>
      </c>
      <c r="E511" s="2">
        <v>-7.2913650763158602</v>
      </c>
      <c r="F511" s="99">
        <v>-6.0064705666446701</v>
      </c>
      <c r="G511" s="99">
        <v>-5.4043932078204602</v>
      </c>
    </row>
    <row r="512" spans="1:7" ht="12.75">
      <c r="A512" s="2">
        <v>5.0999999999999996</v>
      </c>
      <c r="B512" s="2">
        <v>-4.9000000000000004</v>
      </c>
      <c r="C512" s="98">
        <v>3.6247053972213101</v>
      </c>
      <c r="D512" s="98">
        <v>-2.2646385351204401</v>
      </c>
      <c r="E512" s="2">
        <v>-7.3891731935373404</v>
      </c>
      <c r="F512" s="99">
        <v>-6.0459101094803298</v>
      </c>
      <c r="G512" s="99">
        <v>-5.4227686920858797</v>
      </c>
    </row>
    <row r="513" spans="1:7" ht="12.75">
      <c r="A513" s="2">
        <v>5.1100000000000003</v>
      </c>
      <c r="B513" s="2">
        <v>-4.8899999999999997</v>
      </c>
      <c r="C513" s="98">
        <v>3.6136795872726299</v>
      </c>
      <c r="D513" s="98">
        <v>-2.2891887667623698</v>
      </c>
      <c r="E513" s="2">
        <v>-7.4818250221474001</v>
      </c>
      <c r="F513" s="99">
        <v>-6.08699829846719</v>
      </c>
      <c r="G513" s="99">
        <v>-5.4417917003949903</v>
      </c>
    </row>
    <row r="514" spans="1:7" ht="12.75">
      <c r="A514" s="2">
        <v>5.12</v>
      </c>
      <c r="B514" s="2">
        <v>-4.88</v>
      </c>
      <c r="C514" s="98">
        <v>3.6408021384081799</v>
      </c>
      <c r="D514" s="98">
        <v>-2.2768883283110601</v>
      </c>
      <c r="E514" s="2">
        <v>-7.5692589800344097</v>
      </c>
      <c r="F514" s="99">
        <v>-6.1295330648137298</v>
      </c>
      <c r="G514" s="99">
        <v>-5.4614888090487099</v>
      </c>
    </row>
    <row r="515" spans="1:7" ht="12.75">
      <c r="A515" s="2">
        <v>5.13</v>
      </c>
      <c r="B515" s="2">
        <v>-4.87</v>
      </c>
      <c r="C515" s="98">
        <v>3.64598149299343</v>
      </c>
      <c r="D515" s="98">
        <v>-2.28774601295525</v>
      </c>
      <c r="E515" s="2">
        <v>-7.6514286843195398</v>
      </c>
      <c r="F515" s="2">
        <v>-6.1733167186282198</v>
      </c>
      <c r="G515" s="99">
        <v>-5.4818799010964199</v>
      </c>
    </row>
    <row r="516" spans="1:7" ht="12.75">
      <c r="A516" s="2">
        <v>5.14</v>
      </c>
      <c r="B516" s="2">
        <v>-4.8600000000000003</v>
      </c>
      <c r="C516" s="98">
        <v>3.6574063092522602</v>
      </c>
      <c r="D516" s="98">
        <v>-2.2934946282774602</v>
      </c>
      <c r="E516" s="2">
        <v>-7.7283024690312496</v>
      </c>
      <c r="F516" s="2">
        <v>-6.2181562615893604</v>
      </c>
      <c r="G516" s="99">
        <v>-5.5029784982696901</v>
      </c>
    </row>
    <row r="517" spans="1:7" ht="12.75">
      <c r="A517" s="2">
        <v>5.15</v>
      </c>
      <c r="B517" s="2">
        <v>-4.8499999999999996</v>
      </c>
      <c r="C517" s="98">
        <v>3.6674971451643898</v>
      </c>
      <c r="D517" s="98">
        <v>-2.3016391041165698</v>
      </c>
      <c r="E517" s="2">
        <v>-7.7998628856334902</v>
      </c>
      <c r="F517" s="2">
        <v>-6.2638636758619697</v>
      </c>
      <c r="G517" s="99">
        <v>-5.5247920919934597</v>
      </c>
    </row>
    <row r="518" spans="1:7" ht="12.75">
      <c r="A518" s="2">
        <v>5.16</v>
      </c>
      <c r="B518" s="2">
        <v>-4.84</v>
      </c>
      <c r="C518" s="98">
        <v>3.6663724146983498</v>
      </c>
      <c r="D518" s="98">
        <v>-2.3219903382700902</v>
      </c>
      <c r="E518" s="2">
        <v>-7.8661061883036103</v>
      </c>
      <c r="F518" s="2">
        <v>-6.3102561894811098</v>
      </c>
      <c r="G518" s="99">
        <v>-5.5473224728030397</v>
      </c>
    </row>
    <row r="519" spans="1:7" ht="12.75">
      <c r="A519" s="2">
        <v>5.17</v>
      </c>
      <c r="B519" s="2">
        <v>-4.83</v>
      </c>
      <c r="C519" s="98">
        <v>3.6766668122478001</v>
      </c>
      <c r="D519" s="98">
        <v>-2.3318465836716098</v>
      </c>
      <c r="E519" s="2">
        <v>-7.9270418058190897</v>
      </c>
      <c r="F519" s="2">
        <v>-6.35715651847726</v>
      </c>
      <c r="G519" s="99">
        <v>-5.5705660575225302</v>
      </c>
    </row>
    <row r="520" spans="1:7" ht="12.75">
      <c r="A520" s="2">
        <v>5.18</v>
      </c>
      <c r="B520" s="2">
        <v>-4.82</v>
      </c>
      <c r="C520" s="98">
        <v>3.6844032196975101</v>
      </c>
      <c r="D520" s="98">
        <v>-2.34512136214533</v>
      </c>
      <c r="E520" s="2">
        <v>-7.9826918018721997</v>
      </c>
      <c r="F520" s="2">
        <v>-6.4043930860611402</v>
      </c>
      <c r="G520" s="99">
        <v>-5.5945142135879298</v>
      </c>
    </row>
    <row r="521" spans="1:7" ht="12.75">
      <c r="A521" s="2">
        <v>5.19</v>
      </c>
      <c r="B521" s="2">
        <v>-4.8099999999999996</v>
      </c>
      <c r="C521" s="98">
        <v>3.7127598625877698</v>
      </c>
      <c r="D521" s="98">
        <v>-2.3385761378193202</v>
      </c>
      <c r="E521" s="2">
        <v>-8.0330903255885104</v>
      </c>
      <c r="F521" s="2">
        <v>-6.4518002192307602</v>
      </c>
      <c r="G521" s="99">
        <v>-5.61915357992675</v>
      </c>
    </row>
    <row r="522" spans="1:7" ht="12.75">
      <c r="A522" s="2">
        <v>5.2</v>
      </c>
      <c r="B522" s="2">
        <v>-4.8</v>
      </c>
      <c r="C522" s="98">
        <v>3.7179418145891199</v>
      </c>
      <c r="D522" s="98">
        <v>-2.3559486505585099</v>
      </c>
      <c r="E522" s="2">
        <v>-8.0782830539798507</v>
      </c>
      <c r="F522" s="2">
        <v>-6.4992183232042899</v>
      </c>
      <c r="G522" s="99">
        <v>-5.6444663838344704</v>
      </c>
    </row>
    <row r="523" spans="1:7" ht="12.75">
      <c r="A523" s="2">
        <v>5.21</v>
      </c>
      <c r="B523" s="2">
        <v>-4.79</v>
      </c>
      <c r="C523" s="98">
        <v>3.7336301427496101</v>
      </c>
      <c r="D523" s="98">
        <v>-2.3635036165488099</v>
      </c>
      <c r="E523" s="2">
        <v>-8.1183266280138895</v>
      </c>
      <c r="F523" s="2">
        <v>-6.5464940341206797</v>
      </c>
      <c r="G523" s="99">
        <v>-5.6704307533172296</v>
      </c>
    </row>
    <row r="524" spans="1:7" ht="12.75">
      <c r="A524" s="2">
        <v>5.22</v>
      </c>
      <c r="B524" s="2">
        <v>-4.78</v>
      </c>
      <c r="C524" s="98">
        <v>3.72639721384768</v>
      </c>
      <c r="D524" s="98">
        <v>-2.39461727531243</v>
      </c>
      <c r="E524" s="2">
        <v>-8.1532880839324395</v>
      </c>
      <c r="F524" s="2">
        <v>-6.5934803504861899</v>
      </c>
      <c r="G524" s="99">
        <v>-5.6970210243995201</v>
      </c>
    </row>
    <row r="525" spans="1:7" ht="12.75">
      <c r="A525" s="2">
        <v>5.23</v>
      </c>
      <c r="B525" s="2">
        <v>-4.7699999999999996</v>
      </c>
      <c r="C525" s="98">
        <v>3.7519530195352599</v>
      </c>
      <c r="D525" s="98">
        <v>-2.39353092510235</v>
      </c>
      <c r="E525" s="2">
        <v>-8.1832442813981299</v>
      </c>
      <c r="F525" s="2">
        <v>-6.6400367438779897</v>
      </c>
      <c r="G525" s="99">
        <v>-5.7242080429250901</v>
      </c>
    </row>
    <row r="526" spans="1:7" ht="12.75">
      <c r="A526" s="2">
        <v>5.24</v>
      </c>
      <c r="B526" s="2">
        <v>-4.76</v>
      </c>
      <c r="C526" s="98">
        <v>3.7562451780053099</v>
      </c>
      <c r="D526" s="98">
        <v>-2.41425078859158</v>
      </c>
      <c r="E526" s="2">
        <v>-8.2082813299948594</v>
      </c>
      <c r="F526" s="2">
        <v>-6.6860292494471398</v>
      </c>
      <c r="G526" s="99">
        <v>-5.7519594604086404</v>
      </c>
    </row>
    <row r="527" spans="1:7" ht="12.75">
      <c r="A527" s="2">
        <v>5.25</v>
      </c>
      <c r="B527" s="2">
        <v>-4.75</v>
      </c>
      <c r="C527" s="98">
        <v>3.7617883294852699</v>
      </c>
      <c r="D527" s="98">
        <v>-2.4342184912232501</v>
      </c>
      <c r="E527" s="2">
        <v>-8.2284940155518793</v>
      </c>
      <c r="F527" s="2">
        <v>-6.7313305367910399</v>
      </c>
      <c r="G527" s="99">
        <v>-5.7802400235255798</v>
      </c>
    </row>
    <row r="528" spans="1:7" ht="12.75">
      <c r="A528" s="2">
        <v>5.26</v>
      </c>
      <c r="B528" s="2">
        <v>-4.74</v>
      </c>
      <c r="C528" s="98">
        <v>3.7813886071227798</v>
      </c>
      <c r="D528" s="98">
        <v>-2.4405864703383902</v>
      </c>
      <c r="E528" s="2">
        <v>-8.2439852277038703</v>
      </c>
      <c r="F528" s="2">
        <v>-6.7758199617916199</v>
      </c>
      <c r="G528" s="99">
        <v>-5.8090118568565297</v>
      </c>
    </row>
    <row r="529" spans="1:7" ht="12.75">
      <c r="A529" s="2">
        <v>5.27</v>
      </c>
      <c r="B529" s="2">
        <v>-4.7300000000000004</v>
      </c>
      <c r="C529" s="98">
        <v>3.7748381587712099</v>
      </c>
      <c r="D529" s="98">
        <v>-2.4735233392730298</v>
      </c>
      <c r="E529" s="2">
        <v>-8.2548653900411697</v>
      </c>
      <c r="F529" s="2">
        <v>-6.8193836000385</v>
      </c>
      <c r="G529" s="99">
        <v>-5.83823473853246</v>
      </c>
    </row>
    <row r="530" spans="1:7" ht="12.75">
      <c r="A530" s="2">
        <v>5.28</v>
      </c>
      <c r="B530" s="2">
        <v>-4.72</v>
      </c>
      <c r="C530" s="98">
        <v>3.7874277400443099</v>
      </c>
      <c r="D530" s="98">
        <v>-2.48770118576862</v>
      </c>
      <c r="E530" s="2">
        <v>-8.2612518941448805</v>
      </c>
      <c r="F530" s="2">
        <v>-6.8619142624773399</v>
      </c>
      <c r="G530" s="99">
        <v>-5.8678663684554699</v>
      </c>
    </row>
    <row r="531" spans="1:7" ht="12.75">
      <c r="A531" s="2">
        <v>5.29</v>
      </c>
      <c r="B531" s="2">
        <v>-4.71</v>
      </c>
      <c r="C531" s="98">
        <v>3.80121376432179</v>
      </c>
      <c r="D531" s="98">
        <v>-2.5010284187418601</v>
      </c>
      <c r="E531" s="2">
        <v>-8.2632685387410998</v>
      </c>
      <c r="F531" s="2">
        <v>-6.9033114939419402</v>
      </c>
      <c r="G531" s="99">
        <v>-5.89786262879913</v>
      </c>
    </row>
    <row r="532" spans="1:7" ht="12.75">
      <c r="A532" s="2">
        <v>5.3</v>
      </c>
      <c r="B532" s="2">
        <v>-4.7</v>
      </c>
      <c r="C532" s="98">
        <v>3.8095275674931801</v>
      </c>
      <c r="D532" s="98">
        <v>-2.52014040536702</v>
      </c>
      <c r="E532" s="2">
        <v>-8.2610449751477404</v>
      </c>
      <c r="F532" s="2">
        <v>-6.9434815552449001</v>
      </c>
      <c r="G532" s="99">
        <v>-5.9281778365206304</v>
      </c>
    </row>
    <row r="533" spans="1:7" ht="12.75">
      <c r="A533" s="2">
        <v>5.31</v>
      </c>
      <c r="B533" s="2">
        <v>-4.6900000000000004</v>
      </c>
      <c r="C533" s="98">
        <v>3.8418287307567498</v>
      </c>
      <c r="D533" s="98">
        <v>-2.5396427751219601</v>
      </c>
      <c r="E533" s="2">
        <v>-8.2547161601260601</v>
      </c>
      <c r="F533" s="2">
        <v>-6.9823373895153802</v>
      </c>
      <c r="G533" s="99">
        <v>-5.9587649876451003</v>
      </c>
    </row>
    <row r="534" spans="1:7" ht="12.75">
      <c r="A534" s="2">
        <v>5.32</v>
      </c>
      <c r="B534" s="2">
        <v>-4.68</v>
      </c>
      <c r="C534" s="98">
        <v>3.89337575908332</v>
      </c>
      <c r="D534" s="98">
        <v>-2.56218195494561</v>
      </c>
      <c r="E534" s="2">
        <v>-8.2444218171869696</v>
      </c>
      <c r="F534" s="2">
        <v>-7.01979857348402</v>
      </c>
      <c r="G534" s="99">
        <v>-5.9895759931100896</v>
      </c>
    </row>
    <row r="535" spans="1:7" ht="12.75">
      <c r="A535" s="2">
        <v>5.33</v>
      </c>
      <c r="B535" s="2">
        <v>-4.67</v>
      </c>
      <c r="C535" s="98">
        <v>3.9524901451822401</v>
      </c>
      <c r="D535" s="98">
        <v>-2.5741516827190698</v>
      </c>
      <c r="E535" s="2">
        <v>-8.23030590734062</v>
      </c>
      <c r="F535" s="2">
        <v>-7.0557912544247996</v>
      </c>
      <c r="G535" s="99">
        <v>-6.0205619059852404</v>
      </c>
    </row>
    <row r="536" spans="1:7" ht="12.75">
      <c r="A536" s="2">
        <v>5.34</v>
      </c>
      <c r="B536" s="2">
        <v>-4.66</v>
      </c>
      <c r="C536" s="98">
        <v>4.0099163389057004</v>
      </c>
      <c r="D536" s="98">
        <v>-2.5849381360768402</v>
      </c>
      <c r="E536" s="2">
        <v>-8.2125161102156401</v>
      </c>
      <c r="F536" s="2">
        <v>-7.09024807347053</v>
      </c>
      <c r="G536" s="99">
        <v>-6.0516731399088401</v>
      </c>
    </row>
    <row r="537" spans="1:7" ht="12.75">
      <c r="A537" s="2">
        <v>5.35</v>
      </c>
      <c r="B537" s="2">
        <v>-4.6500000000000004</v>
      </c>
      <c r="C537" s="98">
        <v>4.0625027493827099</v>
      </c>
      <c r="D537" s="98">
        <v>-2.59781731967596</v>
      </c>
      <c r="E537" s="2">
        <v>-8.1912033164129294</v>
      </c>
      <c r="F537" s="2">
        <v>-7.1231080760243204</v>
      </c>
      <c r="G537" s="2">
        <v>-6.0828596786088598</v>
      </c>
    </row>
    <row r="538" spans="1:7" ht="12.75">
      <c r="A538" s="2">
        <v>5.36</v>
      </c>
      <c r="B538" s="2">
        <v>-4.6399999999999997</v>
      </c>
      <c r="C538" s="98">
        <v>4.0979347517917004</v>
      </c>
      <c r="D538" s="98">
        <v>-2.6252223599062998</v>
      </c>
      <c r="E538" s="2">
        <v>-8.1665211318969995</v>
      </c>
      <c r="F538" s="2">
        <v>-7.15431660999245</v>
      </c>
      <c r="G538" s="2">
        <v>-6.1140712764011598</v>
      </c>
    </row>
    <row r="539" spans="1:7" ht="12.75">
      <c r="A539" s="2">
        <v>5.37</v>
      </c>
      <c r="B539" s="2">
        <v>-4.63</v>
      </c>
      <c r="C539" s="98">
        <v>4.14937618483461</v>
      </c>
      <c r="D539" s="98">
        <v>-2.6341022942112602</v>
      </c>
      <c r="E539" s="2">
        <v>-8.1386253951675105</v>
      </c>
      <c r="F539" s="2">
        <v>-7.1838252125654298</v>
      </c>
      <c r="G539" s="2">
        <v>-6.1452576495827502</v>
      </c>
    </row>
    <row r="540" spans="1:7" ht="12.75">
      <c r="A540" s="2">
        <v>5.38</v>
      </c>
      <c r="B540" s="2">
        <v>-4.62</v>
      </c>
      <c r="C540" s="98">
        <v>4.1846187164768702</v>
      </c>
      <c r="D540" s="98">
        <v>-2.6567729781709799</v>
      </c>
      <c r="E540" s="2">
        <v>-8.1076737078926904</v>
      </c>
      <c r="F540" s="2">
        <v>-7.2115914862738801</v>
      </c>
      <c r="G540" s="2">
        <v>-6.1763686586611204</v>
      </c>
    </row>
    <row r="541" spans="1:7" ht="12.75">
      <c r="A541" s="2">
        <v>5.39</v>
      </c>
      <c r="B541" s="2">
        <v>-4.6100000000000003</v>
      </c>
      <c r="C541" s="98">
        <v>4.22603735037824</v>
      </c>
      <c r="D541" s="98">
        <v>-2.6709618386040499</v>
      </c>
      <c r="E541" s="2">
        <v>-8.0738249796267993</v>
      </c>
      <c r="F541" s="2">
        <v>-7.23757896504328</v>
      </c>
      <c r="G541" s="2">
        <v>-6.2073544813846597</v>
      </c>
    </row>
    <row r="542" spans="1:7" ht="12.75">
      <c r="A542" s="2">
        <v>5.4</v>
      </c>
      <c r="B542" s="2">
        <v>-4.5999999999999996</v>
      </c>
      <c r="C542" s="98">
        <v>4.2360584450405296</v>
      </c>
      <c r="D542" s="98">
        <v>-2.7143401013100199</v>
      </c>
      <c r="E542" s="2">
        <v>-8.0372389871750904</v>
      </c>
      <c r="F542" s="2">
        <v>-7.2617569709679497</v>
      </c>
      <c r="G542" s="2">
        <v>-6.2381657765608196</v>
      </c>
    </row>
    <row r="543" spans="1:7" ht="12.75">
      <c r="A543" s="2">
        <v>5.41</v>
      </c>
      <c r="B543" s="2">
        <v>-4.59</v>
      </c>
      <c r="C543" s="98">
        <v>4.2769135429053797</v>
      </c>
      <c r="D543" s="98">
        <v>-2.7247691968356902</v>
      </c>
      <c r="E543" s="2">
        <v>-7.9980759491112696</v>
      </c>
      <c r="F543" s="2">
        <v>-7.2841004625191896</v>
      </c>
      <c r="G543" s="2">
        <v>-6.2687538386708903</v>
      </c>
    </row>
    <row r="544" spans="1:7" ht="12.75">
      <c r="A544" s="2">
        <v>5.42</v>
      </c>
      <c r="B544" s="2">
        <v>-4.58</v>
      </c>
      <c r="C544" s="98">
        <v>4.2999003592762604</v>
      </c>
      <c r="D544" s="98">
        <v>-2.7510399949775999</v>
      </c>
      <c r="E544" s="2">
        <v>-7.9564961158960701</v>
      </c>
      <c r="F544" s="2">
        <v>-7.3045898748952602</v>
      </c>
      <c r="G544" s="2">
        <v>-6.2990707433106099</v>
      </c>
    </row>
    <row r="545" spans="1:7" ht="12.75">
      <c r="A545" s="2">
        <v>5.43</v>
      </c>
      <c r="B545" s="2">
        <v>-4.57</v>
      </c>
      <c r="C545" s="98">
        <v>4.34275150547621</v>
      </c>
      <c r="D545" s="98">
        <v>-2.75550429416684</v>
      </c>
      <c r="E545" s="2">
        <v>-7.91265937598937</v>
      </c>
      <c r="F545" s="2">
        <v>-7.3232109532125298</v>
      </c>
      <c r="G545" s="2">
        <v>-6.3290694835059602</v>
      </c>
    </row>
    <row r="546" spans="1:7" ht="12.75">
      <c r="A546" s="2">
        <v>5.44</v>
      </c>
      <c r="B546" s="2">
        <v>-4.5599999999999996</v>
      </c>
      <c r="C546" s="98">
        <v>4.35228748762683</v>
      </c>
      <c r="D546" s="98">
        <v>-2.7914220248813</v>
      </c>
      <c r="E546" s="2">
        <v>-7.8667248782937502</v>
      </c>
      <c r="F546" s="2">
        <v>-7.3399545792272303</v>
      </c>
      <c r="G546" s="2">
        <v>-6.3587040969725503</v>
      </c>
    </row>
    <row r="547" spans="1:7" ht="12.75">
      <c r="A547" s="2">
        <v>5.45</v>
      </c>
      <c r="B547" s="2">
        <v>-4.55</v>
      </c>
      <c r="C547" s="98">
        <v>4.3961561673250804</v>
      </c>
      <c r="D547" s="98">
        <v>-2.7912219813135302</v>
      </c>
      <c r="E547" s="2">
        <v>-7.8188506712144203</v>
      </c>
      <c r="F547" s="2">
        <v>-7.3548165922659496</v>
      </c>
      <c r="G547" s="2">
        <v>-6.3879297844050003</v>
      </c>
    </row>
    <row r="548" spans="1:7" ht="12.75">
      <c r="A548" s="2">
        <v>5.46</v>
      </c>
      <c r="B548" s="2">
        <v>-4.54</v>
      </c>
      <c r="C548" s="98">
        <v>4.4074442245686196</v>
      </c>
      <c r="D548" s="98">
        <v>-2.8218905414234099</v>
      </c>
      <c r="E548" s="2">
        <v>-7.7691933585680202</v>
      </c>
      <c r="F548" s="2">
        <v>-7.3677976050308303</v>
      </c>
      <c r="G548" s="2">
        <v>-6.4167030189004803</v>
      </c>
    </row>
    <row r="549" spans="1:7" ht="12.75">
      <c r="A549" s="2">
        <v>5.47</v>
      </c>
      <c r="B549" s="2">
        <v>-4.53</v>
      </c>
      <c r="C549" s="98">
        <v>4.4393796771766398</v>
      </c>
      <c r="D549" s="98">
        <v>-2.8302693215855199</v>
      </c>
      <c r="E549" s="2">
        <v>-7.71790777252306</v>
      </c>
      <c r="F549" s="2">
        <v>-7.3789028149315703</v>
      </c>
      <c r="G549" s="2">
        <v>-6.4449816466363004</v>
      </c>
    </row>
    <row r="550" spans="1:7" ht="12.75">
      <c r="A550" s="2">
        <v>5.48</v>
      </c>
      <c r="B550" s="2">
        <v>-4.5199999999999996</v>
      </c>
      <c r="C550" s="98">
        <v>4.4447341335395603</v>
      </c>
      <c r="D550" s="98">
        <v>-2.8636530894322201</v>
      </c>
      <c r="E550" s="2">
        <v>-7.6651466637052099</v>
      </c>
      <c r="F550" s="2">
        <v>-7.3881418115821003</v>
      </c>
      <c r="G550" s="2">
        <v>-6.4727249789376904</v>
      </c>
    </row>
    <row r="551" spans="1:7" ht="12.75">
      <c r="A551" s="2">
        <v>5.49</v>
      </c>
      <c r="B551" s="2">
        <v>-4.51</v>
      </c>
      <c r="C551" s="98">
        <v>4.4610322995930796</v>
      </c>
      <c r="D551" s="98">
        <v>-2.88458041441001</v>
      </c>
      <c r="E551" s="2">
        <v>-7.6110604085538904</v>
      </c>
      <c r="F551" s="2">
        <v>-7.3955283810837802</v>
      </c>
      <c r="G551" s="2">
        <v>-6.4998938758858902</v>
      </c>
    </row>
    <row r="552" spans="1:7" ht="12.75">
      <c r="A552" s="2">
        <v>5.5</v>
      </c>
      <c r="B552" s="2">
        <v>-4.5</v>
      </c>
      <c r="C552" s="98">
        <v>4.4920046383383099</v>
      </c>
      <c r="D552" s="98">
        <v>-2.8893811581206901</v>
      </c>
      <c r="E552" s="2">
        <v>-7.5557967339707197</v>
      </c>
      <c r="F552" s="2">
        <v>-7.4010803077007203</v>
      </c>
      <c r="G552" s="2">
        <v>-6.5264508216308199</v>
      </c>
    </row>
    <row r="553" spans="1:7" ht="12.75">
      <c r="A553" s="2">
        <v>5.51</v>
      </c>
      <c r="B553" s="2">
        <v>-4.49</v>
      </c>
      <c r="C553" s="98">
        <v>4.5066222078591096</v>
      </c>
      <c r="D553" s="98">
        <v>-2.90914177886998</v>
      </c>
      <c r="E553" s="2">
        <v>-7.4995004592563301</v>
      </c>
      <c r="F553" s="2">
        <v>-7.4048191735155502</v>
      </c>
      <c r="G553" s="2">
        <v>-6.5523599915850701</v>
      </c>
    </row>
    <row r="554" spans="1:7" ht="12.75">
      <c r="A554" s="2">
        <v>5.52</v>
      </c>
      <c r="B554" s="2">
        <v>-4.4800000000000004</v>
      </c>
      <c r="C554" s="98">
        <v>4.5208398996191201</v>
      </c>
      <c r="D554" s="98">
        <v>-2.9279622289968099</v>
      </c>
      <c r="E554" s="2">
        <v>-7.4423132552900997</v>
      </c>
      <c r="F554" s="2">
        <v>-7.4067701566354298</v>
      </c>
      <c r="G554" s="2">
        <v>-6.5775873116880703</v>
      </c>
    </row>
    <row r="555" spans="1:7" ht="12.75">
      <c r="A555" s="2">
        <v>5.53</v>
      </c>
      <c r="B555" s="2">
        <v>-4.47</v>
      </c>
      <c r="C555" s="98">
        <v>4.5194756715589799</v>
      </c>
      <c r="D555" s="98">
        <v>-2.96107685080112</v>
      </c>
      <c r="E555" s="2">
        <v>-7.3843734208667096</v>
      </c>
      <c r="F555" s="2">
        <v>-7.40696182849981</v>
      </c>
      <c r="G555" s="2">
        <v>-6.6021005099401</v>
      </c>
    </row>
    <row r="556" spans="1:7" ht="12.75">
      <c r="A556" s="2">
        <v>5.54</v>
      </c>
      <c r="B556" s="2">
        <v>-4.46</v>
      </c>
      <c r="C556" s="98">
        <v>4.5347905888028297</v>
      </c>
      <c r="D556" s="98">
        <v>-2.97627445858287</v>
      </c>
      <c r="E556" s="2">
        <v>-7.3258156760646802</v>
      </c>
      <c r="F556" s="2">
        <v>-7.4054259508216598</v>
      </c>
      <c r="G556" s="2">
        <v>-6.6258691604160997</v>
      </c>
    </row>
    <row r="557" spans="1:7" ht="12.75">
      <c r="A557" s="2">
        <v>5.55</v>
      </c>
      <c r="B557" s="2">
        <v>-4.45</v>
      </c>
      <c r="C557" s="98">
        <v>4.5629289106312401</v>
      </c>
      <c r="D557" s="98">
        <v>-2.9774583684411899</v>
      </c>
      <c r="E557" s="2">
        <v>-7.2667709724855696</v>
      </c>
      <c r="F557" s="2">
        <v>-7.4021972726741403</v>
      </c>
      <c r="G557" s="2">
        <v>-6.6488647199782998</v>
      </c>
    </row>
    <row r="558" spans="1:7" ht="12.75">
      <c r="A558" s="2">
        <v>5.56</v>
      </c>
      <c r="B558" s="2">
        <v>-4.4400000000000004</v>
      </c>
      <c r="C558" s="98">
        <v>4.5599314552685097</v>
      </c>
      <c r="D558" s="98">
        <v>-3.0086331445770602</v>
      </c>
      <c r="E558" s="2">
        <v>-7.2073663201670097</v>
      </c>
      <c r="F558" s="2">
        <v>-7.3973133282140298</v>
      </c>
      <c r="G558" s="2">
        <v>-6.6710605579150704</v>
      </c>
    </row>
    <row r="559" spans="1:7" ht="12.75">
      <c r="A559" s="2">
        <v>5.57</v>
      </c>
      <c r="B559" s="2">
        <v>-4.43</v>
      </c>
      <c r="C559" s="98">
        <v>4.5754789554759601</v>
      </c>
      <c r="D559" s="98">
        <v>-3.0201613493847899</v>
      </c>
      <c r="E559" s="2">
        <v>-7.1477246309400497</v>
      </c>
      <c r="F559" s="2">
        <v>-7.3908142355128499</v>
      </c>
      <c r="G559" s="2">
        <v>-6.6924319787409798</v>
      </c>
    </row>
    <row r="560" spans="1:7" ht="12.75">
      <c r="A560" s="2">
        <v>5.58</v>
      </c>
      <c r="B560" s="2">
        <v>-4.42</v>
      </c>
      <c r="C560" s="98">
        <v>4.58101933834023</v>
      </c>
      <c r="D560" s="98">
        <v>-3.04063636420672</v>
      </c>
      <c r="E560" s="2">
        <v>-7.0879645779698199</v>
      </c>
      <c r="F560" s="2">
        <v>-7.3827424969447302</v>
      </c>
      <c r="G560" s="2">
        <v>-6.71295623839959</v>
      </c>
    </row>
    <row r="561" spans="1:7" ht="12.75">
      <c r="A561" s="2">
        <v>5.59</v>
      </c>
      <c r="B561" s="2">
        <v>-4.41</v>
      </c>
      <c r="C561" s="98">
        <v>4.5782241524711198</v>
      </c>
      <c r="D561" s="98">
        <v>-3.0684260577873799</v>
      </c>
      <c r="E561" s="2">
        <v>-7.0282004711889297</v>
      </c>
      <c r="F561" s="2">
        <v>-7.37314280155947</v>
      </c>
      <c r="G561" s="2">
        <v>-6.7326125541164696</v>
      </c>
    </row>
    <row r="562" spans="1:7" ht="12.75">
      <c r="A562" s="2">
        <v>5.6</v>
      </c>
      <c r="B562" s="2">
        <v>-4.4000000000000004</v>
      </c>
      <c r="C562" s="98">
        <v>4.5946690543480901</v>
      </c>
      <c r="D562" s="98">
        <v>-3.0759923909264</v>
      </c>
      <c r="E562" s="2">
        <v>-6.9685421483058798</v>
      </c>
      <c r="F562" s="2">
        <v>-7.3620618298468701</v>
      </c>
      <c r="G562" s="2">
        <v>-6.7513821081546901</v>
      </c>
    </row>
    <row r="563" spans="1:7" ht="12.75">
      <c r="A563" s="2">
        <v>5.61</v>
      </c>
      <c r="B563" s="2">
        <v>-4.3899999999999997</v>
      </c>
      <c r="C563" s="98">
        <v>4.58963270909892</v>
      </c>
      <c r="D563" s="98">
        <v>-3.1040926022732198</v>
      </c>
      <c r="E563" s="2">
        <v>-6.90909488104466</v>
      </c>
      <c r="F563" s="2">
        <v>-7.3495480612770798</v>
      </c>
      <c r="G563" s="2">
        <v>-6.7692480457296202</v>
      </c>
    </row>
    <row r="564" spans="1:7" ht="12.75">
      <c r="A564" s="2">
        <v>5.62</v>
      </c>
      <c r="B564" s="2">
        <v>-4.38</v>
      </c>
      <c r="C564" s="98">
        <v>4.5937728087380796</v>
      </c>
      <c r="D564" s="98">
        <v>-3.1221032724522102</v>
      </c>
      <c r="E564" s="2">
        <v>-6.8499592962480396</v>
      </c>
      <c r="F564" s="2">
        <v>-7.3356515849796304</v>
      </c>
      <c r="G564" s="2">
        <v>-6.7861954673430498</v>
      </c>
    </row>
    <row r="565" spans="1:7" ht="12.75">
      <c r="A565" s="2">
        <v>5.63</v>
      </c>
      <c r="B565" s="2">
        <v>-4.37</v>
      </c>
      <c r="C565" s="98">
        <v>4.6138220441274003</v>
      </c>
      <c r="D565" s="98">
        <v>-3.1233244304603001</v>
      </c>
      <c r="E565" s="2">
        <v>-6.7912313114552401</v>
      </c>
      <c r="F565" s="2">
        <v>-7.3204239139018803</v>
      </c>
      <c r="G565" s="2">
        <v>-6.8022114157994302</v>
      </c>
    </row>
    <row r="566" spans="1:7" ht="12.75">
      <c r="A566" s="2">
        <v>5.64</v>
      </c>
      <c r="B566" s="2">
        <v>-4.3600000000000003</v>
      </c>
      <c r="C566" s="98">
        <v>4.6143960820594501</v>
      </c>
      <c r="D566" s="98">
        <v>-3.1431716511324899</v>
      </c>
      <c r="E566" s="2">
        <v>-6.7330020845439904</v>
      </c>
      <c r="F566" s="2">
        <v>-7.3039178027659801</v>
      </c>
      <c r="G566" s="2">
        <v>-6.8172848581690397</v>
      </c>
    </row>
    <row r="567" spans="1:7" ht="12.75">
      <c r="A567" s="2">
        <v>5.65</v>
      </c>
      <c r="B567" s="2">
        <v>-4.3499999999999996</v>
      </c>
      <c r="C567" s="98">
        <v>4.60459503178049</v>
      </c>
      <c r="D567" s="98">
        <v>-3.1725746595434501</v>
      </c>
      <c r="E567" s="2">
        <v>-6.6753579770091003</v>
      </c>
      <c r="F567" s="2">
        <v>-7.2861870701211302</v>
      </c>
      <c r="G567" s="2">
        <v>-6.8314066629642003</v>
      </c>
    </row>
    <row r="568" spans="1:7" ht="12.75">
      <c r="A568" s="2">
        <v>5.66</v>
      </c>
      <c r="B568" s="2">
        <v>-4.34</v>
      </c>
      <c r="C568" s="98">
        <v>4.6258032855733502</v>
      </c>
      <c r="D568" s="98">
        <v>-3.170177557902</v>
      </c>
      <c r="E568" s="2">
        <v>-6.6183805304327503</v>
      </c>
      <c r="F568" s="2">
        <v>-7.2672864247669002</v>
      </c>
      <c r="G568" s="2">
        <v>-6.8445695727950904</v>
      </c>
    </row>
    <row r="569" spans="1:7" ht="12.75">
      <c r="A569" s="2">
        <v>5.67</v>
      </c>
      <c r="B569" s="2">
        <v>-4.33</v>
      </c>
      <c r="C569" s="98">
        <v>4.61929440653324</v>
      </c>
      <c r="D569" s="98">
        <v>-3.19473400197323</v>
      </c>
      <c r="E569" s="2">
        <v>-6.5621464556869302</v>
      </c>
      <c r="F569" s="2">
        <v>-7.2472712968012498</v>
      </c>
      <c r="G569" s="2">
        <v>-6.8567681727718597</v>
      </c>
    </row>
    <row r="570" spans="1:7" ht="12.75">
      <c r="A570" s="2">
        <v>5.68</v>
      </c>
      <c r="B570" s="2">
        <v>-4.32</v>
      </c>
      <c r="C570" s="98">
        <v>4.63010837391408</v>
      </c>
      <c r="D570" s="98">
        <v>-3.2012300168104701</v>
      </c>
      <c r="E570" s="2">
        <v>-6.5067276343951104</v>
      </c>
      <c r="F570" s="2">
        <v>-7.2261976735259799</v>
      </c>
      <c r="G570" s="2">
        <v>-6.8679988549188797</v>
      </c>
    </row>
    <row r="571" spans="1:7" ht="12.75">
      <c r="A571" s="2">
        <v>5.69</v>
      </c>
      <c r="B571" s="2">
        <v>-4.3099999999999996</v>
      </c>
      <c r="C571" s="98">
        <v>4.6082837105245202</v>
      </c>
      <c r="D571" s="98">
        <v>-3.2396519274701099</v>
      </c>
      <c r="E571" s="2">
        <v>-6.4521911321691396</v>
      </c>
      <c r="F571" s="2">
        <v>-7.2041219404212002</v>
      </c>
      <c r="G571" s="2">
        <v>-6.87825977886581</v>
      </c>
    </row>
    <row r="572" spans="1:7" ht="12.75">
      <c r="A572" s="2">
        <v>5.7</v>
      </c>
      <c r="B572" s="2">
        <v>-4.3</v>
      </c>
      <c r="C572" s="98">
        <v>4.6099707894869999</v>
      </c>
      <c r="D572" s="98">
        <v>-3.2538731075404499</v>
      </c>
      <c r="E572" s="2">
        <v>-6.39859922312694</v>
      </c>
      <c r="F572" s="2">
        <v>-7.1811007273796701</v>
      </c>
      <c r="G572" s="2">
        <v>-6.88755082907812</v>
      </c>
    </row>
    <row r="573" spans="1:7" ht="12.75">
      <c r="A573" s="2">
        <v>5.71</v>
      </c>
      <c r="B573" s="2">
        <v>-4.29</v>
      </c>
      <c r="C573" s="98">
        <v>4.6188422780495602</v>
      </c>
      <c r="D573" s="98">
        <v>-3.2602435879323601</v>
      </c>
      <c r="E573" s="2">
        <v>-6.3460094251887504</v>
      </c>
      <c r="F573" s="2">
        <v>-7.1571907603715497</v>
      </c>
      <c r="G573" s="2">
        <v>-6.8958735688874704</v>
      </c>
    </row>
    <row r="574" spans="1:7" ht="12.75">
      <c r="A574" s="2">
        <v>5.72</v>
      </c>
      <c r="B574" s="2">
        <v>-4.28</v>
      </c>
      <c r="C574" s="98">
        <v>4.6097064705047597</v>
      </c>
      <c r="D574" s="98">
        <v>-3.2839767740085199</v>
      </c>
      <c r="E574" s="2">
        <v>-6.2944745456428501</v>
      </c>
      <c r="F574" s="2">
        <v>-7.1324487186900196</v>
      </c>
      <c r="G574" s="2">
        <v>-6.9032311915792901</v>
      </c>
    </row>
    <row r="575" spans="1:7" ht="12.75">
      <c r="A575" s="2">
        <v>5.73</v>
      </c>
      <c r="B575" s="2">
        <v>-4.2699999999999996</v>
      </c>
      <c r="C575" s="98">
        <v>4.6252844003366604</v>
      </c>
      <c r="D575" s="98">
        <v>-3.2823723810543699</v>
      </c>
      <c r="E575" s="2">
        <v>-6.2440427364662803</v>
      </c>
      <c r="F575" s="2">
        <v>-7.1069310979087899</v>
      </c>
      <c r="G575" s="2">
        <v>-6.9096284687913201</v>
      </c>
    </row>
    <row r="576" spans="1:7" ht="12.75">
      <c r="A576" s="2">
        <v>5.74</v>
      </c>
      <c r="B576" s="2">
        <v>-4.26</v>
      </c>
      <c r="C576" s="98">
        <v>4.6074601668798403</v>
      </c>
      <c r="D576" s="98">
        <v>-3.31356615292552</v>
      </c>
      <c r="E576" s="2">
        <v>-6.1947575588827002</v>
      </c>
      <c r="F576" s="2">
        <v>-7.0806940786632104</v>
      </c>
      <c r="G576" s="2">
        <v>-6.9150716964734098</v>
      </c>
    </row>
    <row r="577" spans="1:7" ht="12.75">
      <c r="A577" s="2">
        <v>5.75</v>
      </c>
      <c r="B577" s="2">
        <v>-4.25</v>
      </c>
      <c r="C577" s="98">
        <v>4.6190754061961403</v>
      </c>
      <c r="D577" s="98">
        <v>-3.3147354342784499</v>
      </c>
      <c r="E577" s="2">
        <v>-6.14665805663686</v>
      </c>
      <c r="F577" s="2">
        <v>-7.0537934013482504</v>
      </c>
      <c r="G577" s="2">
        <v>-6.9195686386538204</v>
      </c>
    </row>
    <row r="578" spans="1:7" ht="12.75">
      <c r="A578" s="2">
        <v>5.76</v>
      </c>
      <c r="B578" s="2">
        <v>-4.24</v>
      </c>
      <c r="C578" s="98">
        <v>4.62029190335842</v>
      </c>
      <c r="D578" s="98">
        <v>-3.32573659930231</v>
      </c>
      <c r="E578" s="2">
        <v>-6.0997788374644797</v>
      </c>
      <c r="F578" s="2">
        <v>-7.02628424680824</v>
      </c>
      <c r="G578" s="2">
        <v>-6.9231284692532</v>
      </c>
    </row>
    <row r="579" spans="1:7" ht="12.75">
      <c r="A579" s="2">
        <v>5.77</v>
      </c>
      <c r="B579" s="2">
        <v>-4.2300000000000004</v>
      </c>
      <c r="C579" s="98">
        <v>4.6121823439841503</v>
      </c>
      <c r="D579" s="98">
        <v>-3.3455143392110198</v>
      </c>
      <c r="E579" s="2">
        <v>-6.0541501622365201</v>
      </c>
      <c r="F579" s="2">
        <v>-6.9982211230758704</v>
      </c>
      <c r="G579" s="2">
        <v>-6.9257617121817301</v>
      </c>
    </row>
    <row r="580" spans="1:7" ht="12.75">
      <c r="A580" s="2">
        <v>5.78</v>
      </c>
      <c r="B580" s="2">
        <v>-4.22</v>
      </c>
      <c r="C580" s="98">
        <v>4.6007575814837196</v>
      </c>
      <c r="D580" s="98">
        <v>-3.36807443212754</v>
      </c>
      <c r="E580" s="2">
        <v>-6.0097980412585397</v>
      </c>
      <c r="F580" s="2">
        <v>-6.96965775820067</v>
      </c>
      <c r="G580" s="2">
        <v>-6.9274801799496402</v>
      </c>
    </row>
    <row r="581" spans="1:7" ht="12.75">
      <c r="A581" s="2">
        <v>5.79</v>
      </c>
      <c r="B581" s="2">
        <v>-4.21</v>
      </c>
      <c r="C581" s="98">
        <v>4.6024815899078702</v>
      </c>
      <c r="D581" s="98">
        <v>-3.3769688255684498</v>
      </c>
      <c r="E581" s="2">
        <v>-5.9667443372085902</v>
      </c>
      <c r="F581" s="2">
        <v>-6.94064699919082</v>
      </c>
      <c r="G581" s="2">
        <v>-6.9282969110154804</v>
      </c>
    </row>
    <row r="582" spans="1:7" ht="12.75">
      <c r="A582" s="2">
        <v>5.8</v>
      </c>
      <c r="B582" s="2">
        <v>-4.2</v>
      </c>
      <c r="C582" s="98">
        <v>4.6038642005707899</v>
      </c>
      <c r="D582" s="98">
        <v>-3.3857029334396098</v>
      </c>
      <c r="E582" s="2">
        <v>-5.9250068742012099</v>
      </c>
      <c r="F582" s="2">
        <v>-6.9112407170761996</v>
      </c>
      <c r="G582" s="2">
        <v>-6.9282261060901398</v>
      </c>
    </row>
    <row r="583" spans="1:7" ht="12.75">
      <c r="A583" s="2">
        <v>5.81</v>
      </c>
      <c r="B583" s="2">
        <v>-4.1900000000000004</v>
      </c>
      <c r="C583" s="98">
        <v>4.58518361236621</v>
      </c>
      <c r="D583" s="98">
        <v>-3.4140131577093999</v>
      </c>
      <c r="E583" s="2">
        <v>-5.8845995524699797</v>
      </c>
      <c r="F583" s="2">
        <v>-6.8814897180852999</v>
      </c>
      <c r="G583" s="2">
        <v>-6.9272830636084102</v>
      </c>
    </row>
    <row r="584" spans="1:7" ht="12.75">
      <c r="A584" s="2">
        <v>5.82</v>
      </c>
      <c r="B584" s="2">
        <v>-4.18</v>
      </c>
      <c r="C584" s="98">
        <v>4.5970525608755501</v>
      </c>
      <c r="D584" s="98">
        <v>-3.4113007497396302</v>
      </c>
      <c r="E584" s="2">
        <v>-5.8455324681675096</v>
      </c>
      <c r="F584" s="2">
        <v>-6.8514436609137803</v>
      </c>
      <c r="G584" s="2">
        <v>-6.9254841145731199</v>
      </c>
    </row>
    <row r="585" spans="1:7" ht="12.75">
      <c r="A585" s="2">
        <v>5.83</v>
      </c>
      <c r="B585" s="2">
        <v>-4.17</v>
      </c>
      <c r="C585" s="98">
        <v>4.5738444864931296</v>
      </c>
      <c r="D585" s="98">
        <v>-3.4432056711246002</v>
      </c>
      <c r="E585" s="2">
        <v>-5.8078120377884304</v>
      </c>
      <c r="F585" s="2">
        <v>-6.82115098004867</v>
      </c>
      <c r="G585" s="2">
        <v>-6.9228465569698399</v>
      </c>
    </row>
    <row r="586" spans="1:7" ht="12.75">
      <c r="A586" s="2">
        <v>5.84</v>
      </c>
      <c r="B586" s="2">
        <v>-4.16</v>
      </c>
      <c r="C586" s="98">
        <v>4.56507911118136</v>
      </c>
      <c r="D586" s="98">
        <v>-3.4602210444974202</v>
      </c>
      <c r="E586" s="2">
        <v>-5.7714411267295302</v>
      </c>
      <c r="F586" s="2">
        <v>-6.7906588150985403</v>
      </c>
      <c r="G586" s="2">
        <v>-6.9193885899430896</v>
      </c>
    </row>
    <row r="587" spans="1:7" ht="12.75">
      <c r="A587" s="2">
        <v>5.85</v>
      </c>
      <c r="B587" s="2">
        <v>-4.1500000000000004</v>
      </c>
      <c r="C587" s="98">
        <v>4.58002294591462</v>
      </c>
      <c r="D587" s="98">
        <v>-3.4530926723129798</v>
      </c>
      <c r="E587" s="2">
        <v>-5.7364191815095902</v>
      </c>
      <c r="F587" s="2">
        <v>-6.7600129460672802</v>
      </c>
      <c r="G587" s="2">
        <v>-6.9151292479178803</v>
      </c>
    </row>
    <row r="588" spans="1:7" ht="12.75">
      <c r="A588" s="2">
        <v>5.86</v>
      </c>
      <c r="B588" s="2">
        <v>-4.1399999999999997</v>
      </c>
      <c r="C588" s="98">
        <v>4.5654638592680996</v>
      </c>
      <c r="D588" s="98">
        <v>-3.4750444932164299</v>
      </c>
      <c r="E588" s="2">
        <v>-5.70274236518169</v>
      </c>
      <c r="F588" s="2">
        <v>-6.72925773449718</v>
      </c>
      <c r="G588" s="2">
        <v>-6.9100883348425697</v>
      </c>
    </row>
    <row r="589" spans="1:7" ht="12.75">
      <c r="A589" s="2">
        <v>5.87</v>
      </c>
      <c r="B589" s="2">
        <v>-4.13</v>
      </c>
      <c r="C589" s="98">
        <v>4.5496430632344804</v>
      </c>
      <c r="D589" s="98">
        <v>-3.4978466199760501</v>
      </c>
      <c r="E589" s="2">
        <v>-5.6704036954807604</v>
      </c>
      <c r="F589" s="2">
        <v>-6.6984360703951102</v>
      </c>
      <c r="G589" s="2">
        <v>-6.9042863587218104</v>
      </c>
    </row>
    <row r="590" spans="1:7" ht="12.75">
      <c r="A590" s="2">
        <v>5.88</v>
      </c>
      <c r="B590" s="2">
        <v>-4.12</v>
      </c>
      <c r="C590" s="98">
        <v>4.5551255341211698</v>
      </c>
      <c r="D590" s="98">
        <v>-3.4989449411866498</v>
      </c>
      <c r="E590" s="2">
        <v>-5.6393931852609196</v>
      </c>
      <c r="F590" s="2">
        <v>-6.6675893248453999</v>
      </c>
      <c r="G590" s="2">
        <v>-6.8977444666004697</v>
      </c>
    </row>
    <row r="591" spans="1:7" ht="12.75">
      <c r="A591" s="2">
        <v>5.89</v>
      </c>
      <c r="B591" s="2">
        <v>-4.1100000000000003</v>
      </c>
      <c r="C591" s="98">
        <v>4.5588236632952697</v>
      </c>
      <c r="D591" s="98">
        <v>-3.50143749203224</v>
      </c>
      <c r="E591" s="2">
        <v>-5.6096979847885002</v>
      </c>
      <c r="F591" s="2">
        <v>-6.6367573082022098</v>
      </c>
      <c r="G591" s="2">
        <v>-6.8904843801517002</v>
      </c>
    </row>
    <row r="592" spans="1:7" ht="12.75">
      <c r="A592" s="2">
        <v>5.9</v>
      </c>
      <c r="B592" s="2">
        <v>-4.0999999999999996</v>
      </c>
      <c r="C592" s="98">
        <v>4.5417576007607501</v>
      </c>
      <c r="D592" s="98">
        <v>-3.5243141311766202</v>
      </c>
      <c r="E592" s="2">
        <v>-5.5813025254695301</v>
      </c>
      <c r="F592" s="2">
        <v>-6.6059782337454003</v>
      </c>
      <c r="G592" s="2">
        <v>-6.8825283320145099</v>
      </c>
    </row>
    <row r="593" spans="1:7" ht="12.75">
      <c r="A593" s="2">
        <v>5.91</v>
      </c>
      <c r="B593" s="2">
        <v>-4.09</v>
      </c>
      <c r="C593" s="98">
        <v>4.5435704052872099</v>
      </c>
      <c r="D593" s="98">
        <v>-3.5279414101133599</v>
      </c>
      <c r="E593" s="2">
        <v>-5.5541886646031102</v>
      </c>
      <c r="F593" s="2">
        <v>-6.57528868667442</v>
      </c>
      <c r="G593" s="2">
        <v>-6.8738990030182698</v>
      </c>
    </row>
    <row r="594" spans="1:7" ht="12.75">
      <c r="A594" s="2">
        <v>5.92</v>
      </c>
      <c r="B594" s="2">
        <v>-4.08</v>
      </c>
      <c r="C594" s="98">
        <v>4.5374148731710404</v>
      </c>
      <c r="D594" s="98">
        <v>-3.53917576294225</v>
      </c>
      <c r="E594" s="2">
        <v>-5.5283358307659398</v>
      </c>
      <c r="F594" s="2">
        <v>-6.5447235983070096</v>
      </c>
      <c r="G594" s="2">
        <v>-6.8646194604238504</v>
      </c>
    </row>
    <row r="595" spans="1:7" ht="12.75">
      <c r="A595" s="2">
        <v>5.93</v>
      </c>
      <c r="B595" s="2">
        <v>-4.07</v>
      </c>
      <c r="C595" s="98">
        <v>4.5204360617167696</v>
      </c>
      <c r="D595" s="98">
        <v>-3.5608810005304399</v>
      </c>
      <c r="E595" s="2">
        <v>-5.5037211694469601</v>
      </c>
      <c r="F595" s="2">
        <v>-6.5143162253419398</v>
      </c>
      <c r="G595" s="2">
        <v>-6.8547130973029704</v>
      </c>
    </row>
    <row r="596" spans="1:7" ht="12.75">
      <c r="A596" s="2">
        <v>5.94</v>
      </c>
      <c r="B596" s="2">
        <v>-4.0599999999999996</v>
      </c>
      <c r="C596" s="98">
        <v>4.5047863433956099</v>
      </c>
      <c r="D596" s="98">
        <v>-3.58091327314466</v>
      </c>
      <c r="E596" s="2">
        <v>-5.4803196885654399</v>
      </c>
      <c r="F596" s="2">
        <v>-6.4840981340378701</v>
      </c>
      <c r="G596" s="2">
        <v>-6.8442035731696897</v>
      </c>
    </row>
    <row r="597" spans="1:7" ht="12.75">
      <c r="A597" s="2">
        <v>5.95</v>
      </c>
      <c r="B597" s="2">
        <v>-4.05</v>
      </c>
      <c r="C597" s="98">
        <v>4.5125812305841704</v>
      </c>
      <c r="D597" s="98">
        <v>-3.57716526169316</v>
      </c>
      <c r="E597" s="2">
        <v>-5.4581044035206903</v>
      </c>
      <c r="F597" s="2">
        <v>-6.45409918915432</v>
      </c>
      <c r="G597" s="2">
        <v>-6.8331147559699899</v>
      </c>
    </row>
    <row r="598" spans="1:7" ht="12.75">
      <c r="A598" s="2">
        <v>5.96</v>
      </c>
      <c r="B598" s="2">
        <v>-4.04</v>
      </c>
      <c r="C598" s="98">
        <v>4.5020890369687798</v>
      </c>
      <c r="D598" s="98">
        <v>-3.5913765315312101</v>
      </c>
      <c r="E598" s="2">
        <v>-5.4370464814360897</v>
      </c>
      <c r="F598" s="2">
        <v>-6.42434754749537</v>
      </c>
      <c r="G598" s="2">
        <v>-6.8214706655277997</v>
      </c>
    </row>
    <row r="599" spans="1:7" ht="12.75">
      <c r="A599" s="2">
        <v>5.97</v>
      </c>
      <c r="B599" s="2">
        <v>-4.03</v>
      </c>
      <c r="C599" s="98">
        <v>4.4955607437248402</v>
      </c>
      <c r="D599" s="98">
        <v>-3.60130368075838</v>
      </c>
      <c r="E599" s="2">
        <v>-5.4171153842759896</v>
      </c>
      <c r="F599" s="2">
        <v>-6.3948696558911404</v>
      </c>
      <c r="G599" s="2">
        <v>-6.8092954185379</v>
      </c>
    </row>
    <row r="600" spans="1:7" ht="12.75">
      <c r="A600" s="2">
        <v>5.98</v>
      </c>
      <c r="B600" s="2">
        <v>-4.0199999999999996</v>
      </c>
      <c r="C600" s="98">
        <v>4.4795003220049399</v>
      </c>
      <c r="D600" s="98">
        <v>-3.6204500315094301</v>
      </c>
      <c r="E600" s="2">
        <v>-5.3982790105286202</v>
      </c>
      <c r="F600" s="2">
        <v>-6.3656902534481201</v>
      </c>
      <c r="G600" s="2">
        <v>-6.79661317518869</v>
      </c>
    </row>
    <row r="601" spans="1:7" ht="12.75">
      <c r="A601" s="2">
        <v>5.99</v>
      </c>
      <c r="B601" s="2">
        <v>-4.01</v>
      </c>
      <c r="C601" s="98">
        <v>4.4823653178009</v>
      </c>
      <c r="D601" s="98">
        <v>-3.6203650582076001</v>
      </c>
      <c r="E601" s="2">
        <v>-5.3805038351644203</v>
      </c>
      <c r="F601" s="2">
        <v>-6.3368323778954796</v>
      </c>
      <c r="G601" s="2">
        <v>-6.7834480874902798</v>
      </c>
    </row>
    <row r="602" spans="1:7" ht="12.75">
      <c r="A602" s="2">
        <v>6</v>
      </c>
      <c r="B602" s="2">
        <v>-4</v>
      </c>
      <c r="C602" s="98">
        <v>4.4731948551808696</v>
      </c>
      <c r="D602" s="98">
        <v>-3.6320163968115802</v>
      </c>
      <c r="E602" s="2">
        <v>-5.3637550475943101</v>
      </c>
      <c r="F602" s="2">
        <v>-6.3083173758511304</v>
      </c>
      <c r="G602" s="2">
        <v>-6.7698242493759597</v>
      </c>
    </row>
    <row r="603" spans="1:7" ht="12.75">
      <c r="A603" s="2">
        <v>6.01</v>
      </c>
      <c r="B603" s="2">
        <v>-3.99</v>
      </c>
      <c r="C603" s="98">
        <v>4.4672382398796602</v>
      </c>
      <c r="D603" s="98">
        <v>-3.6401612531085101</v>
      </c>
      <c r="E603" s="2">
        <v>-5.3479966873683296</v>
      </c>
      <c r="F603" s="2">
        <v>-6.2801649168287597</v>
      </c>
      <c r="G603" s="2">
        <v>-6.7557656486377198</v>
      </c>
    </row>
    <row r="604" spans="1:7" ht="12.75">
      <c r="A604" s="2">
        <v>6.02</v>
      </c>
      <c r="B604" s="2">
        <v>-3.98</v>
      </c>
      <c r="C604" s="98">
        <v>4.4657087855951003</v>
      </c>
      <c r="D604" s="98">
        <v>-3.6435925877295001</v>
      </c>
      <c r="E604" s="2">
        <v>-5.3331917773707902</v>
      </c>
      <c r="F604" s="2">
        <v>-6.2523930108047603</v>
      </c>
      <c r="G604" s="2">
        <v>-6.74129612074963</v>
      </c>
    </row>
    <row r="605" spans="1:7" ht="12.75">
      <c r="A605" s="2">
        <v>6.03</v>
      </c>
      <c r="B605" s="2">
        <v>-3.97</v>
      </c>
      <c r="C605" s="98">
        <v>4.4574931534825</v>
      </c>
      <c r="D605" s="98">
        <v>-3.6534297874235002</v>
      </c>
      <c r="E605" s="2">
        <v>-5.3193024542838199</v>
      </c>
      <c r="F605" s="2">
        <v>-6.2250180291625101</v>
      </c>
      <c r="G605" s="2">
        <v>-6.7264393046257798</v>
      </c>
    </row>
    <row r="606" spans="1:7" ht="12.75">
      <c r="A606" s="2">
        <v>6.04</v>
      </c>
      <c r="B606" s="2">
        <v>-3.96</v>
      </c>
      <c r="C606" s="98">
        <v>4.4299982627955199</v>
      </c>
      <c r="D606" s="98">
        <v>-3.6822717646674401</v>
      </c>
      <c r="E606" s="2">
        <v>-5.3062900961065997</v>
      </c>
      <c r="F606" s="2">
        <v>-6.1980547288301304</v>
      </c>
      <c r="G606" s="2">
        <v>-6.71121860035253</v>
      </c>
    </row>
    <row r="607" spans="1:7" ht="12.75">
      <c r="A607" s="2">
        <v>6.05</v>
      </c>
      <c r="B607" s="2">
        <v>-3.95</v>
      </c>
      <c r="C607" s="98">
        <v>4.42154112995863</v>
      </c>
      <c r="D607" s="98">
        <v>-3.69180712835279</v>
      </c>
      <c r="E607" s="2">
        <v>-5.2941154465334597</v>
      </c>
      <c r="F607" s="2">
        <v>-6.1715162794275598</v>
      </c>
      <c r="G607" s="2">
        <v>-6.6956571289286</v>
      </c>
    </row>
    <row r="608" spans="1:7" ht="12.75">
      <c r="A608" s="2">
        <v>6.06</v>
      </c>
      <c r="B608" s="2">
        <v>-3.94</v>
      </c>
      <c r="C608" s="98">
        <v>4.4262180368425703</v>
      </c>
      <c r="D608" s="98">
        <v>-3.6879450248008201</v>
      </c>
      <c r="E608" s="2">
        <v>-5.2827387360091</v>
      </c>
      <c r="F608" s="2">
        <v>-6.1454142932382503</v>
      </c>
      <c r="G608" s="2">
        <v>-6.6797776940396796</v>
      </c>
    </row>
    <row r="609" spans="1:7" ht="12.75">
      <c r="A609" s="2">
        <v>6.07</v>
      </c>
      <c r="B609" s="2">
        <v>-3.93</v>
      </c>
      <c r="C609" s="98">
        <v>4.4149535166557001</v>
      </c>
      <c r="D609" s="98">
        <v>-3.6997661607168699</v>
      </c>
      <c r="E609" s="2">
        <v>-5.2721197992948099</v>
      </c>
      <c r="F609" s="2">
        <v>-6.1197588578213198</v>
      </c>
      <c r="G609" s="2">
        <v>-6.6636027458882303</v>
      </c>
    </row>
    <row r="610" spans="1:7" ht="12.75">
      <c r="A610" s="2">
        <v>6.08</v>
      </c>
      <c r="B610" s="2">
        <v>-3.92</v>
      </c>
      <c r="C610" s="98">
        <v>4.3919854895923898</v>
      </c>
      <c r="D610" s="98">
        <v>-3.7230376759634201</v>
      </c>
      <c r="E610" s="2">
        <v>-5.2622181893942503</v>
      </c>
      <c r="F610" s="2">
        <v>-6.0945585710808903</v>
      </c>
      <c r="G610" s="2">
        <v>-6.6471543470930996</v>
      </c>
    </row>
    <row r="611" spans="1:7" ht="12.75">
      <c r="A611" s="2">
        <v>6.09</v>
      </c>
      <c r="B611" s="2">
        <v>-3.91</v>
      </c>
      <c r="C611" s="98">
        <v>4.4060319530024197</v>
      </c>
      <c r="D611" s="98">
        <v>-3.7090464614093999</v>
      </c>
      <c r="E611" s="2">
        <v>-5.2529932877024903</v>
      </c>
      <c r="F611" s="2">
        <v>-6.0698205786101003</v>
      </c>
      <c r="G611" s="2">
        <v>-6.6304541406675996</v>
      </c>
    </row>
    <row r="612" spans="1:7" ht="12.75">
      <c r="A612" s="2">
        <v>6.1</v>
      </c>
      <c r="B612" s="2">
        <v>-3.9</v>
      </c>
      <c r="C612" s="98">
        <v>4.3839799114608402</v>
      </c>
      <c r="D612" s="98">
        <v>-3.7309102364951698</v>
      </c>
      <c r="E612" s="2">
        <v>-5.2444044102565899</v>
      </c>
      <c r="F612" s="2">
        <v>-6.04555061312929</v>
      </c>
      <c r="G612" s="2">
        <v>-6.6135233200792003</v>
      </c>
    </row>
    <row r="613" spans="1:7" ht="12.75">
      <c r="A613" s="2">
        <v>6.11</v>
      </c>
      <c r="B613" s="2">
        <v>-3.89</v>
      </c>
      <c r="C613" s="98">
        <v>4.3688497446021497</v>
      </c>
      <c r="D613" s="98">
        <v>-3.7456131886683601</v>
      </c>
      <c r="E613" s="2">
        <v>-5.2364109099800897</v>
      </c>
      <c r="F613" s="2">
        <v>-6.0217530358394802</v>
      </c>
      <c r="G613" s="2">
        <v>-6.5963826013885898</v>
      </c>
    </row>
    <row r="614" spans="1:7" ht="12.75">
      <c r="A614" s="2">
        <v>6.12</v>
      </c>
      <c r="B614" s="2">
        <v>-3.88</v>
      </c>
      <c r="C614" s="98">
        <v>4.3685847451745401</v>
      </c>
      <c r="D614" s="98">
        <v>-3.7452164422524699</v>
      </c>
      <c r="E614" s="2">
        <v>-5.22897227482808</v>
      </c>
      <c r="F614" s="2">
        <v>-5.9984308795148404</v>
      </c>
      <c r="G614" s="2">
        <v>-6.5790521974605403</v>
      </c>
    </row>
    <row r="615" spans="1:7" ht="12.75">
      <c r="A615" s="2">
        <v>6.13</v>
      </c>
      <c r="B615" s="2">
        <v>-3.87</v>
      </c>
      <c r="C615" s="98">
        <v>4.3545571153156004</v>
      </c>
      <c r="D615" s="98">
        <v>-3.7583520687635001</v>
      </c>
      <c r="E615" s="2">
        <v>-5.2220482217531101</v>
      </c>
      <c r="F615" s="2">
        <v>-5.9755858931603099</v>
      </c>
      <c r="G615" s="2">
        <v>-6.5615517942342096</v>
      </c>
    </row>
    <row r="616" spans="1:7" ht="12.75">
      <c r="A616" s="2">
        <v>6.14</v>
      </c>
      <c r="B616" s="2">
        <v>-3.86</v>
      </c>
      <c r="C616" s="98">
        <v>4.3423770771285204</v>
      </c>
      <c r="D616" s="98">
        <v>-3.7694139826119999</v>
      </c>
      <c r="E616" s="2">
        <v>-5.2155987864255797</v>
      </c>
      <c r="F616" s="2">
        <v>-5.95321858806357</v>
      </c>
      <c r="G616" s="2">
        <v>-6.5439005290357501</v>
      </c>
    </row>
    <row r="617" spans="1:7" ht="12.75">
      <c r="A617" s="2">
        <v>6.15</v>
      </c>
      <c r="B617" s="2">
        <v>-3.85</v>
      </c>
      <c r="C617" s="98">
        <v>4.3368563309338297</v>
      </c>
      <c r="D617" s="98">
        <v>-3.77359448883024</v>
      </c>
      <c r="E617" s="2">
        <v>-5.2095844086551999</v>
      </c>
      <c r="F617" s="2">
        <v>-5.9313282850738798</v>
      </c>
      <c r="G617" s="2">
        <v>-6.5261169709115396</v>
      </c>
    </row>
    <row r="618" spans="1:7" ht="12.75">
      <c r="A618" s="2">
        <v>6.16</v>
      </c>
      <c r="B618" s="2">
        <v>-3.84</v>
      </c>
      <c r="C618" s="98">
        <v>4.3436416391261696</v>
      </c>
      <c r="D618" s="98">
        <v>-3.7652507049100699</v>
      </c>
      <c r="E618" s="2">
        <v>-5.20396601347284</v>
      </c>
      <c r="F618" s="2">
        <v>-5.9099131629439299</v>
      </c>
      <c r="G618" s="2">
        <v>-6.5082191029560903</v>
      </c>
    </row>
    <row r="619" spans="1:7" ht="12.75">
      <c r="A619" s="2">
        <v>6.17</v>
      </c>
      <c r="B619" s="2">
        <v>-3.83</v>
      </c>
      <c r="C619" s="98">
        <v>4.3176392753384301</v>
      </c>
      <c r="D619" s="98">
        <v>-3.7894801170625301</v>
      </c>
      <c r="E619" s="2">
        <v>-5.19870508784427</v>
      </c>
      <c r="F619" s="2">
        <v>-5.8889703075743096</v>
      </c>
      <c r="G619" s="2">
        <v>-6.4902243066047998</v>
      </c>
    </row>
    <row r="620" spans="1:7" ht="12.75">
      <c r="A620" s="2">
        <v>6.18</v>
      </c>
      <c r="B620" s="2">
        <v>-3.82</v>
      </c>
      <c r="C620" s="98">
        <v>4.3196731770537697</v>
      </c>
      <c r="D620" s="98">
        <v>-3.7854624327719701</v>
      </c>
      <c r="E620" s="2">
        <v>-5.1937637529990699</v>
      </c>
      <c r="F620" s="2">
        <v>-5.8684957620049403</v>
      </c>
      <c r="G620" s="2">
        <v>-6.47214934785781</v>
      </c>
    </row>
    <row r="621" spans="1:7" ht="12.75">
      <c r="A621" s="2">
        <v>6.19</v>
      </c>
      <c r="B621" s="2">
        <v>-3.81</v>
      </c>
      <c r="C621" s="98">
        <v>4.2938482888997296</v>
      </c>
      <c r="D621" s="98">
        <v>-3.8090962424230299</v>
      </c>
      <c r="E621" s="2">
        <v>-5.1891048323694102</v>
      </c>
      <c r="F621" s="2">
        <v>-5.8484845770012699</v>
      </c>
      <c r="G621" s="2">
        <v>-6.4540103653976502</v>
      </c>
    </row>
    <row r="622" spans="1:7" ht="12.75">
      <c r="A622" s="2">
        <v>6.2</v>
      </c>
      <c r="B622" s="2">
        <v>-3.8</v>
      </c>
      <c r="C622" s="98">
        <v>4.2934535729996304</v>
      </c>
      <c r="D622" s="98">
        <v>-3.8070960136370902</v>
      </c>
      <c r="E622" s="2">
        <v>-5.1846919151445201</v>
      </c>
      <c r="F622" s="2">
        <v>-5.8289308620883702</v>
      </c>
      <c r="G622" s="2">
        <v>-6.4358228605600898</v>
      </c>
    </row>
    <row r="623" spans="1:7" ht="12.75">
      <c r="A623" s="2">
        <v>6.21</v>
      </c>
      <c r="B623" s="2">
        <v>-3.79</v>
      </c>
      <c r="C623" s="98">
        <v>4.28971409383277</v>
      </c>
      <c r="D623" s="98">
        <v>-3.8082400108780199</v>
      </c>
      <c r="E623" s="2">
        <v>-5.1804894154567602</v>
      </c>
      <c r="F623" s="2">
        <v>-5.8098278368899701</v>
      </c>
      <c r="G623" s="2">
        <v>-6.4176016891146297</v>
      </c>
    </row>
    <row r="624" spans="1:7" ht="12.75">
      <c r="A624" s="2">
        <v>6.22</v>
      </c>
      <c r="B624" s="2">
        <v>-3.78</v>
      </c>
      <c r="C624" s="98">
        <v>4.2770313751529496</v>
      </c>
      <c r="D624" s="98">
        <v>-3.8181299427883699</v>
      </c>
      <c r="E624" s="2">
        <v>-5.1764626272258996</v>
      </c>
      <c r="F624" s="2">
        <v>-5.7911678826349604</v>
      </c>
      <c r="G624" s="2">
        <v>-6.39936105480795</v>
      </c>
    </row>
    <row r="625" spans="1:7" ht="12.75">
      <c r="A625" s="2">
        <v>6.23</v>
      </c>
      <c r="B625" s="2">
        <v>-3.77</v>
      </c>
      <c r="C625" s="98">
        <v>4.2671190312318101</v>
      </c>
      <c r="D625" s="98">
        <v>-3.8250553349999499</v>
      </c>
      <c r="E625" s="2">
        <v>-5.1725777746972401</v>
      </c>
      <c r="F625" s="2">
        <v>-5.7729425936984304</v>
      </c>
      <c r="G625" s="2">
        <v>-6.3811145046213502</v>
      </c>
    </row>
    <row r="626" spans="1:7" ht="12.75">
      <c r="A626" s="2">
        <v>6.24</v>
      </c>
      <c r="B626" s="2">
        <v>-3.76</v>
      </c>
      <c r="C626" s="98">
        <v>4.2719498089090697</v>
      </c>
      <c r="D626" s="98">
        <v>-3.8170464919462002</v>
      </c>
      <c r="E626" s="2">
        <v>-5.1688020587186703</v>
      </c>
      <c r="F626" s="2">
        <v>-5.7551428290497402</v>
      </c>
      <c r="G626" s="2">
        <v>-6.3628749256904404</v>
      </c>
    </row>
    <row r="627" spans="1:7" ht="12.75">
      <c r="A627" s="2">
        <v>6.25</v>
      </c>
      <c r="B627" s="2">
        <v>-3.75</v>
      </c>
      <c r="C627" s="98">
        <v>4.2446537287355897</v>
      </c>
      <c r="D627" s="98">
        <v>-3.8409763593998201</v>
      </c>
      <c r="E627" s="2">
        <v>-5.1651036988103396</v>
      </c>
      <c r="F627" s="2">
        <v>-5.737758763485</v>
      </c>
      <c r="G627" s="2">
        <v>-6.3446545438336104</v>
      </c>
    </row>
    <row r="628" spans="1:7" ht="12.75">
      <c r="A628" s="2">
        <v>6.26</v>
      </c>
      <c r="B628" s="2">
        <v>-3.74</v>
      </c>
      <c r="C628" s="98">
        <v>4.2423234197453601</v>
      </c>
      <c r="D628" s="98">
        <v>-3.8397551932084402</v>
      </c>
      <c r="E628" s="2">
        <v>-5.16145197108892</v>
      </c>
      <c r="F628" s="2">
        <v>-5.72077993852717</v>
      </c>
      <c r="G628" s="2">
        <v>-6.3264649236333401</v>
      </c>
    </row>
    <row r="629" spans="1:7" ht="12.75">
      <c r="A629" s="2">
        <v>6.27</v>
      </c>
      <c r="B629" s="2">
        <v>-3.73</v>
      </c>
      <c r="C629" s="98">
        <v>4.2393961701142899</v>
      </c>
      <c r="D629" s="98">
        <v>-3.8389485119786499</v>
      </c>
      <c r="E629" s="2">
        <v>-5.1578172421159199</v>
      </c>
      <c r="F629" s="2">
        <v>-5.7041953128818701</v>
      </c>
      <c r="G629" s="2">
        <v>-6.3083169700132302</v>
      </c>
    </row>
    <row r="630" spans="1:7" ht="12.75">
      <c r="A630" s="2">
        <v>6.28</v>
      </c>
      <c r="B630" s="2">
        <v>-3.72</v>
      </c>
      <c r="C630" s="98">
        <v>4.2316644765968903</v>
      </c>
      <c r="D630" s="98">
        <v>-3.8427665508253699</v>
      </c>
      <c r="E630" s="2">
        <v>-5.1541709987471496</v>
      </c>
      <c r="F630" s="2">
        <v>-5.6879933123427797</v>
      </c>
      <c r="G630" s="2">
        <v>-6.2902209312516497</v>
      </c>
    </row>
    <row r="631" spans="1:7" ht="12.75">
      <c r="A631" s="2">
        <v>6.29</v>
      </c>
      <c r="B631" s="2">
        <v>-3.71</v>
      </c>
      <c r="C631" s="98">
        <v>4.2152729416407499</v>
      </c>
      <c r="D631" s="98">
        <v>-3.8550673672942901</v>
      </c>
      <c r="E631" s="2">
        <v>-5.1504858740667601</v>
      </c>
      <c r="F631" s="2">
        <v>-5.67216187904598</v>
      </c>
      <c r="G631" s="2">
        <v>-6.2721864033717596</v>
      </c>
    </row>
    <row r="632" spans="1:7" ht="12.75">
      <c r="A632" s="2">
        <v>6.3</v>
      </c>
      <c r="B632" s="2">
        <v>-3.7</v>
      </c>
      <c r="C632" s="98">
        <v>4.2030145313908198</v>
      </c>
      <c r="D632" s="98">
        <v>-3.8630605862524998</v>
      </c>
      <c r="E632" s="2">
        <v>-5.1467356694960502</v>
      </c>
      <c r="F632" s="2">
        <v>-5.6566885199779904</v>
      </c>
      <c r="G632" s="2">
        <v>-6.2542223358467197</v>
      </c>
    </row>
    <row r="633" spans="1:7" ht="12.75">
      <c r="A633" s="2">
        <v>6.31</v>
      </c>
      <c r="B633" s="2">
        <v>-3.69</v>
      </c>
      <c r="C633" s="98">
        <v>4.1861247698527402</v>
      </c>
      <c r="D633" s="98">
        <v>-3.87551320848495</v>
      </c>
      <c r="E633" s="2">
        <v>-5.1428953731727702</v>
      </c>
      <c r="F633" s="2">
        <v>-5.6415603546479902</v>
      </c>
      <c r="G633" s="2">
        <v>-6.23633703855766</v>
      </c>
    </row>
    <row r="634" spans="1:7" ht="12.75">
      <c r="A634" s="2">
        <v>6.32</v>
      </c>
      <c r="B634" s="2">
        <v>-3.68</v>
      </c>
      <c r="C634" s="98">
        <v>4.1781541761424901</v>
      </c>
      <c r="D634" s="98">
        <v>-3.8788771760760201</v>
      </c>
      <c r="E634" s="2">
        <v>-5.1389411747020501</v>
      </c>
      <c r="F634" s="2">
        <v>-5.6267641618401401</v>
      </c>
      <c r="G634" s="2">
        <v>-6.21853818994148</v>
      </c>
    </row>
    <row r="635" spans="1:7" ht="12.75">
      <c r="A635" s="2">
        <v>6.33</v>
      </c>
      <c r="B635" s="2">
        <v>-3.67</v>
      </c>
      <c r="C635" s="98">
        <v>4.1776452966165403</v>
      </c>
      <c r="D635" s="98">
        <v>-3.87461234278822</v>
      </c>
      <c r="E635" s="2">
        <v>-5.1348504763852896</v>
      </c>
      <c r="F635" s="2">
        <v>-5.6122864253675404</v>
      </c>
      <c r="G635" s="2">
        <v>-6.20083284626494</v>
      </c>
    </row>
    <row r="636" spans="1:7" ht="12.75">
      <c r="A636" s="2">
        <v>6.34</v>
      </c>
      <c r="B636" s="2">
        <v>-3.66</v>
      </c>
      <c r="C636" s="98">
        <v>4.15321369480223</v>
      </c>
      <c r="D636" s="98">
        <v>-3.89410548652421</v>
      </c>
      <c r="E636" s="2">
        <v>-5.1306019010373403</v>
      </c>
      <c r="F636" s="2">
        <v>-5.5981133787549497</v>
      </c>
      <c r="G636" s="2">
        <v>-6.1832274519611703</v>
      </c>
    </row>
    <row r="637" spans="1:7" ht="12.75">
      <c r="A637" s="2">
        <v>6.35</v>
      </c>
      <c r="B637" s="2">
        <v>-3.65</v>
      </c>
      <c r="C637" s="98">
        <v>4.1583531044789197</v>
      </c>
      <c r="D637" s="98">
        <v>-3.88386515852714</v>
      </c>
      <c r="E637" s="2">
        <v>-5.1261752965068004</v>
      </c>
      <c r="F637" s="2">
        <v>-5.5842310487825904</v>
      </c>
      <c r="G637" s="2">
        <v>-6.1657278509645304</v>
      </c>
    </row>
    <row r="638" spans="1:7" ht="12.75">
      <c r="A638" s="2">
        <v>6.36</v>
      </c>
      <c r="B638" s="2">
        <v>-3.64</v>
      </c>
      <c r="C638" s="98">
        <v>4.1427649769641599</v>
      </c>
      <c r="D638" s="98">
        <v>-3.8941921382706002</v>
      </c>
      <c r="E638" s="2">
        <v>-5.1215517370175796</v>
      </c>
      <c r="F638" s="2">
        <v>-5.5706252978292401</v>
      </c>
      <c r="G638" s="2">
        <v>-6.1483392989796499</v>
      </c>
    </row>
    <row r="639" spans="1:7" ht="12.75">
      <c r="A639" s="2">
        <v>6.37</v>
      </c>
      <c r="B639" s="2">
        <v>-3.63</v>
      </c>
      <c r="C639" s="98">
        <v>4.1277466909478902</v>
      </c>
      <c r="D639" s="98">
        <v>-3.9037912257</v>
      </c>
      <c r="E639" s="2">
        <v>-5.1167135214529598</v>
      </c>
      <c r="F639" s="2">
        <v>-5.5572818649577496</v>
      </c>
      <c r="G639" s="2">
        <v>-6.1310664766207799</v>
      </c>
    </row>
    <row r="640" spans="1:7" ht="12.75">
      <c r="A640" s="2">
        <v>6.38</v>
      </c>
      <c r="B640" s="2">
        <v>-3.62</v>
      </c>
      <c r="C640" s="98">
        <v>4.1208947150175401</v>
      </c>
      <c r="D640" s="98">
        <v>-3.9050680806876001</v>
      </c>
      <c r="E640" s="2">
        <v>-5.11164416870644</v>
      </c>
      <c r="F640" s="2">
        <v>-5.5441864056918</v>
      </c>
      <c r="G640" s="2">
        <v>-6.1139135033577698</v>
      </c>
    </row>
    <row r="641" spans="1:7" ht="12.75">
      <c r="A641" s="2">
        <v>6.39</v>
      </c>
      <c r="B641" s="2">
        <v>-3.61</v>
      </c>
      <c r="C641" s="98">
        <v>4.1087206450910303</v>
      </c>
      <c r="D641" s="98">
        <v>-3.9115131874885898</v>
      </c>
      <c r="E641" s="2">
        <v>-5.1063284102255997</v>
      </c>
      <c r="F641" s="2">
        <v>-5.5313245304376197</v>
      </c>
      <c r="G641" s="2">
        <v>-6.0968839522054203</v>
      </c>
    </row>
    <row r="642" spans="1:7" ht="12.75">
      <c r="A642" s="2">
        <v>6.4</v>
      </c>
      <c r="B642" s="2">
        <v>-3.6</v>
      </c>
      <c r="C642" s="98">
        <v>4.1123577286529098</v>
      </c>
      <c r="D642" s="98">
        <v>-3.9019953323075001</v>
      </c>
      <c r="E642" s="2">
        <v>-5.1007521798774302</v>
      </c>
      <c r="F642" s="2">
        <v>-5.5186818415096903</v>
      </c>
      <c r="G642" s="2">
        <v>-6.07998086509361</v>
      </c>
    </row>
    <row r="643" spans="1:7" ht="12.75">
      <c r="A643" s="2">
        <v>6.41</v>
      </c>
      <c r="B643" s="2">
        <v>-3.59</v>
      </c>
      <c r="C643" s="98">
        <v>4.1022405631728702</v>
      </c>
      <c r="D643" s="98">
        <v>-3.9060819065998098</v>
      </c>
      <c r="E643" s="2">
        <v>-5.0949026012649297</v>
      </c>
      <c r="F643" s="2">
        <v>-5.5062439687245801</v>
      </c>
      <c r="G643" s="2">
        <v>-6.0632067688562596</v>
      </c>
    </row>
    <row r="644" spans="1:7" ht="12.75">
      <c r="A644" s="2">
        <v>6.42</v>
      </c>
      <c r="B644" s="2">
        <v>-3.58</v>
      </c>
      <c r="C644" s="98">
        <v>4.0837145746399601</v>
      </c>
      <c r="D644" s="98">
        <v>-3.9184294301793701</v>
      </c>
      <c r="E644" s="2">
        <v>-5.0887679726259396</v>
      </c>
      <c r="F644" s="2">
        <v>-5.4939966035315804</v>
      </c>
      <c r="G644" s="2">
        <v>-6.0465636917780401</v>
      </c>
    </row>
    <row r="645" spans="1:7" ht="12.75">
      <c r="A645" s="2">
        <v>6.43</v>
      </c>
      <c r="B645" s="2">
        <v>-3.57</v>
      </c>
      <c r="C645" s="98">
        <v>4.0745412825444101</v>
      </c>
      <c r="D645" s="98">
        <v>-3.9212782878036299</v>
      </c>
      <c r="E645" s="2">
        <v>-5.0823377494461903</v>
      </c>
      <c r="F645" s="2">
        <v>-5.4819255316542197</v>
      </c>
      <c r="G645" s="2">
        <v>-6.0300531806386903</v>
      </c>
    </row>
    <row r="646" spans="1:7" ht="12.75">
      <c r="A646" s="2">
        <v>6.44</v>
      </c>
      <c r="B646" s="2">
        <v>-3.56</v>
      </c>
      <c r="C646" s="98">
        <v>4.0729667742187496</v>
      </c>
      <c r="D646" s="98">
        <v>-3.9163842563283899</v>
      </c>
      <c r="E646" s="2">
        <v>-5.0756025249185299</v>
      </c>
      <c r="F646" s="2">
        <v>-5.4700166642207799</v>
      </c>
      <c r="G646" s="2">
        <v>-6.01367631819598</v>
      </c>
    </row>
    <row r="647" spans="1:7" ht="12.75">
      <c r="A647" s="2">
        <v>6.45</v>
      </c>
      <c r="B647" s="2">
        <v>-3.55</v>
      </c>
      <c r="C647" s="98">
        <v>4.0608305614990297</v>
      </c>
      <c r="D647" s="98">
        <v>-3.9219096494748</v>
      </c>
      <c r="E647" s="2">
        <v>-5.0685540083809402</v>
      </c>
      <c r="F647" s="2">
        <v>-5.4582560673669702</v>
      </c>
      <c r="G647" s="2">
        <v>-5.9974337410492602</v>
      </c>
    </row>
    <row r="648" spans="1:7" ht="12.75">
      <c r="A648" s="2">
        <v>6.46</v>
      </c>
      <c r="B648" s="2">
        <v>-3.54</v>
      </c>
      <c r="C648" s="98">
        <v>4.0449387643471999</v>
      </c>
      <c r="D648" s="98">
        <v>-3.9310501355708301</v>
      </c>
      <c r="E648" s="2">
        <v>-5.0611850018651596</v>
      </c>
      <c r="F648" s="2">
        <v>-5.4466299902980202</v>
      </c>
      <c r="G648" s="2">
        <v>-5.9813256578272096</v>
      </c>
    </row>
    <row r="649" spans="1:7" ht="12.75">
      <c r="A649" s="2">
        <v>6.47</v>
      </c>
      <c r="B649" s="2">
        <v>-3.53</v>
      </c>
      <c r="C649" s="98">
        <v>4.0495768558323997</v>
      </c>
      <c r="D649" s="98">
        <v>-3.91952199387236</v>
      </c>
      <c r="E649" s="2">
        <v>-5.0534893748877003</v>
      </c>
      <c r="F649" s="2">
        <v>-5.4351248918019603</v>
      </c>
      <c r="G649" s="2">
        <v>-5.96535186764432</v>
      </c>
    </row>
    <row r="650" spans="1:7" ht="12.75">
      <c r="A650" s="2">
        <v>6.48</v>
      </c>
      <c r="B650" s="2">
        <v>-3.52</v>
      </c>
      <c r="C650" s="98">
        <v>4.03538303640281</v>
      </c>
      <c r="D650" s="98">
        <v>-3.9266887415355001</v>
      </c>
      <c r="E650" s="2">
        <v>-5.0454620376137402</v>
      </c>
      <c r="F650" s="2">
        <v>-5.42372746520972</v>
      </c>
      <c r="G650" s="2">
        <v>-5.94951177877254</v>
      </c>
    </row>
    <row r="651" spans="1:7" ht="12.75">
      <c r="A651" s="2">
        <v>6.49</v>
      </c>
      <c r="B651" s="2">
        <v>-3.51</v>
      </c>
      <c r="C651" s="98">
        <v>4.0121594444586099</v>
      </c>
      <c r="D651" s="98">
        <v>-3.94274992423207</v>
      </c>
      <c r="E651" s="2">
        <v>-5.0370989125235504</v>
      </c>
      <c r="F651" s="2">
        <v>-5.4124246618019303</v>
      </c>
      <c r="G651" s="2">
        <v>-5.9338044274756303</v>
      </c>
    </row>
    <row r="652" spans="1:7" ht="12.75">
      <c r="A652" s="2">
        <v>6.5</v>
      </c>
      <c r="B652" s="2">
        <v>-3.5</v>
      </c>
      <c r="C652" s="98">
        <v>4.0032380568278896</v>
      </c>
      <c r="D652" s="98">
        <v>-3.9443752168091399</v>
      </c>
      <c r="E652" s="2">
        <v>-5.0283969047096404</v>
      </c>
      <c r="F652" s="2">
        <v>-5.4012037126658896</v>
      </c>
      <c r="G652" s="2">
        <v>-5.91822849695561</v>
      </c>
    </row>
    <row r="653" spans="1:7" ht="12.75">
      <c r="A653" s="2">
        <v>6.51</v>
      </c>
      <c r="B653" s="2">
        <v>-3.49</v>
      </c>
      <c r="C653" s="98">
        <v>3.9891179071374401</v>
      </c>
      <c r="D653" s="98">
        <v>-3.9510672060034802</v>
      </c>
      <c r="E653" s="2">
        <v>-5.01935387093092</v>
      </c>
      <c r="F653" s="2">
        <v>-5.3900521490099003</v>
      </c>
      <c r="G653" s="2">
        <v>-5.9027823363624004</v>
      </c>
    </row>
    <row r="654" spans="1:7" ht="12.75">
      <c r="A654" s="2">
        <v>6.52</v>
      </c>
      <c r="B654" s="2">
        <v>-3.48</v>
      </c>
      <c r="C654" s="98">
        <v>3.9867159223420598</v>
      </c>
      <c r="D654" s="98">
        <v>-3.9459105549493301</v>
      </c>
      <c r="E654" s="2">
        <v>-5.0099685875485802</v>
      </c>
      <c r="F654" s="2">
        <v>-5.37895782094576</v>
      </c>
      <c r="G654" s="2">
        <v>-5.8874639798190902</v>
      </c>
    </row>
    <row r="655" spans="1:7" ht="12.75">
      <c r="A655" s="2">
        <v>6.53</v>
      </c>
      <c r="B655" s="2">
        <v>-3.47</v>
      </c>
      <c r="C655" s="98">
        <v>3.9810858929791202</v>
      </c>
      <c r="D655" s="98">
        <v>-3.94385303391519</v>
      </c>
      <c r="E655" s="2">
        <v>-5.0002407174661201</v>
      </c>
      <c r="F655" s="2">
        <v>-5.36790891475348</v>
      </c>
      <c r="G655" s="2">
        <v>-5.8722711654175699</v>
      </c>
    </row>
    <row r="656" spans="1:7" ht="12.75">
      <c r="A656" s="2">
        <v>6.54</v>
      </c>
      <c r="B656" s="2">
        <v>-3.46</v>
      </c>
      <c r="C656" s="98">
        <v>3.9608747745589001</v>
      </c>
      <c r="D656" s="98">
        <v>-3.9562492198615198</v>
      </c>
      <c r="E656" s="2">
        <v>-4.9901707761934198</v>
      </c>
      <c r="F656" s="2">
        <v>-5.3568939686452497</v>
      </c>
      <c r="G656" s="2">
        <v>-5.8572013541406198</v>
      </c>
    </row>
    <row r="657" spans="1:7" ht="12.75">
      <c r="A657" s="2">
        <v>6.55</v>
      </c>
      <c r="B657" s="2">
        <v>-3.45</v>
      </c>
      <c r="C657" s="98">
        <v>3.9537342216001901</v>
      </c>
      <c r="D657" s="98">
        <v>-3.9554489633114498</v>
      </c>
      <c r="E657" s="2">
        <v>-4.9797600971525</v>
      </c>
      <c r="F657" s="2">
        <v>-5.3459018870491004</v>
      </c>
      <c r="G657" s="2">
        <v>-5.8422517486686401</v>
      </c>
    </row>
    <row r="658" spans="1:7" ht="12.75">
      <c r="A658" s="2">
        <v>6.56</v>
      </c>
      <c r="B658" s="2">
        <v>-3.44</v>
      </c>
      <c r="C658" s="98">
        <v>3.9488615165938699</v>
      </c>
      <c r="D658" s="98">
        <v>-3.9522564602542598</v>
      </c>
      <c r="E658" s="2">
        <v>-4.9690107963396404</v>
      </c>
      <c r="F658" s="2">
        <v>-5.3349219534351899</v>
      </c>
      <c r="G658" s="2">
        <v>-5.8274193120310001</v>
      </c>
    </row>
    <row r="659" spans="1:7" ht="12.75">
      <c r="A659" s="2">
        <v>6.57</v>
      </c>
      <c r="B659" s="2">
        <v>-3.43</v>
      </c>
      <c r="C659" s="98">
        <v>3.94205982812149</v>
      </c>
      <c r="D659" s="98">
        <v>-3.9508699948561001</v>
      </c>
      <c r="E659" s="2">
        <v>-4.9579257364557296</v>
      </c>
      <c r="F659" s="2">
        <v>-5.3239438417104701</v>
      </c>
      <c r="G659" s="2">
        <v>-5.8127007860638997</v>
      </c>
    </row>
    <row r="660" spans="1:7" ht="12.75">
      <c r="A660" s="2">
        <v>6.58</v>
      </c>
      <c r="B660" s="2">
        <v>-3.42</v>
      </c>
      <c r="C660" s="98">
        <v>3.9260452307883198</v>
      </c>
      <c r="D660" s="98">
        <v>-3.95857492032053</v>
      </c>
      <c r="E660" s="2">
        <v>-4.94650849061345</v>
      </c>
      <c r="F660" s="2">
        <v>-5.3129576262098803</v>
      </c>
      <c r="G660" s="2">
        <v>-5.7980927096385599</v>
      </c>
    </row>
    <row r="661" spans="1:7" ht="12.75">
      <c r="A661" s="2">
        <v>6.59</v>
      </c>
      <c r="B661" s="2">
        <v>-3.41</v>
      </c>
      <c r="C661" s="98">
        <v>3.9240969521050002</v>
      </c>
      <c r="D661" s="98">
        <v>-3.9520934127663301</v>
      </c>
      <c r="E661" s="2">
        <v>-4.9347633057270404</v>
      </c>
      <c r="F661" s="2">
        <v>-5.3019537903146903</v>
      </c>
      <c r="G661" s="2">
        <v>-5.7835914366255201</v>
      </c>
    </row>
    <row r="662" spans="1:7" ht="12.75">
      <c r="A662" s="2">
        <v>6.6</v>
      </c>
      <c r="B662" s="2">
        <v>-3.4</v>
      </c>
      <c r="C662" s="98">
        <v>3.9107537173984901</v>
      </c>
      <c r="D662" s="98">
        <v>-3.9568881270434599</v>
      </c>
      <c r="E662" s="2">
        <v>-4.9226950656865496</v>
      </c>
      <c r="F662" s="2">
        <v>-5.2909232337307701</v>
      </c>
      <c r="G662" s="2">
        <v>-5.7691931535627203</v>
      </c>
    </row>
    <row r="663" spans="1:7" ht="12.75">
      <c r="A663" s="2">
        <v>6.61</v>
      </c>
      <c r="B663" s="2">
        <v>-3.39</v>
      </c>
      <c r="C663" s="98">
        <v>3.91055365603758</v>
      </c>
      <c r="D663" s="98">
        <v>-3.9484222912036002</v>
      </c>
      <c r="E663" s="2">
        <v>-4.9103092544153801</v>
      </c>
      <c r="F663" s="2">
        <v>-5.2798572784612796</v>
      </c>
      <c r="G663" s="2">
        <v>-5.7548938969970704</v>
      </c>
    </row>
    <row r="664" spans="1:7" ht="12.75">
      <c r="A664" s="2">
        <v>6.62</v>
      </c>
      <c r="B664" s="2">
        <v>-3.38</v>
      </c>
      <c r="C664" s="98">
        <v>3.9019304996891799</v>
      </c>
      <c r="D664" s="98">
        <v>-3.9482635089103599</v>
      </c>
      <c r="E664" s="2">
        <v>-4.8976119189062501</v>
      </c>
      <c r="F664" s="2">
        <v>-5.2687476735105996</v>
      </c>
      <c r="G664" s="2">
        <v>-5.7406895704710399</v>
      </c>
    </row>
    <row r="665" spans="1:7" ht="12.75">
      <c r="A665" s="2">
        <v>6.63</v>
      </c>
      <c r="B665" s="2">
        <v>-3.37</v>
      </c>
      <c r="C665" s="98">
        <v>3.8733768017846701</v>
      </c>
      <c r="D665" s="98">
        <v>-3.9679205406113001</v>
      </c>
      <c r="E665" s="2">
        <v>-4.8846096323268799</v>
      </c>
      <c r="F665" s="2">
        <v>-5.2575865983575003</v>
      </c>
      <c r="G665" s="2">
        <v>-5.7265759611279101</v>
      </c>
    </row>
    <row r="666" spans="1:7" ht="12.75">
      <c r="A666" s="2">
        <v>6.64</v>
      </c>
      <c r="B666" s="2">
        <v>-3.36</v>
      </c>
      <c r="C666" s="98">
        <v>3.86099190853604</v>
      </c>
      <c r="D666" s="98">
        <v>-3.9712953331334999</v>
      </c>
      <c r="E666" s="2">
        <v>-4.8713094572831004</v>
      </c>
      <c r="F666" s="2">
        <v>-5.2463666652374901</v>
      </c>
      <c r="G666" s="2">
        <v>-5.7125487559110901</v>
      </c>
    </row>
    <row r="667" spans="1:7" ht="12.75">
      <c r="A667" s="2">
        <v>6.65</v>
      </c>
      <c r="B667" s="2">
        <v>-3.35</v>
      </c>
      <c r="C667" s="98">
        <v>3.8653525026937401</v>
      </c>
      <c r="D667" s="98">
        <v>-3.9578124765117999</v>
      </c>
      <c r="E667" s="2">
        <v>-4.85771890932332</v>
      </c>
      <c r="F667" s="2">
        <v>-5.2350809202752702</v>
      </c>
      <c r="G667" s="2">
        <v>-5.6986035573349696</v>
      </c>
    </row>
    <row r="668" spans="1:7" ht="12.75">
      <c r="A668" s="2">
        <v>6.66</v>
      </c>
      <c r="B668" s="2">
        <v>-3.34</v>
      </c>
      <c r="C668" s="98">
        <v>3.85097061706499</v>
      </c>
      <c r="D668" s="98">
        <v>-3.9629611910323699</v>
      </c>
      <c r="E668" s="2">
        <v>-4.8438459207641396</v>
      </c>
      <c r="F668" s="2">
        <v>-5.22372284350977</v>
      </c>
      <c r="G668" s="2">
        <v>-5.6847358988065997</v>
      </c>
    </row>
    <row r="669" spans="1:7" ht="12.75">
      <c r="A669" s="2">
        <v>6.67</v>
      </c>
      <c r="B669" s="2">
        <v>-3.33</v>
      </c>
      <c r="C669" s="98">
        <v>3.8498187912074302</v>
      </c>
      <c r="D669" s="98">
        <v>-3.9547701710776999</v>
      </c>
      <c r="E669" s="2">
        <v>-4.8296988049133001</v>
      </c>
      <c r="F669" s="2">
        <v>-5.2122863478549499</v>
      </c>
      <c r="G669" s="2">
        <v>-5.6709412594793296</v>
      </c>
    </row>
    <row r="670" spans="1:7" ht="12.75">
      <c r="A670" s="2">
        <v>6.68</v>
      </c>
      <c r="B670" s="2">
        <v>-3.32</v>
      </c>
      <c r="C670" s="98">
        <v>3.8367279319387699</v>
      </c>
      <c r="D670" s="98">
        <v>-3.9584097251335502</v>
      </c>
      <c r="E670" s="2">
        <v>-4.8152862207619096</v>
      </c>
      <c r="F670" s="2">
        <v>-5.2007657770408704</v>
      </c>
      <c r="G670" s="2">
        <v>-5.6572150786215598</v>
      </c>
    </row>
    <row r="671" spans="1:7" ht="12.75">
      <c r="A671" s="2">
        <v>6.69</v>
      </c>
      <c r="B671" s="2">
        <v>-3.31</v>
      </c>
      <c r="C671" s="98">
        <v>3.8206472650260301</v>
      </c>
      <c r="D671" s="98">
        <v>-3.96493182459532</v>
      </c>
      <c r="E671" s="2">
        <v>-4.8006171382142497</v>
      </c>
      <c r="F671" s="2">
        <v>-5.1891559025798104</v>
      </c>
      <c r="G671" s="2">
        <v>-5.6435527694853</v>
      </c>
    </row>
    <row r="672" spans="1:7" ht="12.75">
      <c r="A672" s="2">
        <v>6.7</v>
      </c>
      <c r="B672" s="2">
        <v>-3.3</v>
      </c>
      <c r="C672" s="98">
        <v>3.8102031032552701</v>
      </c>
      <c r="D672" s="98">
        <v>-3.9657113361737202</v>
      </c>
      <c r="E672" s="2">
        <v>-4.7857008039190498</v>
      </c>
      <c r="F672" s="2">
        <v>-5.1774519198032598</v>
      </c>
      <c r="G672" s="2">
        <v>-5.6299497326613404</v>
      </c>
    </row>
    <row r="673" spans="1:7" ht="12.75">
      <c r="A673" s="2">
        <v>6.71</v>
      </c>
      <c r="B673" s="2">
        <v>-3.29</v>
      </c>
      <c r="C673" s="98">
        <v>3.8090241660384301</v>
      </c>
      <c r="D673" s="98">
        <v>-3.9571207027444002</v>
      </c>
      <c r="E673" s="2">
        <v>-4.7705467077625103</v>
      </c>
      <c r="F673" s="2">
        <v>-5.1656494430159201</v>
      </c>
      <c r="G673" s="2">
        <v>-5.6164013689093704</v>
      </c>
    </row>
    <row r="674" spans="1:7" ht="12.75">
      <c r="A674" s="2">
        <v>6.72</v>
      </c>
      <c r="B674" s="2">
        <v>-3.28</v>
      </c>
      <c r="C674" s="98">
        <v>3.7938532106231002</v>
      </c>
      <c r="D674" s="98">
        <v>-3.9624183125763301</v>
      </c>
      <c r="E674" s="2">
        <v>-4.7551645500791899</v>
      </c>
      <c r="F674" s="2">
        <v>-5.1537444998131301</v>
      </c>
      <c r="G674" s="2">
        <v>-5.6029030914530802</v>
      </c>
    </row>
    <row r="675" spans="1:7" ht="12.75">
      <c r="A675" s="2">
        <v>6.73</v>
      </c>
      <c r="B675" s="2">
        <v>-3.27</v>
      </c>
      <c r="C675" s="98">
        <v>3.7887516080715802</v>
      </c>
      <c r="D675" s="98">
        <v>-3.95754392377345</v>
      </c>
      <c r="E675" s="2">
        <v>-4.73956420963294</v>
      </c>
      <c r="F675" s="2">
        <v>-5.1417335246084601</v>
      </c>
      <c r="G675" s="2">
        <v>-5.58945033773219</v>
      </c>
    </row>
    <row r="676" spans="1:7" ht="12.75">
      <c r="A676" s="2">
        <v>6.74</v>
      </c>
      <c r="B676" s="2">
        <v>-3.26</v>
      </c>
      <c r="C676" s="98">
        <v>3.7795523768455399</v>
      </c>
      <c r="D676" s="98">
        <v>-3.9566656310943098</v>
      </c>
      <c r="E676" s="2">
        <v>-4.72375571241614</v>
      </c>
      <c r="F676" s="2">
        <v>-5.1296133514184099</v>
      </c>
      <c r="G676" s="2">
        <v>-5.57603858060466</v>
      </c>
    </row>
    <row r="677" spans="1:7" ht="12.75">
      <c r="A677" s="2">
        <v>6.75</v>
      </c>
      <c r="B677" s="2">
        <v>-3.25</v>
      </c>
      <c r="C677" s="98">
        <v>3.7657869562849702</v>
      </c>
      <c r="D677" s="98">
        <v>-3.9602530928614601</v>
      </c>
      <c r="E677" s="2">
        <v>-4.7077492013116</v>
      </c>
      <c r="F677" s="2">
        <v>-5.1173812059508403</v>
      </c>
      <c r="G677" s="2">
        <v>-5.5626633389940796</v>
      </c>
    </row>
    <row r="678" spans="1:7" ht="12.75">
      <c r="A678" s="2">
        <v>6.76</v>
      </c>
      <c r="B678" s="2">
        <v>-3.24</v>
      </c>
      <c r="C678" s="98">
        <v>3.75855953294487</v>
      </c>
      <c r="D678" s="98">
        <v>-3.9572032049981298</v>
      </c>
      <c r="E678" s="2">
        <v>-4.6915549066576601</v>
      </c>
      <c r="F678" s="2">
        <v>-5.1050346970440197</v>
      </c>
      <c r="G678" s="2">
        <v>-5.5493201879789504</v>
      </c>
    </row>
    <row r="679" spans="1:7" ht="12.75">
      <c r="A679" s="2">
        <v>6.77</v>
      </c>
      <c r="B679" s="2">
        <v>-3.23</v>
      </c>
      <c r="C679" s="98">
        <v>3.7438978926500899</v>
      </c>
      <c r="D679" s="98">
        <v>-3.9614892493323501</v>
      </c>
      <c r="E679" s="2">
        <v>-4.67518311775311</v>
      </c>
      <c r="F679" s="2">
        <v>-5.0925718075024999</v>
      </c>
      <c r="G679" s="2">
        <v>-5.5360047683215301</v>
      </c>
    </row>
    <row r="680" spans="1:7" ht="12.75">
      <c r="A680" s="2">
        <v>6.78</v>
      </c>
      <c r="B680" s="2">
        <v>-3.22</v>
      </c>
      <c r="C680" s="98">
        <v>3.7287998097622199</v>
      </c>
      <c r="D680" s="98">
        <v>-3.9661145046753101</v>
      </c>
      <c r="E680" s="2">
        <v>-4.6586441553350504</v>
      </c>
      <c r="F680" s="2">
        <v>-5.0799908843761896</v>
      </c>
      <c r="G680" s="2">
        <v>-5.5227127954359299</v>
      </c>
    </row>
    <row r="681" spans="1:7" ht="12.75">
      <c r="A681" s="2">
        <v>6.79</v>
      </c>
      <c r="B681" s="2">
        <v>-3.21</v>
      </c>
      <c r="C681" s="98">
        <v>3.73257573857278</v>
      </c>
      <c r="D681" s="98">
        <v>-3.95176955576036</v>
      </c>
      <c r="E681" s="2">
        <v>-4.64194834505878</v>
      </c>
      <c r="F681" s="2">
        <v>-5.0672906287280197</v>
      </c>
      <c r="G681" s="2">
        <v>-5.5094400677961399</v>
      </c>
    </row>
    <row r="682" spans="1:7" ht="12.75">
      <c r="A682" s="2">
        <v>6.8</v>
      </c>
      <c r="B682" s="2">
        <v>-3.2</v>
      </c>
      <c r="C682" s="98">
        <v>3.7065838956017698</v>
      </c>
      <c r="D682" s="98">
        <v>-3.96709721126415</v>
      </c>
      <c r="E682" s="2">
        <v>-4.6251059920055804</v>
      </c>
      <c r="F682" s="2">
        <v>-5.0544700849354998</v>
      </c>
      <c r="G682" s="2">
        <v>-5.4961824747861101</v>
      </c>
    </row>
    <row r="683" spans="1:7" ht="12.75">
      <c r="A683" s="2">
        <v>6.81</v>
      </c>
      <c r="B683" s="2">
        <v>-3.19</v>
      </c>
      <c r="C683" s="98">
        <v>3.6930439353403299</v>
      </c>
      <c r="D683" s="98">
        <v>-3.9698788283717499</v>
      </c>
      <c r="E683" s="2">
        <v>-4.6081273562404403</v>
      </c>
      <c r="F683" s="2">
        <v>-5.0415286295705801</v>
      </c>
      <c r="G683" s="2">
        <v>-5.4829360039952801</v>
      </c>
    </row>
    <row r="684" spans="1:7" ht="12.75">
      <c r="A684" s="2">
        <v>6.82</v>
      </c>
      <c r="B684" s="2">
        <v>-3.18</v>
      </c>
      <c r="C684" s="98">
        <v>3.6963925418461501</v>
      </c>
      <c r="D684" s="98">
        <v>-3.9556787214776801</v>
      </c>
      <c r="E684" s="2">
        <v>-4.5910226294384699</v>
      </c>
      <c r="F684" s="2">
        <v>-5.0284659599015997</v>
      </c>
      <c r="G684" s="2">
        <v>-5.4696967479641003</v>
      </c>
    </row>
    <row r="685" spans="1:7" ht="12.75">
      <c r="A685" s="2">
        <v>6.83</v>
      </c>
      <c r="B685" s="2">
        <v>-3.17</v>
      </c>
      <c r="C685" s="98">
        <v>3.6712526653784301</v>
      </c>
      <c r="D685" s="98">
        <v>-3.9698749258365198</v>
      </c>
      <c r="E685" s="2">
        <v>-4.5738019125953704</v>
      </c>
      <c r="F685" s="2">
        <v>-5.0152820820603603</v>
      </c>
      <c r="G685" s="2">
        <v>-5.4564609103853199</v>
      </c>
    </row>
    <row r="686" spans="1:7" ht="12.75">
      <c r="A686" s="2">
        <v>6.84</v>
      </c>
      <c r="B686" s="2">
        <v>-3.16</v>
      </c>
      <c r="C686" s="98">
        <v>3.66708563750784</v>
      </c>
      <c r="D686" s="98">
        <v>-3.9630070827282098</v>
      </c>
      <c r="E686" s="2">
        <v>-4.5564751948340998</v>
      </c>
      <c r="F686" s="2">
        <v>-5.0019772989163798</v>
      </c>
      <c r="G686" s="2">
        <v>-5.4432248117678403</v>
      </c>
    </row>
    <row r="687" spans="1:7" ht="12.75">
      <c r="A687" s="2">
        <v>6.85</v>
      </c>
      <c r="B687" s="2">
        <v>-3.15</v>
      </c>
      <c r="C687" s="98">
        <v>3.6660326020448299</v>
      </c>
      <c r="D687" s="98">
        <v>-3.9529350087950399</v>
      </c>
      <c r="E687" s="2">
        <v>-4.5390523333165902</v>
      </c>
      <c r="F687" s="2">
        <v>-4.9885521976995504</v>
      </c>
      <c r="G687" s="2">
        <v>-5.4299848945709099</v>
      </c>
    </row>
    <row r="688" spans="1:7" ht="12.75">
      <c r="A688" s="2">
        <v>6.86</v>
      </c>
      <c r="B688" s="2">
        <v>-3.14</v>
      </c>
      <c r="C688" s="98">
        <v>3.65708839130646</v>
      </c>
      <c r="D688" s="98">
        <v>-3.9506648200307599</v>
      </c>
      <c r="E688" s="2">
        <v>-4.5215430342665304</v>
      </c>
      <c r="F688" s="2">
        <v>-4.9750076374114398</v>
      </c>
      <c r="G688" s="2">
        <v>-5.4167377278176403</v>
      </c>
    </row>
    <row r="689" spans="1:7" ht="12.75">
      <c r="A689" s="2">
        <v>6.87</v>
      </c>
      <c r="B689" s="2">
        <v>-3.13</v>
      </c>
      <c r="C689" s="98">
        <v>3.62959782223151</v>
      </c>
      <c r="D689" s="98">
        <v>-3.9668526359123901</v>
      </c>
      <c r="E689" s="2">
        <v>-4.5039568351059804</v>
      </c>
      <c r="F689" s="2">
        <v>-4.9613447360642704</v>
      </c>
      <c r="G689" s="2">
        <v>-5.4034800111973498</v>
      </c>
    </row>
    <row r="690" spans="1:7" ht="12.75">
      <c r="A690" s="2">
        <v>6.88</v>
      </c>
      <c r="B690" s="2">
        <v>-3.12</v>
      </c>
      <c r="C690" s="98">
        <v>3.62309881476228</v>
      </c>
      <c r="D690" s="98">
        <v>-3.9619614612566298</v>
      </c>
      <c r="E690" s="2">
        <v>-4.4863030877061396</v>
      </c>
      <c r="F690" s="2">
        <v>-4.9475648577856797</v>
      </c>
      <c r="G690" s="2">
        <v>-5.3902085786675302</v>
      </c>
    </row>
    <row r="691" spans="1:7" ht="12.75">
      <c r="A691" s="2">
        <v>6.89</v>
      </c>
      <c r="B691" s="2">
        <v>-3.11</v>
      </c>
      <c r="C691" s="98">
        <v>3.6107551387254699</v>
      </c>
      <c r="D691" s="98">
        <v>-3.96282843956917</v>
      </c>
      <c r="E691" s="2">
        <v>-4.4685909427493504</v>
      </c>
      <c r="F691" s="2">
        <v>-4.9336695998260502</v>
      </c>
      <c r="G691" s="2">
        <v>-5.3769204015666698</v>
      </c>
    </row>
    <row r="692" spans="1:7" ht="12.75">
      <c r="A692" s="2">
        <v>6.9</v>
      </c>
      <c r="B692" s="2">
        <v>-3.1</v>
      </c>
      <c r="C692" s="98">
        <v>3.6213495322204401</v>
      </c>
      <c r="D692" s="98">
        <v>-3.94067173487855</v>
      </c>
      <c r="E692" s="2">
        <v>-4.4508293351973496</v>
      </c>
      <c r="F692" s="2">
        <v>-4.91966077950417</v>
      </c>
      <c r="G692" s="2">
        <v>-5.3636125912500496</v>
      </c>
    </row>
    <row r="693" spans="1:7" ht="12.75">
      <c r="A693" s="2">
        <v>6.91</v>
      </c>
      <c r="B693" s="2">
        <v>-3.09</v>
      </c>
      <c r="C693" s="98">
        <v>3.6113487714501602</v>
      </c>
      <c r="D693" s="98">
        <v>-3.93902546212</v>
      </c>
      <c r="E693" s="2">
        <v>-4.4330269708577399</v>
      </c>
      <c r="F693" s="2">
        <v>-4.9055404211255098</v>
      </c>
      <c r="G693" s="2">
        <v>-5.3502824012614196</v>
      </c>
    </row>
    <row r="694" spans="1:7" ht="12.75">
      <c r="A694" s="2">
        <v>6.92</v>
      </c>
      <c r="B694" s="2">
        <v>-3.08</v>
      </c>
      <c r="C694" s="98">
        <v>3.5945979831719801</v>
      </c>
      <c r="D694" s="98">
        <v>-3.9440453748921298</v>
      </c>
      <c r="E694" s="2">
        <v>-4.4151923140387597</v>
      </c>
      <c r="F694" s="2">
        <v>-4.8913107429062999</v>
      </c>
      <c r="G694" s="2">
        <v>-5.3369272290538099</v>
      </c>
    </row>
    <row r="695" spans="1:7" ht="12.75">
      <c r="A695" s="2">
        <v>6.93</v>
      </c>
      <c r="B695" s="2">
        <v>-3.07</v>
      </c>
      <c r="C695" s="98">
        <v>3.5777273515799499</v>
      </c>
      <c r="D695" s="98">
        <v>-3.94910215877543</v>
      </c>
      <c r="E695" s="2">
        <v>-4.3973335762797801</v>
      </c>
      <c r="F695" s="2">
        <v>-4.8769741439352403</v>
      </c>
      <c r="G695" s="2">
        <v>-5.3235446172735204</v>
      </c>
    </row>
    <row r="696" spans="1:7" ht="12.75">
      <c r="A696" s="2">
        <v>6.94</v>
      </c>
      <c r="B696" s="2">
        <v>-3.06</v>
      </c>
      <c r="C696" s="98">
        <v>3.5600115951150202</v>
      </c>
      <c r="D696" s="98">
        <v>-3.9549219547160401</v>
      </c>
      <c r="E696" s="2">
        <v>-4.3794587061430201</v>
      </c>
      <c r="F696" s="2">
        <v>-4.8625331912032301</v>
      </c>
      <c r="G696" s="2">
        <v>-5.3101322546217897</v>
      </c>
    </row>
    <row r="697" spans="1:7" ht="12.75">
      <c r="A697" s="2">
        <v>6.95</v>
      </c>
      <c r="B697" s="2">
        <v>-3.05</v>
      </c>
      <c r="C697" s="98">
        <v>3.5713369294004602</v>
      </c>
      <c r="D697" s="98">
        <v>-3.9316193962783599</v>
      </c>
      <c r="E697" s="2">
        <v>-4.3615753800498398</v>
      </c>
      <c r="F697" s="2">
        <v>-4.8479906067303604</v>
      </c>
      <c r="G697" s="2">
        <v>-5.29668797630905</v>
      </c>
    </row>
    <row r="698" spans="1:7" ht="12.75">
      <c r="A698" s="2">
        <v>6.96</v>
      </c>
      <c r="B698" s="2">
        <v>-3.04</v>
      </c>
      <c r="C698" s="98">
        <v>3.5585388112877099</v>
      </c>
      <c r="D698" s="98">
        <v>-3.9323598657809802</v>
      </c>
      <c r="E698" s="2">
        <v>-4.3436909941431798</v>
      </c>
      <c r="F698" s="2">
        <v>-4.8333492548177297</v>
      </c>
      <c r="G698" s="2">
        <v>-5.2832097641170099</v>
      </c>
    </row>
    <row r="699" spans="1:7" ht="12.75">
      <c r="A699" s="2">
        <v>6.97</v>
      </c>
      <c r="B699" s="2">
        <v>-3.03</v>
      </c>
      <c r="C699" s="98">
        <v>3.5507062126704398</v>
      </c>
      <c r="D699" s="98">
        <v>-3.9280552206588402</v>
      </c>
      <c r="E699" s="2">
        <v>-4.3258126571557698</v>
      </c>
      <c r="F699" s="2">
        <v>-4.8186121294506004</v>
      </c>
      <c r="G699" s="2">
        <v>-5.2696957460844196</v>
      </c>
    </row>
    <row r="700" spans="1:7" ht="12.75">
      <c r="A700" s="2">
        <v>6.98</v>
      </c>
      <c r="B700" s="2">
        <v>-3.02</v>
      </c>
      <c r="C700" s="98">
        <v>3.5206219670570502</v>
      </c>
      <c r="D700" s="98">
        <v>-3.94592344706132</v>
      </c>
      <c r="E700" s="2">
        <v>-4.3079471842621704</v>
      </c>
      <c r="F700" s="2">
        <v>-4.8037823418776604</v>
      </c>
      <c r="G700" s="2">
        <v>-5.2561441958323201</v>
      </c>
    </row>
    <row r="701" spans="1:7" ht="12.75">
      <c r="A701" s="2">
        <v>6.99</v>
      </c>
      <c r="B701" s="2">
        <v>-3.01</v>
      </c>
      <c r="C701" s="98">
        <v>3.5282365607514801</v>
      </c>
      <c r="D701" s="98">
        <v>-3.9260148688369498</v>
      </c>
      <c r="E701" s="2">
        <v>-4.2901010918911897</v>
      </c>
      <c r="F701" s="2">
        <v>-4.7888631083900801</v>
      </c>
      <c r="G701" s="2">
        <v>-5.2425535315450897</v>
      </c>
    </row>
    <row r="702" spans="1:7" ht="12.75">
      <c r="A702" s="2">
        <v>7</v>
      </c>
      <c r="B702" s="2">
        <v>-3</v>
      </c>
      <c r="C702" s="98">
        <v>3.5160920537566098</v>
      </c>
      <c r="D702" s="98">
        <v>-3.9257882267903099</v>
      </c>
      <c r="E702" s="2">
        <v>-4.2722805934736297</v>
      </c>
      <c r="F702" s="2">
        <v>-4.7738577383222998</v>
      </c>
      <c r="G702" s="2">
        <v>-5.2289223146236701</v>
      </c>
    </row>
    <row r="703" spans="1:7" ht="12.75">
      <c r="A703" s="2">
        <v>7.01</v>
      </c>
      <c r="B703" s="2">
        <v>-2.99</v>
      </c>
      <c r="C703" s="98">
        <v>3.50837055388812</v>
      </c>
      <c r="D703" s="98">
        <v>-3.9210622047238601</v>
      </c>
      <c r="E703" s="2">
        <v>-4.2544915960991601</v>
      </c>
      <c r="F703" s="2">
        <v>-4.7587696222954001</v>
      </c>
      <c r="G703" s="2">
        <v>-5.2152492480274599</v>
      </c>
    </row>
    <row r="704" spans="1:7" ht="12.75">
      <c r="A704" s="2">
        <v>7.02</v>
      </c>
      <c r="B704" s="2">
        <v>-2.98</v>
      </c>
      <c r="C704" s="98">
        <v>3.4827084051819299</v>
      </c>
      <c r="D704" s="98">
        <v>-3.93420124118142</v>
      </c>
      <c r="E704" s="2">
        <v>-4.2367396980548904</v>
      </c>
      <c r="F704" s="2">
        <v>-4.7436022207223001</v>
      </c>
      <c r="G704" s="2">
        <v>-5.2015331743216597</v>
      </c>
    </row>
    <row r="705" spans="1:7" ht="12.75">
      <c r="A705" s="2">
        <v>7.03</v>
      </c>
      <c r="B705" s="2">
        <v>-2.97</v>
      </c>
      <c r="C705" s="98">
        <v>3.4880689071686199</v>
      </c>
      <c r="D705" s="98">
        <v>-3.9162428103204001</v>
      </c>
      <c r="E705" s="2">
        <v>-4.2190301872170304</v>
      </c>
      <c r="F705" s="2">
        <v>-4.72835905259263</v>
      </c>
      <c r="G705" s="2">
        <v>-5.1877730734467198</v>
      </c>
    </row>
    <row r="706" spans="1:7" ht="12.75">
      <c r="A706" s="2">
        <v>7.04</v>
      </c>
      <c r="B706" s="2">
        <v>-2.96</v>
      </c>
      <c r="C706" s="98">
        <v>3.4756156895027801</v>
      </c>
      <c r="D706" s="98">
        <v>-3.9160240474247399</v>
      </c>
      <c r="E706" s="2">
        <v>-4.2013680402662397</v>
      </c>
      <c r="F706" s="2">
        <v>-4.7130436845538304</v>
      </c>
      <c r="G706" s="2">
        <v>-5.1739680602264997</v>
      </c>
    </row>
    <row r="707" spans="1:7" ht="12.75">
      <c r="A707" s="2">
        <v>7.05</v>
      </c>
      <c r="B707" s="2">
        <v>-2.95</v>
      </c>
      <c r="C707" s="98">
        <v>3.4619972833163302</v>
      </c>
      <c r="D707" s="98">
        <v>-3.9168971776899899</v>
      </c>
      <c r="E707" s="2">
        <v>-4.1837579226960999</v>
      </c>
      <c r="F707" s="2">
        <v>-4.6976597203037</v>
      </c>
      <c r="G707" s="2">
        <v>-5.1601173816321397</v>
      </c>
    </row>
    <row r="708" spans="1:7" ht="12.75">
      <c r="A708" s="2">
        <v>7.06</v>
      </c>
      <c r="B708" s="2">
        <v>-2.94</v>
      </c>
      <c r="C708" s="98">
        <v>3.44868557143054</v>
      </c>
      <c r="D708" s="98">
        <v>-3.9173910661456701</v>
      </c>
      <c r="E708" s="2">
        <v>-4.1662041895838202</v>
      </c>
      <c r="F708" s="2">
        <v>-4.6822107903079999</v>
      </c>
      <c r="G708" s="2">
        <v>-5.1462204138179501</v>
      </c>
    </row>
    <row r="709" spans="1:7" ht="12.75">
      <c r="A709" s="2">
        <v>7.07</v>
      </c>
      <c r="B709" s="2">
        <v>-2.93</v>
      </c>
      <c r="C709" s="98">
        <v>3.44554081107768</v>
      </c>
      <c r="D709" s="98">
        <v>-3.9076461950644199</v>
      </c>
      <c r="E709" s="2">
        <v>-4.1487108870912204</v>
      </c>
      <c r="F709" s="2">
        <v>-4.6667005418556702</v>
      </c>
      <c r="G709" s="2">
        <v>-5.1322766589460498</v>
      </c>
    </row>
    <row r="710" spans="1:7" ht="12.75">
      <c r="A710" s="2">
        <v>7.08</v>
      </c>
      <c r="B710" s="2">
        <v>-2.92</v>
      </c>
      <c r="C710" s="98">
        <v>3.4363782328829902</v>
      </c>
      <c r="D710" s="98">
        <v>-3.9038480651071001</v>
      </c>
      <c r="E710" s="2">
        <v>-4.1312817546638296</v>
      </c>
      <c r="F710" s="2">
        <v>-4.6511326294628104</v>
      </c>
      <c r="G710" s="2">
        <v>-5.1182857418160896</v>
      </c>
    </row>
    <row r="711" spans="1:7" ht="12.75">
      <c r="A711" s="2">
        <v>7.09</v>
      </c>
      <c r="B711" s="2">
        <v>-2.91</v>
      </c>
      <c r="C711" s="98">
        <v>3.4293354341605999</v>
      </c>
      <c r="D711" s="98">
        <v>-3.8978598021507</v>
      </c>
      <c r="E711" s="2">
        <v>-4.1139202278951101</v>
      </c>
      <c r="F711" s="2">
        <v>-4.6355107056351699</v>
      </c>
      <c r="G711" s="2">
        <v>-5.1042474063163104</v>
      </c>
    </row>
    <row r="712" spans="1:7" ht="12.75">
      <c r="A712" s="2">
        <v>7.1</v>
      </c>
      <c r="B712" s="2">
        <v>-2.9</v>
      </c>
      <c r="C712" s="98">
        <v>3.4206387947865302</v>
      </c>
      <c r="D712" s="98">
        <v>-3.89345574153577</v>
      </c>
      <c r="E712" s="2">
        <v>-4.0966294420230396</v>
      </c>
      <c r="F712" s="2">
        <v>-4.6198384119977796</v>
      </c>
      <c r="G712" s="2">
        <v>-5.0901615117118197</v>
      </c>
    </row>
    <row r="713" spans="1:7" ht="12.75">
      <c r="A713" s="2">
        <v>7.11</v>
      </c>
      <c r="B713" s="2">
        <v>-2.89</v>
      </c>
      <c r="C713" s="98">
        <v>3.4066483881737102</v>
      </c>
      <c r="D713" s="98">
        <v>-3.8942765172087501</v>
      </c>
      <c r="E713" s="2">
        <v>-4.0794122360253802</v>
      </c>
      <c r="F713" s="2">
        <v>-4.6041193707990802</v>
      </c>
      <c r="G713" s="2">
        <v>-5.0760280287860899</v>
      </c>
    </row>
    <row r="714" spans="1:7" ht="12.75">
      <c r="A714" s="2">
        <v>7.12</v>
      </c>
      <c r="B714" s="2">
        <v>-2.88</v>
      </c>
      <c r="C714" s="98">
        <v>3.3948816262860699</v>
      </c>
      <c r="D714" s="98">
        <v>-3.89280541682212</v>
      </c>
      <c r="E714" s="2">
        <v>-4.0622711572802697</v>
      </c>
      <c r="F714" s="2">
        <v>-4.5883571767956601</v>
      </c>
      <c r="G714" s="2">
        <v>-5.0618470358508896</v>
      </c>
    </row>
    <row r="715" spans="1:7" ht="12.75">
      <c r="A715" s="2">
        <v>7.13</v>
      </c>
      <c r="B715" s="2">
        <v>-2.87</v>
      </c>
      <c r="C715" s="98">
        <v>3.3698981353955899</v>
      </c>
      <c r="D715" s="98">
        <v>-3.9044835060888698</v>
      </c>
      <c r="E715" s="2">
        <v>-4.0452084667585702</v>
      </c>
      <c r="F715" s="2">
        <v>-4.5725553895224804</v>
      </c>
      <c r="G715" s="2">
        <v>-5.0476187146401097</v>
      </c>
    </row>
    <row r="716" spans="1:7" ht="12.75">
      <c r="A716" s="2">
        <v>7.14</v>
      </c>
      <c r="B716" s="2">
        <v>-2.86</v>
      </c>
      <c r="C716" s="98">
        <v>3.37037240104749</v>
      </c>
      <c r="D716" s="98">
        <v>-3.8906369839258201</v>
      </c>
      <c r="E716" s="2">
        <v>-4.0282261447143499</v>
      </c>
      <c r="F716" s="2">
        <v>-4.5567175259525801</v>
      </c>
      <c r="G716" s="2">
        <v>-5.0333433461022903</v>
      </c>
    </row>
    <row r="717" spans="1:7" ht="12.75">
      <c r="A717" s="2">
        <v>7.15</v>
      </c>
      <c r="B717" s="2">
        <v>-2.85</v>
      </c>
      <c r="C717" s="98">
        <v>3.3611449352342802</v>
      </c>
      <c r="D717" s="98">
        <v>-3.8864260153855699</v>
      </c>
      <c r="E717" s="2">
        <v>-4.0113258968399901</v>
      </c>
      <c r="F717" s="2">
        <v>-4.5408470535488599</v>
      </c>
      <c r="G717" s="2">
        <v>-5.0190213061062598</v>
      </c>
    </row>
    <row r="718" spans="1:7" ht="12.75">
      <c r="A718" s="2">
        <v>7.16</v>
      </c>
      <c r="B718" s="2">
        <v>-2.84</v>
      </c>
      <c r="C718" s="98">
        <v>3.3539107010129499</v>
      </c>
      <c r="D718" s="98">
        <v>-3.8801563071426899</v>
      </c>
      <c r="E718" s="2">
        <v>-3.9945091608527701</v>
      </c>
      <c r="F718" s="2">
        <v>-4.52494738370953</v>
      </c>
      <c r="G718" s="2">
        <v>-5.0046530610743201</v>
      </c>
    </row>
    <row r="719" spans="1:7" ht="12.75">
      <c r="A719" s="2">
        <v>7.17</v>
      </c>
      <c r="B719" s="2">
        <v>-2.83</v>
      </c>
      <c r="C719" s="98">
        <v>3.3379384147934701</v>
      </c>
      <c r="D719" s="98">
        <v>-3.8825598053060899</v>
      </c>
      <c r="E719" s="2">
        <v>-3.9777771134796098</v>
      </c>
      <c r="F719" s="2">
        <v>-4.5090218656080898</v>
      </c>
      <c r="G719" s="2">
        <v>-4.9902391635565104</v>
      </c>
    </row>
    <row r="720" spans="1:7" ht="12.75">
      <c r="A720" s="2">
        <v>7.18</v>
      </c>
      <c r="B720" s="2">
        <v>-2.82</v>
      </c>
      <c r="C720" s="98">
        <v>3.33253049118614</v>
      </c>
      <c r="D720" s="98">
        <v>-3.8743347506702399</v>
      </c>
      <c r="E720" s="2">
        <v>-3.9611306778075601</v>
      </c>
      <c r="F720" s="2">
        <v>-4.4930737804271601</v>
      </c>
      <c r="G720" s="2">
        <v>-4.9757802477595998</v>
      </c>
    </row>
    <row r="721" spans="1:7" ht="12.75">
      <c r="A721" s="2">
        <v>7.19</v>
      </c>
      <c r="B721" s="2">
        <v>-2.81</v>
      </c>
      <c r="C721" s="98">
        <v>3.33287894997805</v>
      </c>
      <c r="D721" s="98">
        <v>-3.8602897718349301</v>
      </c>
      <c r="E721" s="2">
        <v>-3.9445705309674302</v>
      </c>
      <c r="F721" s="2">
        <v>-4.4771063359850496</v>
      </c>
      <c r="G721" s="2">
        <v>-4.9612770250434899</v>
      </c>
    </row>
    <row r="722" spans="1:7" ht="12.75">
      <c r="A722" s="2">
        <v>7.2</v>
      </c>
      <c r="B722" s="2">
        <v>-2.8</v>
      </c>
      <c r="C722" s="98">
        <v>3.30710712783462</v>
      </c>
      <c r="D722" s="98">
        <v>-3.8723021735977499</v>
      </c>
      <c r="E722" s="2">
        <v>-3.9280971121188202</v>
      </c>
      <c r="F722" s="2">
        <v>-4.4611226617528397</v>
      </c>
      <c r="G722" s="2">
        <v>-4.9467302793978503</v>
      </c>
    </row>
    <row r="723" spans="1:7" ht="12.75">
      <c r="A723" s="2">
        <v>7.21</v>
      </c>
      <c r="B723" s="2">
        <v>-2.79</v>
      </c>
      <c r="C723" s="98">
        <v>3.3010532183354</v>
      </c>
      <c r="D723" s="98">
        <v>-3.8645343970102699</v>
      </c>
      <c r="E723" s="2">
        <v>-3.9117106307050702</v>
      </c>
      <c r="F723" s="2">
        <v>-4.4451258042586597</v>
      </c>
      <c r="G723" s="2">
        <v>-4.9321408629108401</v>
      </c>
    </row>
    <row r="724" spans="1:7" ht="12.75">
      <c r="A724" s="2">
        <v>7.22</v>
      </c>
      <c r="B724" s="2">
        <v>-2.78</v>
      </c>
      <c r="C724" s="98">
        <v>3.2947251579260399</v>
      </c>
      <c r="D724" s="98">
        <v>-3.8569791335159298</v>
      </c>
      <c r="E724" s="2">
        <v>-3.89541107494742</v>
      </c>
      <c r="F724" s="2">
        <v>-4.42911872287557</v>
      </c>
      <c r="G724" s="2">
        <v>-4.9175096912416798</v>
      </c>
    </row>
    <row r="725" spans="1:7" ht="12.75">
      <c r="A725" s="2">
        <v>7.23</v>
      </c>
      <c r="B725" s="2">
        <v>-2.77</v>
      </c>
      <c r="C725" s="98">
        <v>3.2821435948533799</v>
      </c>
      <c r="D725" s="98">
        <v>-3.85561635610288</v>
      </c>
      <c r="E725" s="2">
        <v>-3.8791982205481101</v>
      </c>
      <c r="F725" s="2">
        <v>-4.4131042859879903</v>
      </c>
      <c r="G725" s="2">
        <v>-4.9028377391081497</v>
      </c>
    </row>
    <row r="726" spans="1:7" ht="12.75">
      <c r="A726" s="2">
        <v>7.24</v>
      </c>
      <c r="B726" s="2">
        <v>-2.76</v>
      </c>
      <c r="C726" s="98">
        <v>3.2703957107733301</v>
      </c>
      <c r="D726" s="98">
        <v>-3.85335949778211</v>
      </c>
      <c r="E726" s="2">
        <v>-3.8630716395729099</v>
      </c>
      <c r="F726" s="2">
        <v>-4.39708526753145</v>
      </c>
      <c r="G726" s="2">
        <v>-4.8881260357997602</v>
      </c>
    </row>
    <row r="727" spans="1:7" ht="12.75">
      <c r="A727" s="2">
        <v>7.25</v>
      </c>
      <c r="B727" s="2">
        <v>-2.75</v>
      </c>
      <c r="C727" s="98">
        <v>3.25823090684823</v>
      </c>
      <c r="D727" s="98">
        <v>-3.8514597655743499</v>
      </c>
      <c r="E727" s="2">
        <v>-3.8470307094843599</v>
      </c>
      <c r="F727" s="2">
        <v>-4.3810643438994799</v>
      </c>
      <c r="G727" s="2">
        <v>-4.8733756607266203</v>
      </c>
    </row>
    <row r="728" spans="1:7" ht="12.75">
      <c r="A728" s="2">
        <v>7.26</v>
      </c>
      <c r="B728" s="2">
        <v>-2.74</v>
      </c>
      <c r="C728" s="98">
        <v>3.25534453398424</v>
      </c>
      <c r="D728" s="98">
        <v>-3.8402224103550999</v>
      </c>
      <c r="E728" s="2">
        <v>-3.8310746222975398</v>
      </c>
      <c r="F728" s="2">
        <v>-4.3650440912106401</v>
      </c>
      <c r="G728" s="2">
        <v>-4.85858773901397</v>
      </c>
    </row>
    <row r="729" spans="1:7" ht="12.75">
      <c r="A729" s="2">
        <v>7.27</v>
      </c>
      <c r="B729" s="2">
        <v>-2.73</v>
      </c>
      <c r="C729" s="98">
        <v>3.2494696716365898</v>
      </c>
      <c r="D729" s="98">
        <v>-3.8319149481301702</v>
      </c>
      <c r="E729" s="2">
        <v>-3.81520239383129</v>
      </c>
      <c r="F729" s="2">
        <v>-4.3490269829285504</v>
      </c>
      <c r="G729" s="2">
        <v>-4.8437634371512601</v>
      </c>
    </row>
    <row r="730" spans="1:7" ht="12.75">
      <c r="A730" s="2">
        <v>7.28</v>
      </c>
      <c r="B730" s="2">
        <v>-2.72</v>
      </c>
      <c r="C730" s="98">
        <v>3.2403328506797702</v>
      </c>
      <c r="D730" s="98">
        <v>-3.8268114372445301</v>
      </c>
      <c r="E730" s="2">
        <v>-3.7994128730283299</v>
      </c>
      <c r="F730" s="2">
        <v>-4.3330153878266602</v>
      </c>
      <c r="G730" s="2">
        <v>-4.8289039587046796</v>
      </c>
    </row>
    <row r="731" spans="1:7" ht="12.75">
      <c r="A731" s="2">
        <v>7.29</v>
      </c>
      <c r="B731" s="2">
        <v>-2.71</v>
      </c>
      <c r="C731" s="98">
        <v>3.2134851802390001</v>
      </c>
      <c r="D731" s="98">
        <v>-3.8393613516285199</v>
      </c>
      <c r="E731" s="2">
        <v>-3.78370475131885</v>
      </c>
      <c r="F731" s="2">
        <v>-4.3170115682893799</v>
      </c>
      <c r="G731" s="2">
        <v>-4.8140105401012896</v>
      </c>
    </row>
    <row r="732" spans="1:7" ht="12.75">
      <c r="A732" s="2">
        <v>7.3</v>
      </c>
      <c r="B732" s="2">
        <v>-2.7</v>
      </c>
      <c r="C732" s="98">
        <v>3.2019745919220002</v>
      </c>
      <c r="D732" s="98">
        <v>-3.83651733664197</v>
      </c>
      <c r="E732" s="2">
        <v>-3.76807657200282</v>
      </c>
      <c r="F732" s="2">
        <v>-4.3010176789404504</v>
      </c>
      <c r="G732" s="2">
        <v>-4.7990844464924001</v>
      </c>
    </row>
    <row r="733" spans="1:7" ht="12.75">
      <c r="A733" s="2">
        <v>7.31</v>
      </c>
      <c r="B733" s="2">
        <v>-2.69</v>
      </c>
      <c r="C733" s="98">
        <v>3.2025170492759001</v>
      </c>
      <c r="D733" s="98">
        <v>-3.8215639996919202</v>
      </c>
      <c r="E733" s="2">
        <v>-3.7525267396274402</v>
      </c>
      <c r="F733" s="2">
        <v>-4.28503576558915</v>
      </c>
      <c r="G733" s="2">
        <v>-4.78412696770339</v>
      </c>
    </row>
    <row r="734" spans="1:7" ht="12.75">
      <c r="A734" s="2">
        <v>7.32</v>
      </c>
      <c r="B734" s="2">
        <v>-2.68</v>
      </c>
      <c r="C734" s="98">
        <v>3.1886226273138698</v>
      </c>
      <c r="D734" s="98">
        <v>-3.8209918307790698</v>
      </c>
      <c r="E734" s="2">
        <v>-3.7370535293367699</v>
      </c>
      <c r="F734" s="2">
        <v>-4.2690677644844799</v>
      </c>
      <c r="G734" s="2">
        <v>-4.7691394142766903</v>
      </c>
    </row>
    <row r="735" spans="1:7" ht="12.75">
      <c r="A735" s="2">
        <v>7.33</v>
      </c>
      <c r="B735" s="2">
        <v>-2.67</v>
      </c>
      <c r="C735" s="98">
        <v>3.1807862591307101</v>
      </c>
      <c r="D735" s="98">
        <v>-3.8143064559539601</v>
      </c>
      <c r="E735" s="2">
        <v>-3.72165509617188</v>
      </c>
      <c r="F735" s="2">
        <v>-4.2531155018669002</v>
      </c>
      <c r="G735" s="2">
        <v>-4.7541231136141802</v>
      </c>
    </row>
    <row r="736" spans="1:7" ht="12.75">
      <c r="A736" s="2">
        <v>7.34</v>
      </c>
      <c r="B736" s="2">
        <v>-2.66</v>
      </c>
      <c r="C736" s="98">
        <v>3.1729577837734002</v>
      </c>
      <c r="D736" s="98">
        <v>-3.8075585895168298</v>
      </c>
      <c r="E736" s="2">
        <v>-3.7063294843005599</v>
      </c>
      <c r="F736" s="2">
        <v>-4.23718069380734</v>
      </c>
      <c r="G736" s="2">
        <v>-4.7390794062245503</v>
      </c>
    </row>
    <row r="737" spans="1:7" ht="12.75">
      <c r="A737" s="2">
        <v>7.35</v>
      </c>
      <c r="B737" s="2">
        <v>-2.65</v>
      </c>
      <c r="C737" s="98">
        <v>3.1664028674378599</v>
      </c>
      <c r="D737" s="98">
        <v>-3.79948311288998</v>
      </c>
      <c r="E737" s="2">
        <v>-3.6910746361568498</v>
      </c>
      <c r="F737" s="2">
        <v>-4.2212649463223499</v>
      </c>
      <c r="G737" s="2">
        <v>-4.7240096420809801</v>
      </c>
    </row>
    <row r="738" spans="1:7" ht="12.75">
      <c r="A738" s="2">
        <v>7.36</v>
      </c>
      <c r="B738" s="2">
        <v>-2.64</v>
      </c>
      <c r="C738" s="98">
        <v>3.1539807112856701</v>
      </c>
      <c r="D738" s="98">
        <v>-3.7972213668689698</v>
      </c>
      <c r="E738" s="2">
        <v>-3.6758884014713602</v>
      </c>
      <c r="F738" s="2">
        <v>-4.2053697557543899</v>
      </c>
      <c r="G738" s="2">
        <v>-4.7089151770938296</v>
      </c>
    </row>
    <row r="739" spans="1:7" ht="12.75">
      <c r="A739" s="2">
        <v>7.37</v>
      </c>
      <c r="B739" s="2">
        <v>-2.63</v>
      </c>
      <c r="C739" s="98">
        <v>3.1478273545379398</v>
      </c>
      <c r="D739" s="98">
        <v>-3.78863784859537</v>
      </c>
      <c r="E739" s="2">
        <v>-3.6607685461747401</v>
      </c>
      <c r="F739" s="2">
        <v>-4.1894965094060002</v>
      </c>
      <c r="G739" s="2">
        <v>-4.6937973697026498</v>
      </c>
    </row>
    <row r="740" spans="1:7" ht="12.75">
      <c r="A740" s="2">
        <v>7.38</v>
      </c>
      <c r="B740" s="2">
        <v>-2.62</v>
      </c>
      <c r="C740" s="98">
        <v>3.1416055623078099</v>
      </c>
      <c r="D740" s="98">
        <v>-3.7800703237898401</v>
      </c>
      <c r="E740" s="2">
        <v>-3.6457127611573199</v>
      </c>
      <c r="F740" s="2">
        <v>-4.1736464864161702</v>
      </c>
      <c r="G740" s="2">
        <v>-4.6786575775912</v>
      </c>
    </row>
    <row r="741" spans="1:7" ht="12.75">
      <c r="A741" s="2">
        <v>7.39</v>
      </c>
      <c r="B741" s="2">
        <v>-2.61</v>
      </c>
      <c r="C741" s="98">
        <v>3.11024859318933</v>
      </c>
      <c r="D741" s="98">
        <v>-3.79658605922757</v>
      </c>
      <c r="E741" s="2">
        <v>-3.6307186708691699</v>
      </c>
      <c r="F741" s="2">
        <v>-4.1578208588674297</v>
      </c>
      <c r="G741" s="2">
        <v>-4.6634971545289998</v>
      </c>
    </row>
    <row r="742" spans="1:7" ht="12.75">
      <c r="A742" s="2">
        <v>7.4</v>
      </c>
      <c r="B742" s="2">
        <v>-2.6</v>
      </c>
      <c r="C742" s="98">
        <v>3.1238478064629298</v>
      </c>
      <c r="D742" s="98">
        <v>-3.7680942155961201</v>
      </c>
      <c r="E742" s="2">
        <v>-3.6157838417456598</v>
      </c>
      <c r="F742" s="2">
        <v>-4.1420206931118297</v>
      </c>
      <c r="G742" s="2">
        <v>-4.6483174473421398</v>
      </c>
    </row>
    <row r="743" spans="1:7" ht="12.75">
      <c r="A743" s="2">
        <v>7.41</v>
      </c>
      <c r="B743" s="2">
        <v>-2.59</v>
      </c>
      <c r="C743" s="98">
        <v>3.0994906204998798</v>
      </c>
      <c r="D743" s="98">
        <v>-3.7775078891531799</v>
      </c>
      <c r="E743" s="2">
        <v>-3.60090579044491</v>
      </c>
      <c r="F743" s="2">
        <v>-4.1262469513039601</v>
      </c>
      <c r="G743" s="2">
        <v>-4.63311979301601</v>
      </c>
    </row>
    <row r="744" spans="1:7" ht="12.75">
      <c r="A744" s="2">
        <v>7.42</v>
      </c>
      <c r="B744" s="2">
        <v>-2.58</v>
      </c>
      <c r="C744" s="98">
        <v>3.0985290242779899</v>
      </c>
      <c r="D744" s="98">
        <v>-3.76347560027203</v>
      </c>
      <c r="E744" s="2">
        <v>-3.5860819918840798</v>
      </c>
      <c r="F744" s="2">
        <v>-4.1105004931291296</v>
      </c>
      <c r="G744" s="2">
        <v>-4.6179055159317697</v>
      </c>
    </row>
    <row r="745" spans="1:7" ht="12.75">
      <c r="A745" s="2">
        <v>7.43</v>
      </c>
      <c r="B745" s="2">
        <v>-2.57</v>
      </c>
      <c r="C745" s="98">
        <v>3.0790286765088499</v>
      </c>
      <c r="D745" s="98">
        <v>-3.7679321943745201</v>
      </c>
      <c r="E745" s="2">
        <v>-3.5713098870629398</v>
      </c>
      <c r="F745" s="2">
        <v>-4.0947820777149699</v>
      </c>
      <c r="G745" s="2">
        <v>-4.6026759252384597</v>
      </c>
    </row>
    <row r="746" spans="1:7" ht="12.75">
      <c r="A746" s="2">
        <v>7.44</v>
      </c>
      <c r="B746" s="2">
        <v>-2.56</v>
      </c>
      <c r="C746" s="98">
        <v>3.0691029709976601</v>
      </c>
      <c r="D746" s="98">
        <v>-3.76276477663039</v>
      </c>
      <c r="E746" s="2">
        <v>-3.5565868906636999</v>
      </c>
      <c r="F746" s="2">
        <v>-4.0790923657143203</v>
      </c>
      <c r="G746" s="2">
        <v>-4.5874323123617202</v>
      </c>
    </row>
    <row r="747" spans="1:7" ht="12.75">
      <c r="A747" s="2">
        <v>7.45</v>
      </c>
      <c r="B747" s="2">
        <v>-2.5499999999999998</v>
      </c>
      <c r="C747" s="98">
        <v>3.0592870109369099</v>
      </c>
      <c r="D747" s="98">
        <v>-3.75743873772194</v>
      </c>
      <c r="E747" s="2">
        <v>-3.5419103984173299</v>
      </c>
      <c r="F747" s="2">
        <v>-4.0634319215477701</v>
      </c>
      <c r="G747" s="2">
        <v>-4.5721759486501599</v>
      </c>
    </row>
    <row r="748" spans="1:7" ht="12.75">
      <c r="A748" s="2">
        <v>7.46</v>
      </c>
      <c r="B748" s="2">
        <v>-2.54</v>
      </c>
      <c r="C748" s="98">
        <v>3.0504388950555801</v>
      </c>
      <c r="D748" s="98">
        <v>-3.7510964677520899</v>
      </c>
      <c r="E748" s="2">
        <v>-3.52727779422754</v>
      </c>
      <c r="F748" s="2">
        <v>-4.0478012157941299</v>
      </c>
      <c r="G748" s="2">
        <v>-4.5569080831597999</v>
      </c>
    </row>
    <row r="749" spans="1:7" ht="12.75">
      <c r="A749" s="2">
        <v>7.47</v>
      </c>
      <c r="B749" s="2">
        <v>-2.5299999999999998</v>
      </c>
      <c r="C749" s="98">
        <v>3.0525064247504798</v>
      </c>
      <c r="D749" s="98">
        <v>-3.73379064916959</v>
      </c>
      <c r="E749" s="2">
        <v>-3.5126864570443499</v>
      </c>
      <c r="F749" s="2">
        <v>-4.03220062771695</v>
      </c>
      <c r="G749" s="2">
        <v>-4.5416299405766898</v>
      </c>
    </row>
    <row r="750" spans="1:7" ht="12.75">
      <c r="A750" s="2">
        <v>7.48</v>
      </c>
      <c r="B750" s="2">
        <v>-2.52</v>
      </c>
      <c r="C750" s="98">
        <v>3.0401752967565701</v>
      </c>
      <c r="D750" s="98">
        <v>-3.7308360641541598</v>
      </c>
      <c r="E750" s="2">
        <v>-3.4981337674802502</v>
      </c>
      <c r="F750" s="2">
        <v>-4.0166304479158796</v>
      </c>
      <c r="G750" s="2">
        <v>-4.5263427192774</v>
      </c>
    </row>
    <row r="751" spans="1:7" ht="12.75">
      <c r="A751" s="2">
        <v>7.49</v>
      </c>
      <c r="B751" s="2">
        <v>-2.5099999999999998</v>
      </c>
      <c r="C751" s="98">
        <v>3.0219520298370899</v>
      </c>
      <c r="D751" s="98">
        <v>-3.73372666798124</v>
      </c>
      <c r="E751" s="2">
        <v>-3.4836171141629602</v>
      </c>
      <c r="F751" s="2">
        <v>-4.0010908810911303</v>
      </c>
      <c r="G751" s="2">
        <v>-4.5110475895270197</v>
      </c>
    </row>
    <row r="752" spans="1:7" ht="12.75">
      <c r="A752" s="2">
        <v>7.5</v>
      </c>
      <c r="B752" s="2">
        <v>-2.5</v>
      </c>
      <c r="C752" s="98">
        <v>3.0243376884991799</v>
      </c>
      <c r="D752" s="98">
        <v>-3.71596186536018</v>
      </c>
      <c r="E752" s="2">
        <v>-3.4691338998193801</v>
      </c>
      <c r="F752" s="2">
        <v>-3.9855820489101501</v>
      </c>
      <c r="G752" s="2">
        <v>-4.4957456918135703</v>
      </c>
    </row>
    <row r="753" spans="1:7" ht="12.75">
      <c r="A753" s="2">
        <v>7.51</v>
      </c>
      <c r="B753" s="2">
        <v>-2.4900000000000002</v>
      </c>
      <c r="C753" s="98">
        <v>3.0082060327919802</v>
      </c>
      <c r="D753" s="98">
        <v>-3.71666836068934</v>
      </c>
      <c r="E753" s="2">
        <v>-3.45468154708644</v>
      </c>
      <c r="F753" s="2">
        <v>-3.97010399296525</v>
      </c>
      <c r="G753" s="2">
        <v>-4.4804381353177796</v>
      </c>
    </row>
    <row r="754" spans="1:7" ht="12.75">
      <c r="A754" s="2">
        <v>7.52</v>
      </c>
      <c r="B754" s="2">
        <v>-2.48</v>
      </c>
      <c r="C754" s="98">
        <v>2.9860350943627099</v>
      </c>
      <c r="D754" s="98">
        <v>-3.7233685820522702</v>
      </c>
      <c r="E754" s="2">
        <v>-3.44025750404538</v>
      </c>
      <c r="F754" s="2">
        <v>-3.9546566778115402</v>
      </c>
      <c r="G754" s="2">
        <v>-4.4651259965166998</v>
      </c>
    </row>
    <row r="755" spans="1:7" ht="12.75">
      <c r="A755" s="2">
        <v>7.53</v>
      </c>
      <c r="B755" s="2">
        <v>-2.4700000000000002</v>
      </c>
      <c r="C755" s="98">
        <v>2.9809555872553601</v>
      </c>
      <c r="D755" s="98">
        <v>-3.7129322704707302</v>
      </c>
      <c r="E755" s="2">
        <v>-3.4258592494766198</v>
      </c>
      <c r="F755" s="2">
        <v>-3.9392399940743501</v>
      </c>
      <c r="G755" s="2">
        <v>-4.4498103179194803</v>
      </c>
    </row>
    <row r="756" spans="1:7" ht="12.75">
      <c r="A756" s="2">
        <v>7.54</v>
      </c>
      <c r="B756" s="2">
        <v>-2.46</v>
      </c>
      <c r="C756" s="98">
        <v>2.9841412104528899</v>
      </c>
      <c r="D756" s="98">
        <v>-3.6941861774131501</v>
      </c>
      <c r="E756" s="2">
        <v>-3.4114842978333799</v>
      </c>
      <c r="F756" s="2">
        <v>-3.92385376161615</v>
      </c>
      <c r="G756" s="2">
        <v>-4.43449210693315</v>
      </c>
    </row>
    <row r="757" spans="1:7" ht="12.75">
      <c r="A757" s="2">
        <v>7.55</v>
      </c>
      <c r="B757" s="2">
        <v>-2.4500000000000002</v>
      </c>
      <c r="C757" s="98">
        <v>2.96666741977916</v>
      </c>
      <c r="D757" s="98">
        <v>-3.6960552929429999</v>
      </c>
      <c r="E757" s="2">
        <v>-3.3971302039329401</v>
      </c>
      <c r="F757" s="2">
        <v>-3.9084977327525001</v>
      </c>
      <c r="G757" s="2">
        <v>-4.4191723348564</v>
      </c>
    </row>
    <row r="758" spans="1:7" ht="12.75">
      <c r="A758" s="2">
        <v>7.56</v>
      </c>
      <c r="B758" s="2">
        <v>-2.44</v>
      </c>
      <c r="C758" s="98">
        <v>2.95126541281607</v>
      </c>
      <c r="D758" s="98">
        <v>-3.69580886085097</v>
      </c>
      <c r="E758" s="2">
        <v>-3.38279456736496</v>
      </c>
      <c r="F758" s="2">
        <v>-3.8931715955074702</v>
      </c>
      <c r="G758" s="2">
        <v>-4.4038519359986603</v>
      </c>
    </row>
    <row r="759" spans="1:7" ht="12.75">
      <c r="A759" s="2">
        <v>7.57</v>
      </c>
      <c r="B759" s="2">
        <v>-2.4300000000000002</v>
      </c>
      <c r="C759" s="98">
        <v>2.9325693701073301</v>
      </c>
      <c r="D759" s="98">
        <v>-3.69881313749993</v>
      </c>
      <c r="E759" s="2">
        <v>-3.36847503661732</v>
      </c>
      <c r="F759" s="2">
        <v>-3.8778749768989602</v>
      </c>
      <c r="G759" s="2">
        <v>-4.3885318069219199</v>
      </c>
    </row>
    <row r="760" spans="1:7" ht="12.75">
      <c r="A760" s="2">
        <v>7.58</v>
      </c>
      <c r="B760" s="2">
        <v>-2.42</v>
      </c>
      <c r="C760" s="98">
        <v>2.9415116323578299</v>
      </c>
      <c r="D760" s="98">
        <v>-3.6741362146736298</v>
      </c>
      <c r="E760" s="2">
        <v>-3.3541693129203298</v>
      </c>
      <c r="F760" s="2">
        <v>-3.8626074462446298</v>
      </c>
      <c r="G760" s="2">
        <v>-4.3732128058024102</v>
      </c>
    </row>
    <row r="761" spans="1:7" ht="12.75">
      <c r="A761" s="2">
        <v>7.59</v>
      </c>
      <c r="B761" s="2">
        <v>-2.41</v>
      </c>
      <c r="C761" s="98">
        <v>2.91383633310519</v>
      </c>
      <c r="D761" s="98">
        <v>-3.68603438695262</v>
      </c>
      <c r="E761" s="2">
        <v>-3.3398751538110201</v>
      </c>
      <c r="F761" s="2">
        <v>-3.8473685184795898</v>
      </c>
      <c r="G761" s="2">
        <v>-4.357895751909</v>
      </c>
    </row>
    <row r="762" spans="1:7" ht="12.75">
      <c r="A762" s="2">
        <v>7.6</v>
      </c>
      <c r="B762" s="2">
        <v>-2.4</v>
      </c>
      <c r="C762" s="98">
        <v>2.9083770059920599</v>
      </c>
      <c r="D762" s="98">
        <v>-3.6756745444885901</v>
      </c>
      <c r="E762" s="2">
        <v>-3.3255903764196799</v>
      </c>
      <c r="F762" s="2">
        <v>-3.83215765747727</v>
      </c>
      <c r="G762" s="2">
        <v>-4.3425814251951804</v>
      </c>
    </row>
    <row r="763" spans="1:7" ht="12.75">
      <c r="A763" s="2">
        <v>7.61</v>
      </c>
      <c r="B763" s="2">
        <v>-2.39</v>
      </c>
      <c r="C763" s="98">
        <v>2.9010807516814601</v>
      </c>
      <c r="D763" s="98">
        <v>-3.6671100061352702</v>
      </c>
      <c r="E763" s="2">
        <v>-3.3113128604815198</v>
      </c>
      <c r="F763" s="2">
        <v>-3.81697427936516</v>
      </c>
      <c r="G763" s="2">
        <v>-4.3272705660011699</v>
      </c>
    </row>
    <row r="764" spans="1:7" ht="12.75">
      <c r="A764" s="2">
        <v>7.62</v>
      </c>
      <c r="B764" s="2">
        <v>-2.38</v>
      </c>
      <c r="C764" s="98">
        <v>2.8962090840877899</v>
      </c>
      <c r="D764" s="98">
        <v>-3.6560796732629099</v>
      </c>
      <c r="E764" s="2">
        <v>-3.2970405510769001</v>
      </c>
      <c r="F764" s="2">
        <v>-3.8018177558275101</v>
      </c>
      <c r="G764" s="2">
        <v>-4.3119638748626299</v>
      </c>
    </row>
    <row r="765" spans="1:7" ht="12.75">
      <c r="A765" s="2">
        <v>7.63</v>
      </c>
      <c r="B765" s="2">
        <v>-2.37</v>
      </c>
      <c r="C765" s="98">
        <v>2.8734950696038801</v>
      </c>
      <c r="D765" s="98">
        <v>-3.6628508905761601</v>
      </c>
      <c r="E765" s="2">
        <v>-3.28277146110391</v>
      </c>
      <c r="F765" s="2">
        <v>-3.7866874173874798</v>
      </c>
      <c r="G765" s="2">
        <v>-4.2966620124223898</v>
      </c>
    </row>
    <row r="766" spans="1:7" ht="12.75">
      <c r="A766" s="2">
        <v>7.64</v>
      </c>
      <c r="B766" s="2">
        <v>-2.36</v>
      </c>
      <c r="C766" s="98">
        <v>2.8691084144846299</v>
      </c>
      <c r="D766" s="98">
        <v>-3.6512543587747901</v>
      </c>
      <c r="E766" s="2">
        <v>-3.26850367348798</v>
      </c>
      <c r="F766" s="2">
        <v>-3.7715825566613601</v>
      </c>
      <c r="G766" s="2">
        <v>-4.2813655994413802</v>
      </c>
    </row>
    <row r="767" spans="1:7" ht="12.75">
      <c r="A767" s="2">
        <v>7.65</v>
      </c>
      <c r="B767" s="2">
        <v>-2.35</v>
      </c>
      <c r="C767" s="98">
        <v>2.8709380776049702</v>
      </c>
      <c r="D767" s="98">
        <v>-3.63340152183947</v>
      </c>
      <c r="E767" s="2">
        <v>-3.2542353431330899</v>
      </c>
      <c r="F767" s="2">
        <v>-3.7565024315781801</v>
      </c>
      <c r="G767" s="2">
        <v>-4.2660752169048797</v>
      </c>
    </row>
    <row r="768" spans="1:7" ht="12.75">
      <c r="A768" s="2">
        <v>7.66</v>
      </c>
      <c r="B768" s="2">
        <v>-2.34</v>
      </c>
      <c r="C768" s="98">
        <v>2.85803549676158</v>
      </c>
      <c r="D768" s="98">
        <v>-3.6302413407733098</v>
      </c>
      <c r="E768" s="2">
        <v>-3.2399646986202901</v>
      </c>
      <c r="F768" s="2">
        <v>-3.7414462685579402</v>
      </c>
      <c r="G768" s="2">
        <v>-4.2507914062202401</v>
      </c>
    </row>
    <row r="769" spans="1:7" ht="12.75">
      <c r="A769" s="2">
        <v>7.67</v>
      </c>
      <c r="B769" s="2">
        <v>-2.33</v>
      </c>
      <c r="C769" s="98">
        <v>2.8462315876932101</v>
      </c>
      <c r="D769" s="98">
        <v>-3.6259432946242001</v>
      </c>
      <c r="E769" s="2">
        <v>-3.2256900436589899</v>
      </c>
      <c r="F769" s="2">
        <v>-3.7264132656425</v>
      </c>
      <c r="G769" s="2">
        <v>-4.2355146695019803</v>
      </c>
    </row>
    <row r="770" spans="1:7" ht="12.75">
      <c r="A770" s="2">
        <v>7.68</v>
      </c>
      <c r="B770" s="2">
        <v>-2.3199999999999998</v>
      </c>
      <c r="C770" s="98">
        <v>2.8240640211771999</v>
      </c>
      <c r="D770" s="98">
        <v>-3.6319701034303602</v>
      </c>
      <c r="E770" s="2">
        <v>-3.2114097582972998</v>
      </c>
      <c r="F770" s="2">
        <v>-3.7114025955732601</v>
      </c>
      <c r="G770" s="2">
        <v>-4.2202454699401697</v>
      </c>
    </row>
    <row r="771" spans="1:7" ht="12.75">
      <c r="A771" s="2">
        <v>7.69</v>
      </c>
      <c r="B771" s="2">
        <v>-2.31</v>
      </c>
      <c r="C771" s="98">
        <v>2.83274386302522</v>
      </c>
      <c r="D771" s="98">
        <v>-3.6071110882662798</v>
      </c>
      <c r="E771" s="2">
        <v>-3.1971222998978801</v>
      </c>
      <c r="F771" s="2">
        <v>-3.6964134088100402</v>
      </c>
      <c r="G771" s="2">
        <v>-4.2049842322481101</v>
      </c>
    </row>
    <row r="772" spans="1:7" ht="12.75">
      <c r="A772" s="2">
        <v>7.7</v>
      </c>
      <c r="B772" s="2">
        <v>-2.2999999999999998</v>
      </c>
      <c r="C772" s="98">
        <v>2.8188316447852002</v>
      </c>
      <c r="D772" s="98">
        <v>-3.6048061005818401</v>
      </c>
      <c r="E772" s="2">
        <v>-3.1828262038860702</v>
      </c>
      <c r="F772" s="2">
        <v>-3.6814448364863299</v>
      </c>
      <c r="G772" s="2">
        <v>-4.1897313431850103</v>
      </c>
    </row>
    <row r="773" spans="1:7" ht="12.75">
      <c r="A773" s="2">
        <v>7.71</v>
      </c>
      <c r="B773" s="2">
        <v>-2.29</v>
      </c>
      <c r="C773" s="98">
        <v>2.8055916492909998</v>
      </c>
      <c r="D773" s="98">
        <v>-3.6017912366931801</v>
      </c>
      <c r="E773" s="2">
        <v>-3.1685200842774601</v>
      </c>
      <c r="F773" s="2">
        <v>-3.6664959932958801</v>
      </c>
      <c r="G773" s="2">
        <v>-4.1744871521495499</v>
      </c>
    </row>
    <row r="774" spans="1:7" ht="12.75">
      <c r="A774" s="2">
        <v>7.72</v>
      </c>
      <c r="B774" s="2">
        <v>-2.2799999999999998</v>
      </c>
      <c r="C774" s="98">
        <v>2.7877229686113298</v>
      </c>
      <c r="D774" s="98">
        <v>-3.6033677798739601</v>
      </c>
      <c r="E774" s="2">
        <v>-3.15420263399217</v>
      </c>
      <c r="F774" s="2">
        <v>-3.6515659803064699</v>
      </c>
      <c r="G774" s="2">
        <v>-4.1592519718401704</v>
      </c>
    </row>
    <row r="775" spans="1:7" ht="12.75">
      <c r="A775" s="2">
        <v>7.73</v>
      </c>
      <c r="B775" s="2">
        <v>-2.27</v>
      </c>
      <c r="C775" s="98">
        <v>2.7701341737565701</v>
      </c>
      <c r="D775" s="98">
        <v>-3.60462753068804</v>
      </c>
      <c r="E775" s="2">
        <v>-3.1398726249634898</v>
      </c>
      <c r="F775" s="2">
        <v>-3.6366538876967298</v>
      </c>
      <c r="G775" s="2">
        <v>-4.14402607897786</v>
      </c>
    </row>
    <row r="776" spans="1:7" ht="12.75">
      <c r="A776" s="2">
        <v>7.74</v>
      </c>
      <c r="B776" s="2">
        <v>-2.2599999999999998</v>
      </c>
      <c r="C776" s="98">
        <v>2.7835511258994701</v>
      </c>
      <c r="D776" s="98">
        <v>-3.57484499580799</v>
      </c>
      <c r="E776" s="2">
        <v>-3.1255289080487398</v>
      </c>
      <c r="F776" s="2">
        <v>-3.62175879741226</v>
      </c>
      <c r="G776" s="2">
        <v>-4.12880971508726</v>
      </c>
    </row>
    <row r="777" spans="1:7" ht="12.75">
      <c r="A777" s="2">
        <v>7.75</v>
      </c>
      <c r="B777" s="2">
        <v>-2.25</v>
      </c>
      <c r="C777" s="98">
        <v>2.7502374173173201</v>
      </c>
      <c r="D777" s="98">
        <v>-3.5917569471114801</v>
      </c>
      <c r="E777" s="2">
        <v>-3.1111704127500901</v>
      </c>
      <c r="F777" s="2">
        <v>-3.6068797857378598</v>
      </c>
      <c r="G777" s="2">
        <v>-4.1136030873319998</v>
      </c>
    </row>
    <row r="778" spans="1:7" ht="12.75">
      <c r="A778" s="2">
        <v>7.76</v>
      </c>
      <c r="B778" s="2">
        <v>-2.2400000000000002</v>
      </c>
      <c r="C778" s="98">
        <v>2.74754466387586</v>
      </c>
      <c r="D778" s="98">
        <v>-3.5780121292356402</v>
      </c>
      <c r="E778" s="2">
        <v>-3.0967961467538099</v>
      </c>
      <c r="F778" s="2">
        <v>-3.59201592578271</v>
      </c>
      <c r="G778" s="2">
        <v>-4.0984063693999797</v>
      </c>
    </row>
    <row r="779" spans="1:7" ht="12.75">
      <c r="A779" s="2">
        <v>7.77</v>
      </c>
      <c r="B779" s="2">
        <v>-2.23</v>
      </c>
      <c r="C779" s="98">
        <v>2.7344745179867598</v>
      </c>
      <c r="D779" s="98">
        <v>-3.5746092466572601</v>
      </c>
      <c r="E779" s="2">
        <v>-3.0824051952959102</v>
      </c>
      <c r="F779" s="2">
        <v>-3.5771662898759402</v>
      </c>
      <c r="G779" s="2">
        <v>-4.0832197024347403</v>
      </c>
    </row>
    <row r="780" spans="1:7" ht="12.75">
      <c r="A780" s="2">
        <v>7.78</v>
      </c>
      <c r="B780" s="2">
        <v>-2.2200000000000002</v>
      </c>
      <c r="C780" s="98">
        <v>2.72125178779278</v>
      </c>
      <c r="D780" s="98">
        <v>-3.5713238445449802</v>
      </c>
      <c r="E780" s="2">
        <v>-3.0679967203626801</v>
      </c>
      <c r="F780" s="2">
        <v>-3.5623299518701201</v>
      </c>
      <c r="G780" s="2">
        <v>-4.0680431960086301</v>
      </c>
    </row>
    <row r="781" spans="1:7" ht="12.75">
      <c r="A781" s="2">
        <v>7.79</v>
      </c>
      <c r="B781" s="2">
        <v>-2.21</v>
      </c>
      <c r="C781" s="98">
        <v>2.7226005017913901</v>
      </c>
      <c r="D781" s="98">
        <v>-3.5534322441724902</v>
      </c>
      <c r="E781" s="2">
        <v>-3.0535699597345398</v>
      </c>
      <c r="F781" s="2">
        <v>-3.5475059893507299</v>
      </c>
      <c r="G781" s="2">
        <v>-4.0528769291339897</v>
      </c>
    </row>
    <row r="782" spans="1:7" ht="12.75">
      <c r="A782" s="2">
        <v>7.8</v>
      </c>
      <c r="B782" s="2">
        <v>-2.2000000000000002</v>
      </c>
      <c r="C782" s="98">
        <v>2.7080995671969901</v>
      </c>
      <c r="D782" s="98">
        <v>-3.55135588459274</v>
      </c>
      <c r="E782" s="2">
        <v>-3.0391242258816402</v>
      </c>
      <c r="F782" s="2">
        <v>-3.53269348574986</v>
      </c>
      <c r="G782" s="2">
        <v>-4.0377209513082297</v>
      </c>
    </row>
    <row r="783" spans="1:7" ht="12.75">
      <c r="A783" s="2">
        <v>7.81</v>
      </c>
      <c r="B783" s="2">
        <v>-2.19</v>
      </c>
      <c r="C783" s="98">
        <v>2.6964635044858198</v>
      </c>
      <c r="D783" s="98">
        <v>-3.5463805881291002</v>
      </c>
      <c r="E783" s="2">
        <v>-3.0246589047198298</v>
      </c>
      <c r="F783" s="2">
        <v>-3.5178915323626501</v>
      </c>
      <c r="G783" s="2">
        <v>-4.0225752835891804</v>
      </c>
    </row>
    <row r="784" spans="1:7" ht="12.75">
      <c r="A784" s="2">
        <v>7.82</v>
      </c>
      <c r="B784" s="2">
        <v>-2.1800000000000002</v>
      </c>
      <c r="C784" s="98">
        <v>2.6925321481904398</v>
      </c>
      <c r="D784" s="98">
        <v>-3.5336668596163898</v>
      </c>
      <c r="E784" s="2">
        <v>-3.0101734542353502</v>
      </c>
      <c r="F784" s="2">
        <v>-3.5030992302655002</v>
      </c>
      <c r="G784" s="2">
        <v>-4.0074399196966599</v>
      </c>
    </row>
    <row r="785" spans="1:7" ht="12.75">
      <c r="A785" s="2">
        <v>7.83</v>
      </c>
      <c r="B785" s="2">
        <v>-2.17</v>
      </c>
      <c r="C785" s="98">
        <v>2.6933583401360202</v>
      </c>
      <c r="D785" s="98">
        <v>-3.5161621931998299</v>
      </c>
      <c r="E785" s="2">
        <v>-2.9956674029869599</v>
      </c>
      <c r="F785" s="2">
        <v>-3.4883156921349898</v>
      </c>
      <c r="G785" s="2">
        <v>-3.9923148271368398</v>
      </c>
    </row>
    <row r="786" spans="1:7" ht="12.75">
      <c r="A786" s="2">
        <v>7.84</v>
      </c>
      <c r="B786" s="2">
        <v>-2.16</v>
      </c>
      <c r="C786" s="98">
        <v>2.6726865545363498</v>
      </c>
      <c r="D786" s="98">
        <v>-3.5201224472738</v>
      </c>
      <c r="E786" s="2">
        <v>-2.9811403484938599</v>
      </c>
      <c r="F786" s="2">
        <v>-3.4735400439671098</v>
      </c>
      <c r="G786" s="2">
        <v>-3.97719994834554</v>
      </c>
    </row>
    <row r="787" spans="1:7" ht="12.75">
      <c r="A787" s="2">
        <v>7.85</v>
      </c>
      <c r="B787" s="2">
        <v>-2.15</v>
      </c>
      <c r="C787" s="98">
        <v>2.6619003082898902</v>
      </c>
      <c r="D787" s="98">
        <v>-3.5141644342202198</v>
      </c>
      <c r="E787" s="2">
        <v>-2.9665919555178299</v>
      </c>
      <c r="F787" s="2">
        <v>-3.4587714266964702</v>
      </c>
      <c r="G787" s="2">
        <v>-3.9620952018471098</v>
      </c>
    </row>
    <row r="788" spans="1:7" ht="12.75">
      <c r="A788" s="2">
        <v>7.86</v>
      </c>
      <c r="B788" s="2">
        <v>-2.14</v>
      </c>
      <c r="C788" s="98">
        <v>2.6459634662341101</v>
      </c>
      <c r="D788" s="98">
        <v>-3.5133246151881798</v>
      </c>
      <c r="E788" s="2">
        <v>-2.952021954248</v>
      </c>
      <c r="F788" s="2">
        <v>-3.4440089977153501</v>
      </c>
      <c r="G788" s="2">
        <v>-3.9470004834254802</v>
      </c>
    </row>
    <row r="789" spans="1:7" ht="12.75">
      <c r="A789" s="2">
        <v>7.87</v>
      </c>
      <c r="B789" s="2">
        <v>-2.13</v>
      </c>
      <c r="C789" s="98">
        <v>2.6515912619684201</v>
      </c>
      <c r="D789" s="98">
        <v>-3.4908880793045798</v>
      </c>
      <c r="E789" s="2">
        <v>-2.9374301383965</v>
      </c>
      <c r="F789" s="2">
        <v>-3.4292519322929098</v>
      </c>
      <c r="G789" s="2">
        <v>-3.9319156673039002</v>
      </c>
    </row>
    <row r="790" spans="1:7" ht="12.75">
      <c r="A790" s="2">
        <v>7.88</v>
      </c>
      <c r="B790" s="2">
        <v>-2.12</v>
      </c>
      <c r="C790" s="98">
        <v>2.6322385254027298</v>
      </c>
      <c r="D790" s="98">
        <v>-3.4934003161589602</v>
      </c>
      <c r="E790" s="2">
        <v>-2.9228163632131001</v>
      </c>
      <c r="F790" s="2">
        <v>-3.4144994248949798</v>
      </c>
      <c r="G790" s="2">
        <v>-3.9168406073303799</v>
      </c>
    </row>
    <row r="791" spans="1:7" ht="12.75">
      <c r="A791" s="2">
        <v>7.89</v>
      </c>
      <c r="B791" s="2">
        <v>-2.11</v>
      </c>
      <c r="C791" s="98">
        <v>2.6154942358245599</v>
      </c>
      <c r="D791" s="98">
        <v>-3.4932726627691499</v>
      </c>
      <c r="E791" s="2">
        <v>-2.9081805434269499</v>
      </c>
      <c r="F791" s="2">
        <v>-3.3997506904049599</v>
      </c>
      <c r="G791" s="2">
        <v>-3.9017751381655801</v>
      </c>
    </row>
    <row r="792" spans="1:7" ht="12.75">
      <c r="A792" s="2">
        <v>7.9</v>
      </c>
      <c r="B792" s="2">
        <v>-2.1</v>
      </c>
      <c r="C792" s="98">
        <v>2.6224789995593598</v>
      </c>
      <c r="D792" s="98">
        <v>-3.4693848259534801</v>
      </c>
      <c r="E792" s="2">
        <v>-2.8935226511233001</v>
      </c>
      <c r="F792" s="2">
        <v>-3.3850049652469401</v>
      </c>
      <c r="G792" s="2">
        <v>-3.88671907647023</v>
      </c>
    </row>
    <row r="793" spans="1:7" ht="12.75">
      <c r="A793" s="2">
        <v>7.91</v>
      </c>
      <c r="B793" s="2">
        <v>-2.09</v>
      </c>
      <c r="C793" s="98">
        <v>2.6134650627343499</v>
      </c>
      <c r="D793" s="98">
        <v>-3.4614648695991299</v>
      </c>
      <c r="E793" s="2">
        <v>-2.8788427135629302</v>
      </c>
      <c r="F793" s="2">
        <v>-3.3702615084119301</v>
      </c>
      <c r="G793" s="2">
        <v>-3.8716722220892201</v>
      </c>
    </row>
    <row r="794" spans="1:7" ht="12.75">
      <c r="A794" s="2">
        <v>7.92</v>
      </c>
      <c r="B794" s="2">
        <v>-2.08</v>
      </c>
      <c r="C794" s="98">
        <v>2.5993397427112601</v>
      </c>
      <c r="D794" s="98">
        <v>-3.45862578326118</v>
      </c>
      <c r="E794" s="2">
        <v>-2.86414081095187</v>
      </c>
      <c r="F794" s="2">
        <v>-3.3555196023886</v>
      </c>
      <c r="G794" s="2">
        <v>-3.85663435922956</v>
      </c>
    </row>
    <row r="795" spans="1:7" ht="12.75">
      <c r="A795" s="2">
        <v>7.93</v>
      </c>
      <c r="B795" s="2">
        <v>-2.0699999999999998</v>
      </c>
      <c r="C795" s="98">
        <v>2.5730553709043198</v>
      </c>
      <c r="D795" s="98">
        <v>-3.4679155393760301</v>
      </c>
      <c r="E795" s="2">
        <v>-2.84941707416889</v>
      </c>
      <c r="F795" s="2">
        <v>-3.3407785539999</v>
      </c>
      <c r="G795" s="2">
        <v>-3.8416052576297099</v>
      </c>
    </row>
    <row r="796" spans="1:7" ht="12.75">
      <c r="A796" s="2">
        <v>7.94</v>
      </c>
      <c r="B796" s="2">
        <v>-2.06</v>
      </c>
      <c r="C796" s="98">
        <v>2.57274794355058</v>
      </c>
      <c r="D796" s="98">
        <v>-3.4511984425222599</v>
      </c>
      <c r="E796" s="2">
        <v>-2.8346716824579201</v>
      </c>
      <c r="F796" s="2">
        <v>-3.3260376951473298</v>
      </c>
      <c r="G796" s="2">
        <v>-3.8265846737176199</v>
      </c>
    </row>
    <row r="797" spans="1:7" ht="12.75">
      <c r="A797" s="2">
        <v>7.95</v>
      </c>
      <c r="B797" s="2">
        <v>-2.0499999999999998</v>
      </c>
      <c r="C797" s="98">
        <v>2.5643751248460598</v>
      </c>
      <c r="D797" s="98">
        <v>-3.4425171263151801</v>
      </c>
      <c r="E797" s="2">
        <v>-2.8199048610924402</v>
      </c>
      <c r="F797" s="2">
        <v>-3.3112963834645002</v>
      </c>
      <c r="G797" s="2">
        <v>-3.81157235175524</v>
      </c>
    </row>
    <row r="798" spans="1:7" ht="12.75">
      <c r="A798" s="2">
        <v>7.96</v>
      </c>
      <c r="B798" s="2">
        <v>-2.04</v>
      </c>
      <c r="C798" s="98">
        <v>2.5405229275702799</v>
      </c>
      <c r="D798" s="98">
        <v>-3.44928587281274</v>
      </c>
      <c r="E798" s="2">
        <v>-2.8051168790187102</v>
      </c>
      <c r="F798" s="2">
        <v>-3.2965540028820799</v>
      </c>
      <c r="G798" s="2">
        <v>-3.7965680249672</v>
      </c>
    </row>
    <row r="799" spans="1:7" ht="12.75">
      <c r="A799" s="2">
        <v>7.97</v>
      </c>
      <c r="B799" s="2">
        <v>-2.0299999999999998</v>
      </c>
      <c r="C799" s="98">
        <v>2.55056863027656</v>
      </c>
      <c r="D799" s="98">
        <v>-3.4221276953554298</v>
      </c>
      <c r="E799" s="2">
        <v>-2.79030804648432</v>
      </c>
      <c r="F799" s="2">
        <v>-3.2818099641061198</v>
      </c>
      <c r="G799" s="2">
        <v>-3.7815714166514698</v>
      </c>
    </row>
    <row r="800" spans="1:7" ht="12.75">
      <c r="A800" s="2">
        <v>7.98</v>
      </c>
      <c r="B800" s="2">
        <v>-2.02</v>
      </c>
      <c r="C800" s="98">
        <v>2.5375756937116898</v>
      </c>
      <c r="D800" s="98">
        <v>-3.4179794221762401</v>
      </c>
      <c r="E800" s="2">
        <v>-2.7754787126586602</v>
      </c>
      <c r="F800" s="2">
        <v>-3.2670637050120299</v>
      </c>
      <c r="G800" s="2">
        <v>-3.7665822412701999</v>
      </c>
    </row>
    <row r="801" spans="1:7" ht="12.75">
      <c r="A801" s="2">
        <v>7.99</v>
      </c>
      <c r="B801" s="2">
        <v>-2.0099999999999998</v>
      </c>
      <c r="C801" s="98">
        <v>2.5267285332193601</v>
      </c>
      <c r="D801" s="98">
        <v>-3.4116569240268202</v>
      </c>
      <c r="E801" s="2">
        <v>-2.7606292632512099</v>
      </c>
      <c r="F801" s="2">
        <v>-3.2523146909565601</v>
      </c>
      <c r="G801" s="2">
        <v>-3.75160020551859</v>
      </c>
    </row>
    <row r="802" spans="1:7" ht="12.75">
      <c r="A802" s="2">
        <v>8</v>
      </c>
      <c r="B802" s="2">
        <v>-2</v>
      </c>
      <c r="C802" s="98">
        <v>2.5096912578609798</v>
      </c>
      <c r="D802" s="98">
        <v>-3.4114963750857399</v>
      </c>
      <c r="E802" s="2">
        <v>-2.7457601181337399</v>
      </c>
      <c r="F802" s="2">
        <v>-3.2375624150102098</v>
      </c>
      <c r="G802" s="2">
        <v>-3.7366250093703401</v>
      </c>
    </row>
    <row r="803" spans="1:7" ht="12.75">
      <c r="A803" s="2">
        <v>8.01</v>
      </c>
      <c r="B803" s="2">
        <v>-1.99</v>
      </c>
      <c r="C803" s="98">
        <v>2.5120826504929998</v>
      </c>
      <c r="D803" s="98">
        <v>-3.3918792729099998</v>
      </c>
      <c r="E803" s="2">
        <v>-2.7308717289720499</v>
      </c>
      <c r="F803" s="2">
        <v>-3.2228063981125499</v>
      </c>
      <c r="G803" s="2">
        <v>-3.7216563470978201</v>
      </c>
    </row>
    <row r="804" spans="1:7" ht="12.75">
      <c r="A804" s="2">
        <v>8.02</v>
      </c>
      <c r="B804" s="2">
        <v>-1.98</v>
      </c>
      <c r="C804" s="98">
        <v>2.4922158561985501</v>
      </c>
      <c r="D804" s="98">
        <v>-3.3944927500319602</v>
      </c>
      <c r="E804" s="2">
        <v>-2.7159645768726599</v>
      </c>
      <c r="F804" s="2">
        <v>-3.2080461891533001</v>
      </c>
      <c r="G804" s="2">
        <v>-3.70669390826564</v>
      </c>
    </row>
    <row r="805" spans="1:7" ht="12.75">
      <c r="A805" s="2">
        <v>8.0299999999999994</v>
      </c>
      <c r="B805" s="2">
        <v>-1.97</v>
      </c>
      <c r="C805" s="98">
        <v>2.4866947155024901</v>
      </c>
      <c r="D805" s="98">
        <v>-3.3827332407724602</v>
      </c>
      <c r="E805" s="2">
        <v>-2.7010391700496501</v>
      </c>
      <c r="F805" s="2">
        <v>-3.1932813649816398</v>
      </c>
      <c r="G805" s="2">
        <v>-3.6917373786961001</v>
      </c>
    </row>
    <row r="806" spans="1:7" ht="12.75">
      <c r="A806" s="2">
        <v>8.0399999999999991</v>
      </c>
      <c r="B806" s="2">
        <v>-1.96</v>
      </c>
      <c r="C806" s="98">
        <v>2.4826267421247001</v>
      </c>
      <c r="D806" s="98">
        <v>-3.36949350351549</v>
      </c>
      <c r="E806" s="2">
        <v>-2.6860960415165298</v>
      </c>
      <c r="F806" s="2">
        <v>-3.17851153034667</v>
      </c>
      <c r="G806" s="2">
        <v>-3.6767864414054499</v>
      </c>
    </row>
    <row r="807" spans="1:7" ht="12.75">
      <c r="A807" s="2">
        <v>8.0500000000000007</v>
      </c>
      <c r="B807" s="2">
        <v>-1.95</v>
      </c>
      <c r="C807" s="98">
        <v>2.46762638473359</v>
      </c>
      <c r="D807" s="98">
        <v>-3.3671593589822999</v>
      </c>
      <c r="E807" s="2">
        <v>-2.67113574680788</v>
      </c>
      <c r="F807" s="2">
        <v>-3.1637363177719098</v>
      </c>
      <c r="G807" s="2">
        <v>-3.66184077750968</v>
      </c>
    </row>
    <row r="808" spans="1:7" ht="12.75">
      <c r="A808" s="2">
        <v>8.06</v>
      </c>
      <c r="B808" s="2">
        <v>-1.94</v>
      </c>
      <c r="C808" s="98">
        <v>2.4590696992943899</v>
      </c>
      <c r="D808" s="98">
        <v>-3.3583550179104402</v>
      </c>
      <c r="E808" s="2">
        <v>-2.6561588617351801</v>
      </c>
      <c r="F808" s="2">
        <v>-3.1489553873665899</v>
      </c>
      <c r="G808" s="2">
        <v>-3.6469000670988598</v>
      </c>
    </row>
    <row r="809" spans="1:7" ht="12.75">
      <c r="A809" s="2">
        <v>8.07</v>
      </c>
      <c r="B809" s="2">
        <v>-1.93</v>
      </c>
      <c r="C809" s="98">
        <v>2.44768527876227</v>
      </c>
      <c r="D809" s="98">
        <v>-3.3523521513876502</v>
      </c>
      <c r="E809" s="2">
        <v>-2.64116598018088</v>
      </c>
      <c r="F809" s="2">
        <v>-3.1341684265767702</v>
      </c>
      <c r="G809" s="2">
        <v>-3.63196399007919</v>
      </c>
    </row>
    <row r="810" spans="1:7" ht="12.75">
      <c r="A810" s="2">
        <v>8.08</v>
      </c>
      <c r="B810" s="2">
        <v>-1.92</v>
      </c>
      <c r="C810" s="98">
        <v>2.4308315919834902</v>
      </c>
      <c r="D810" s="98">
        <v>-3.35179255197757</v>
      </c>
      <c r="E810" s="2">
        <v>-2.6261577119347299</v>
      </c>
      <c r="F810" s="2">
        <v>-3.1193751498792901</v>
      </c>
      <c r="G810" s="2">
        <v>-3.6170322269819901</v>
      </c>
    </row>
    <row r="811" spans="1:7" ht="12.75">
      <c r="A811" s="2">
        <v>8.09</v>
      </c>
      <c r="B811" s="2">
        <v>-1.91</v>
      </c>
      <c r="C811" s="98">
        <v>2.42531602445648</v>
      </c>
      <c r="D811" s="98">
        <v>-3.3398690929850399</v>
      </c>
      <c r="E811" s="2">
        <v>-2.6111346805759998</v>
      </c>
      <c r="F811" s="2">
        <v>-3.1045752984214201</v>
      </c>
      <c r="G811" s="2">
        <v>-3.6021044597388401</v>
      </c>
    </row>
    <row r="812" spans="1:7" ht="12.75">
      <c r="A812" s="2">
        <v>8.1</v>
      </c>
      <c r="B812" s="2">
        <v>-1.9</v>
      </c>
      <c r="C812" s="98">
        <v>2.40625956531728</v>
      </c>
      <c r="D812" s="98">
        <v>-3.3414610414969199</v>
      </c>
      <c r="E812" s="2">
        <v>-2.5960975214048698</v>
      </c>
      <c r="F812" s="2">
        <v>-3.0897686396093502</v>
      </c>
      <c r="G812" s="2">
        <v>-3.58718037242248</v>
      </c>
    </row>
    <row r="813" spans="1:7" ht="12.75">
      <c r="A813" s="2">
        <v>8.11</v>
      </c>
      <c r="B813" s="2">
        <v>-1.89</v>
      </c>
      <c r="C813" s="98">
        <v>2.4011367793073899</v>
      </c>
      <c r="D813" s="98">
        <v>-3.3290940864401501</v>
      </c>
      <c r="E813" s="2">
        <v>-2.5810468794263302</v>
      </c>
      <c r="F813" s="2">
        <v>-3.0749549666484199</v>
      </c>
      <c r="G813" s="2">
        <v>-3.57225965195284</v>
      </c>
    </row>
    <row r="814" spans="1:7" ht="12.75">
      <c r="A814" s="2">
        <v>8.1199999999999992</v>
      </c>
      <c r="B814" s="2">
        <v>-1.88</v>
      </c>
      <c r="C814" s="98">
        <v>2.38970065028531</v>
      </c>
      <c r="D814" s="98">
        <v>-3.3230154950959201</v>
      </c>
      <c r="E814" s="2">
        <v>-2.5659834073892398</v>
      </c>
      <c r="F814" s="2">
        <v>-3.0601340980382399</v>
      </c>
      <c r="G814" s="2">
        <v>-3.5573419887680102</v>
      </c>
    </row>
    <row r="815" spans="1:7" ht="12.75">
      <c r="A815" s="2">
        <v>8.1300000000000008</v>
      </c>
      <c r="B815" s="2">
        <v>-1.87</v>
      </c>
      <c r="C815" s="98">
        <v>2.3775741632364298</v>
      </c>
      <c r="D815" s="98">
        <v>-3.3176025311150701</v>
      </c>
      <c r="E815" s="2">
        <v>-2.5509077638833602</v>
      </c>
      <c r="F815" s="2">
        <v>-3.0453058770255499</v>
      </c>
      <c r="G815" s="2">
        <v>-3.5424270774597901</v>
      </c>
    </row>
    <row r="816" spans="1:7" ht="12.75">
      <c r="A816" s="2">
        <v>8.14</v>
      </c>
      <c r="B816" s="2">
        <v>-1.86</v>
      </c>
      <c r="C816" s="98">
        <v>2.38287719701027</v>
      </c>
      <c r="D816" s="98">
        <v>-3.2947355618061001</v>
      </c>
      <c r="E816" s="2">
        <v>-2.5358206114967299</v>
      </c>
      <c r="F816" s="2">
        <v>-3.03047017101796</v>
      </c>
      <c r="G816" s="2">
        <v>-3.52751461737371</v>
      </c>
    </row>
    <row r="817" spans="1:7" ht="12.75">
      <c r="A817" s="2">
        <v>8.15</v>
      </c>
      <c r="B817" s="2">
        <v>-1.85</v>
      </c>
      <c r="C817" s="98">
        <v>2.3707791497044202</v>
      </c>
      <c r="D817" s="98">
        <v>-3.2892454327759899</v>
      </c>
      <c r="E817" s="2">
        <v>-2.5207226150353899</v>
      </c>
      <c r="F817" s="2">
        <v>-3.01562687096148</v>
      </c>
      <c r="G817" s="2">
        <v>-3.5126043131734201</v>
      </c>
    </row>
    <row r="818" spans="1:7" ht="12.75">
      <c r="A818" s="2">
        <v>8.16</v>
      </c>
      <c r="B818" s="2">
        <v>-1.84</v>
      </c>
      <c r="C818" s="98">
        <v>2.3641303379404102</v>
      </c>
      <c r="D818" s="98">
        <v>-3.2782820686790299</v>
      </c>
      <c r="E818" s="2">
        <v>-2.5056144398075699</v>
      </c>
      <c r="F818" s="2">
        <v>-3.0007758906847202</v>
      </c>
      <c r="G818" s="2">
        <v>-3.4976958753695402</v>
      </c>
    </row>
    <row r="819" spans="1:7" ht="12.75">
      <c r="A819" s="2">
        <v>8.17</v>
      </c>
      <c r="B819" s="2">
        <v>-1.83</v>
      </c>
      <c r="C819" s="98">
        <v>2.3364668761541898</v>
      </c>
      <c r="D819" s="98">
        <v>-3.2883095939506499</v>
      </c>
      <c r="E819" s="2">
        <v>-2.4904967499739201</v>
      </c>
      <c r="F819" s="2">
        <v>-2.9859171662128201</v>
      </c>
      <c r="G819" s="2">
        <v>-3.4827890208130099</v>
      </c>
    </row>
    <row r="820" spans="1:7" ht="12.75">
      <c r="A820" s="2">
        <v>8.18</v>
      </c>
      <c r="B820" s="2">
        <v>-1.82</v>
      </c>
      <c r="C820" s="98">
        <v>2.3331574467907501</v>
      </c>
      <c r="D820" s="98">
        <v>-3.2739595626368998</v>
      </c>
      <c r="E820" s="2">
        <v>-2.47537020696514</v>
      </c>
      <c r="F820" s="2">
        <v>-2.97105065505384</v>
      </c>
      <c r="G820" s="2">
        <v>-3.4678834731531798</v>
      </c>
    </row>
    <row r="821" spans="1:7" ht="12.75">
      <c r="A821" s="2">
        <v>8.19</v>
      </c>
      <c r="B821" s="2">
        <v>-1.81</v>
      </c>
      <c r="C821" s="98">
        <v>2.3288289141288199</v>
      </c>
      <c r="D821" s="98">
        <v>-3.2606053445936198</v>
      </c>
      <c r="E821" s="2">
        <v>-2.4602354679684999</v>
      </c>
      <c r="F821" s="2">
        <v>-2.9561763354605199</v>
      </c>
      <c r="G821" s="2">
        <v>-3.45297896326091</v>
      </c>
    </row>
    <row r="822" spans="1:7" ht="12.75">
      <c r="A822" s="2">
        <v>8.1999999999999993</v>
      </c>
      <c r="B822" s="2">
        <v>-1.8</v>
      </c>
      <c r="C822" s="98">
        <v>2.32373593703515</v>
      </c>
      <c r="D822" s="98">
        <v>-3.2479925127558</v>
      </c>
      <c r="E822" s="2">
        <v>-2.4450931844839801</v>
      </c>
      <c r="F822" s="2">
        <v>-2.9412942056701699</v>
      </c>
      <c r="G822" s="2">
        <v>-3.4380752296169601</v>
      </c>
    </row>
    <row r="823" spans="1:7" ht="12.75">
      <c r="A823" s="2">
        <v>8.2100000000000009</v>
      </c>
      <c r="B823" s="2">
        <v>-1.79</v>
      </c>
      <c r="C823" s="98">
        <v>2.2935903683282102</v>
      </c>
      <c r="D823" s="98">
        <v>-3.26040944379718</v>
      </c>
      <c r="E823" s="2">
        <v>-2.4299440009509801</v>
      </c>
      <c r="F823" s="2">
        <v>-2.9264042831253398</v>
      </c>
      <c r="G823" s="2">
        <v>-3.42317201866625</v>
      </c>
    </row>
    <row r="824" spans="1:7" ht="12.75">
      <c r="A824" s="2">
        <v>8.2200000000000006</v>
      </c>
      <c r="B824" s="2">
        <v>-1.78</v>
      </c>
      <c r="C824" s="98">
        <v>2.30458102556964</v>
      </c>
      <c r="D824" s="98">
        <v>-3.23166754736198</v>
      </c>
      <c r="E824" s="2">
        <v>-2.4147885534462601</v>
      </c>
      <c r="F824" s="2">
        <v>-2.9115066036780801</v>
      </c>
      <c r="G824" s="2">
        <v>-3.40826908513825</v>
      </c>
    </row>
    <row r="825" spans="1:7" ht="12.75">
      <c r="A825" s="2">
        <v>8.23</v>
      </c>
      <c r="B825" s="2">
        <v>-1.77</v>
      </c>
      <c r="C825" s="98">
        <v>2.2904772057193798</v>
      </c>
      <c r="D825" s="98">
        <v>-3.2279977514326501</v>
      </c>
      <c r="E825" s="2">
        <v>-2.3996274684532799</v>
      </c>
      <c r="F825" s="2">
        <v>-2.8966012207802301</v>
      </c>
      <c r="G825" s="2">
        <v>-3.39336619233424</v>
      </c>
    </row>
    <row r="826" spans="1:7" ht="12.75">
      <c r="A826" s="2">
        <v>8.24</v>
      </c>
      <c r="B826" s="2">
        <v>-1.76</v>
      </c>
      <c r="C826" s="98">
        <v>2.2780022511496898</v>
      </c>
      <c r="D826" s="98">
        <v>-3.2226769363384902</v>
      </c>
      <c r="E826" s="2">
        <v>-2.3844613617034498</v>
      </c>
      <c r="F826" s="2">
        <v>-2.88168820466236</v>
      </c>
      <c r="G826" s="2">
        <v>-3.3784631123819899</v>
      </c>
    </row>
    <row r="827" spans="1:7" ht="12.75">
      <c r="A827" s="2">
        <v>8.25</v>
      </c>
      <c r="B827" s="2">
        <v>-1.75</v>
      </c>
      <c r="C827" s="98">
        <v>2.2674651788562499</v>
      </c>
      <c r="D827" s="98">
        <v>-3.2153963055669998</v>
      </c>
      <c r="E827" s="2">
        <v>-2.36929083708905</v>
      </c>
      <c r="F827" s="2">
        <v>-2.8667676415037802</v>
      </c>
      <c r="G827" s="2">
        <v>-3.36355962645841</v>
      </c>
    </row>
    <row r="828" spans="1:7" ht="12.75">
      <c r="A828" s="2">
        <v>8.26</v>
      </c>
      <c r="B828" s="2">
        <v>-1.74</v>
      </c>
      <c r="C828" s="98">
        <v>2.2565555827542298</v>
      </c>
      <c r="D828" s="98">
        <v>-3.2084664834899499</v>
      </c>
      <c r="E828" s="2">
        <v>-2.3541164856478298</v>
      </c>
      <c r="F828" s="2">
        <v>-2.85183963259606</v>
      </c>
      <c r="G828" s="2">
        <v>-3.3486555249811301</v>
      </c>
    </row>
    <row r="829" spans="1:7" ht="12.75">
      <c r="A829" s="2">
        <v>8.27</v>
      </c>
      <c r="B829" s="2">
        <v>-1.73</v>
      </c>
      <c r="C829" s="98">
        <v>2.2478774007281799</v>
      </c>
      <c r="D829" s="98">
        <v>-3.1992837483355601</v>
      </c>
      <c r="E829" s="2">
        <v>-2.3389388846189401</v>
      </c>
      <c r="F829" s="2">
        <v>-2.8369042935022399</v>
      </c>
      <c r="G829" s="2">
        <v>-3.3337506077694901</v>
      </c>
    </row>
    <row r="830" spans="1:7" ht="12.75">
      <c r="A830" s="2">
        <v>8.2799999999999994</v>
      </c>
      <c r="B830" s="2">
        <v>-1.72</v>
      </c>
      <c r="C830" s="98">
        <v>2.2412990564410298</v>
      </c>
      <c r="D830" s="98">
        <v>-3.1879798904011301</v>
      </c>
      <c r="E830" s="2">
        <v>-2.3237585965695899</v>
      </c>
      <c r="F830" s="2">
        <v>-2.8219617532141501</v>
      </c>
      <c r="G830" s="2">
        <v>-3.31884468417599</v>
      </c>
    </row>
    <row r="831" spans="1:7" ht="12.75">
      <c r="A831" s="2">
        <v>8.2899999999999991</v>
      </c>
      <c r="B831" s="2">
        <v>-1.71</v>
      </c>
      <c r="C831" s="98">
        <v>2.2331897453101299</v>
      </c>
      <c r="D831" s="98">
        <v>-3.1781859260985699</v>
      </c>
      <c r="E831" s="2">
        <v>-2.3085761685920598</v>
      </c>
      <c r="F831" s="2">
        <v>-2.8070121533097701</v>
      </c>
      <c r="G831" s="2">
        <v>-3.3039375731888798</v>
      </c>
    </row>
    <row r="832" spans="1:7" ht="12.75">
      <c r="A832" s="2">
        <v>8.3000000000000007</v>
      </c>
      <c r="B832" s="2">
        <v>-1.7</v>
      </c>
      <c r="C832" s="98">
        <v>2.2130771712444601</v>
      </c>
      <c r="D832" s="98">
        <v>-3.1803743612385098</v>
      </c>
      <c r="E832" s="2">
        <v>-2.2933921315699601</v>
      </c>
      <c r="F832" s="2">
        <v>-2.7920556471128402</v>
      </c>
      <c r="G832" s="2">
        <v>-3.2890291035068802</v>
      </c>
    </row>
    <row r="833" spans="1:7" ht="12.75">
      <c r="A833" s="2">
        <v>8.31</v>
      </c>
      <c r="B833" s="2">
        <v>-1.69</v>
      </c>
      <c r="C833" s="98">
        <v>2.1922380469051901</v>
      </c>
      <c r="D833" s="98">
        <v>-3.1832686907908201</v>
      </c>
      <c r="E833" s="2">
        <v>-2.2782069995130598</v>
      </c>
      <c r="F833" s="2">
        <v>-2.7770923988566301</v>
      </c>
      <c r="G833" s="2">
        <v>-3.2741191135869201</v>
      </c>
    </row>
    <row r="834" spans="1:7" ht="12.75">
      <c r="A834" s="2">
        <v>8.32</v>
      </c>
      <c r="B834" s="2">
        <v>-1.68</v>
      </c>
      <c r="C834" s="98">
        <v>2.1939575075264002</v>
      </c>
      <c r="D834" s="98">
        <v>-3.1635839850847298</v>
      </c>
      <c r="E834" s="2">
        <v>-2.2630212689595099</v>
      </c>
      <c r="F834" s="2">
        <v>-2.7621225828538098</v>
      </c>
      <c r="G834" s="2">
        <v>-3.2592074516657901</v>
      </c>
    </row>
    <row r="835" spans="1:7" ht="12.75">
      <c r="A835" s="2">
        <v>8.33</v>
      </c>
      <c r="B835" s="2">
        <v>-1.67</v>
      </c>
      <c r="C835" s="98">
        <v>2.1801366017934098</v>
      </c>
      <c r="D835" s="98">
        <v>-3.1594193989511798</v>
      </c>
      <c r="E835" s="2">
        <v>-2.2478354184443301</v>
      </c>
      <c r="F835" s="2">
        <v>-2.7471463826740998</v>
      </c>
      <c r="G835" s="2">
        <v>-3.2442939757567499</v>
      </c>
    </row>
    <row r="836" spans="1:7" ht="12.75">
      <c r="A836" s="2">
        <v>8.34</v>
      </c>
      <c r="B836" s="2">
        <v>-1.66</v>
      </c>
      <c r="C836" s="98">
        <v>2.1607647378930799</v>
      </c>
      <c r="D836" s="98">
        <v>-3.1607857256929801</v>
      </c>
      <c r="E836" s="2">
        <v>-2.2326499080328501</v>
      </c>
      <c r="F836" s="2">
        <v>-2.73216399033153</v>
      </c>
      <c r="G836" s="2">
        <v>-3.2293785536221402</v>
      </c>
    </row>
    <row r="837" spans="1:7" ht="12.75">
      <c r="A837" s="2">
        <v>8.35</v>
      </c>
      <c r="B837" s="2">
        <v>-1.65</v>
      </c>
      <c r="C837" s="98">
        <v>2.1714693445929001</v>
      </c>
      <c r="D837" s="98">
        <v>-3.1320557360259502</v>
      </c>
      <c r="E837" s="2">
        <v>-2.21746517891766</v>
      </c>
      <c r="F837" s="2">
        <v>-2.7171756054828902</v>
      </c>
      <c r="G837" s="2">
        <v>-3.2144610627228301</v>
      </c>
    </row>
    <row r="838" spans="1:7" ht="12.75">
      <c r="A838" s="2">
        <v>8.36</v>
      </c>
      <c r="B838" s="2">
        <v>-1.64</v>
      </c>
      <c r="C838" s="98">
        <v>2.1439508129668501</v>
      </c>
      <c r="D838" s="98">
        <v>-3.1415292363730898</v>
      </c>
      <c r="E838" s="2">
        <v>-2.2022816530776499</v>
      </c>
      <c r="F838" s="2">
        <v>-2.7021814346388502</v>
      </c>
      <c r="G838" s="2">
        <v>-3.1995413901457201</v>
      </c>
    </row>
    <row r="839" spans="1:7" ht="12.75">
      <c r="A839" s="2">
        <v>8.3699999999999992</v>
      </c>
      <c r="B839" s="2">
        <v>-1.63</v>
      </c>
      <c r="C839" s="98">
        <v>2.1503749116839899</v>
      </c>
      <c r="D839" s="98">
        <v>-3.1170406535958399</v>
      </c>
      <c r="E839" s="2">
        <v>-2.1870997329974902</v>
      </c>
      <c r="F839" s="2">
        <v>-2.6871816903892198</v>
      </c>
      <c r="G839" s="2">
        <v>-3.1846194325103099</v>
      </c>
    </row>
    <row r="840" spans="1:7" ht="12.75">
      <c r="A840" s="2">
        <v>8.3800000000000008</v>
      </c>
      <c r="B840" s="2">
        <v>-1.62</v>
      </c>
      <c r="C840" s="98">
        <v>2.1372953317029801</v>
      </c>
      <c r="D840" s="98">
        <v>-3.11203649031917</v>
      </c>
      <c r="E840" s="2">
        <v>-2.1719198014458301</v>
      </c>
      <c r="F840" s="2">
        <v>-2.67217659064374</v>
      </c>
      <c r="G840" s="2">
        <v>-3.1696950958552601</v>
      </c>
    </row>
    <row r="841" spans="1:7" ht="12.75">
      <c r="A841" s="2">
        <v>8.39</v>
      </c>
      <c r="B841" s="2">
        <v>-1.61</v>
      </c>
      <c r="C841" s="98">
        <v>2.12910480030015</v>
      </c>
      <c r="D841" s="98">
        <v>-3.1021242109229799</v>
      </c>
      <c r="E841" s="2">
        <v>-2.15674222131056</v>
      </c>
      <c r="F841" s="2">
        <v>-2.6571663578895501</v>
      </c>
      <c r="G841" s="2">
        <v>-3.1547682955062299</v>
      </c>
    </row>
    <row r="842" spans="1:7" ht="12.75">
      <c r="A842" s="2">
        <v>8.4</v>
      </c>
      <c r="B842" s="2">
        <v>-1.6</v>
      </c>
      <c r="C842" s="98">
        <v>2.10059781457664</v>
      </c>
      <c r="D842" s="98">
        <v>-3.1125095080541798</v>
      </c>
      <c r="E842" s="2">
        <v>-2.14156733548923</v>
      </c>
      <c r="F842" s="2">
        <v>-2.6421512184665601</v>
      </c>
      <c r="G842" s="2">
        <v>-3.1398389559258302</v>
      </c>
    </row>
    <row r="843" spans="1:7" ht="12.75">
      <c r="A843" s="2">
        <v>8.41</v>
      </c>
      <c r="B843" s="2">
        <v>-1.59</v>
      </c>
      <c r="C843" s="98">
        <v>2.1028584754483401</v>
      </c>
      <c r="D843" s="98">
        <v>-3.0921084686557601</v>
      </c>
      <c r="E843" s="2">
        <v>-2.1263954668326801</v>
      </c>
      <c r="F843" s="2">
        <v>-2.6271314018618801</v>
      </c>
      <c r="G843" s="2">
        <v>-3.1249070105469499</v>
      </c>
    </row>
    <row r="844" spans="1:7" ht="12.75">
      <c r="A844" s="2">
        <v>8.42</v>
      </c>
      <c r="B844" s="2">
        <v>-1.58</v>
      </c>
      <c r="C844" s="98">
        <v>2.08693195005372</v>
      </c>
      <c r="D844" s="98">
        <v>-3.0898761115778801</v>
      </c>
      <c r="E844" s="2">
        <v>-2.11122691814011</v>
      </c>
      <c r="F844" s="2">
        <v>-2.6121071400240501</v>
      </c>
      <c r="G844" s="2">
        <v>-3.10997240159044</v>
      </c>
    </row>
    <row r="845" spans="1:7" ht="12.75">
      <c r="A845" s="2">
        <v>8.43</v>
      </c>
      <c r="B845" s="2">
        <v>-1.57</v>
      </c>
      <c r="C845" s="98">
        <v>2.0940982448282801</v>
      </c>
      <c r="D845" s="98">
        <v>-3.0645326145220202</v>
      </c>
      <c r="E845" s="2">
        <v>-2.0960619722033802</v>
      </c>
      <c r="F845" s="2">
        <v>-2.5970786666982999</v>
      </c>
      <c r="G845" s="2">
        <v>-3.0950350798681598</v>
      </c>
    </row>
    <row r="846" spans="1:7" ht="12.75">
      <c r="A846" s="2">
        <v>8.44</v>
      </c>
      <c r="B846" s="2">
        <v>-1.56</v>
      </c>
      <c r="C846" s="98">
        <v>2.0702669674676999</v>
      </c>
      <c r="D846" s="98">
        <v>-3.0701685520963502</v>
      </c>
      <c r="E846" s="2">
        <v>-2.0809008918986001</v>
      </c>
      <c r="F846" s="2">
        <v>-2.5820462167833398</v>
      </c>
      <c r="G846" s="2">
        <v>-3.0800950045726299</v>
      </c>
    </row>
    <row r="847" spans="1:7" ht="12.75">
      <c r="A847" s="2">
        <v>8.4499999999999993</v>
      </c>
      <c r="B847" s="2">
        <v>-1.55</v>
      </c>
      <c r="C847" s="98">
        <v>2.0578298311119201</v>
      </c>
      <c r="D847" s="98">
        <v>-3.0643923916498901</v>
      </c>
      <c r="E847" s="2">
        <v>-2.0657439203230399</v>
      </c>
      <c r="F847" s="2">
        <v>-2.5670100257106001</v>
      </c>
      <c r="G847" s="2">
        <v>-3.06515214305412</v>
      </c>
    </row>
    <row r="848" spans="1:7" ht="12.75">
      <c r="A848" s="2">
        <v>8.4600000000000009</v>
      </c>
      <c r="B848" s="2">
        <v>-1.54</v>
      </c>
      <c r="C848" s="98">
        <v>2.0491881968797898</v>
      </c>
      <c r="D848" s="98">
        <v>-3.0548029507560002</v>
      </c>
      <c r="E848" s="2">
        <v>-2.05059128097494</v>
      </c>
      <c r="F848" s="2">
        <v>-2.5519703288465201</v>
      </c>
      <c r="G848" s="2">
        <v>-3.0502064705863701</v>
      </c>
    </row>
    <row r="849" spans="1:7" ht="12.75">
      <c r="A849" s="2">
        <v>8.4700000000000006</v>
      </c>
      <c r="B849" s="2">
        <v>-1.53</v>
      </c>
      <c r="C849" s="98">
        <v>2.05401822834631</v>
      </c>
      <c r="D849" s="98">
        <v>-3.03172424275306</v>
      </c>
      <c r="E849" s="2">
        <v>-2.0354431779744702</v>
      </c>
      <c r="F849" s="2">
        <v>-2.5369273609184</v>
      </c>
      <c r="G849" s="2">
        <v>-3.03525797012193</v>
      </c>
    </row>
    <row r="850" spans="1:7" ht="12.75">
      <c r="A850" s="2">
        <v>8.48</v>
      </c>
      <c r="B850" s="2">
        <v>-1.52</v>
      </c>
      <c r="C850" s="98">
        <v>2.0265311684368901</v>
      </c>
      <c r="D850" s="98">
        <v>-3.0409451998679198</v>
      </c>
      <c r="E850" s="2">
        <v>-2.0202997963234002</v>
      </c>
      <c r="F850" s="2">
        <v>-2.5218813554643398</v>
      </c>
      <c r="G850" s="2">
        <v>-3.0203066320380501</v>
      </c>
    </row>
    <row r="851" spans="1:7" ht="12.75">
      <c r="A851" s="2">
        <v>8.49</v>
      </c>
      <c r="B851" s="2">
        <v>-1.51</v>
      </c>
      <c r="C851" s="98">
        <v>2.0339991860447602</v>
      </c>
      <c r="D851" s="98">
        <v>-3.0151938266160601</v>
      </c>
      <c r="E851" s="2">
        <v>-2.0051613022014498</v>
      </c>
      <c r="F851" s="2">
        <v>-2.5068325443076902</v>
      </c>
      <c r="G851" s="2">
        <v>-3.0053524538743099</v>
      </c>
    </row>
    <row r="852" spans="1:7" ht="12.75">
      <c r="A852" s="2">
        <v>8.5</v>
      </c>
      <c r="B852" s="2">
        <v>-1.5</v>
      </c>
      <c r="C852" s="98">
        <v>2.0109382664220998</v>
      </c>
      <c r="D852" s="98">
        <v>-3.0199543094278898</v>
      </c>
      <c r="E852" s="2">
        <v>-1.9900278432971801</v>
      </c>
      <c r="F852" s="2">
        <v>-2.49178115705624</v>
      </c>
      <c r="G852" s="2">
        <v>-2.9903954400626902</v>
      </c>
    </row>
    <row r="853" spans="1:7" ht="12.75">
      <c r="A853" s="2">
        <v>8.51</v>
      </c>
      <c r="B853" s="2">
        <v>-1.49</v>
      </c>
      <c r="C853" s="98">
        <v>2.0047562801573502</v>
      </c>
      <c r="D853" s="98">
        <v>-3.0078189476885702</v>
      </c>
      <c r="E853" s="2">
        <v>-1.9748995491711501</v>
      </c>
      <c r="F853" s="2">
        <v>-2.4767274206265699</v>
      </c>
      <c r="G853" s="2">
        <v>-2.9754356016512999</v>
      </c>
    </row>
    <row r="854" spans="1:7" ht="12.75">
      <c r="A854" s="2">
        <v>8.52</v>
      </c>
      <c r="B854" s="2">
        <v>-1.48</v>
      </c>
      <c r="C854" s="98">
        <v>2.00442638824891</v>
      </c>
      <c r="D854" s="98">
        <v>-2.9898147486814399</v>
      </c>
      <c r="E854" s="2">
        <v>-1.9597765316493201</v>
      </c>
      <c r="F854" s="2">
        <v>-2.46167155879357</v>
      </c>
      <c r="G854" s="2">
        <v>-2.9604729560225498</v>
      </c>
    </row>
    <row r="855" spans="1:7" ht="12.75">
      <c r="A855" s="2">
        <v>8.5299999999999994</v>
      </c>
      <c r="B855" s="2">
        <v>-1.47</v>
      </c>
      <c r="C855" s="98">
        <v>1.9932130780324</v>
      </c>
      <c r="D855" s="98">
        <v>-2.98267739167754</v>
      </c>
      <c r="E855" s="2">
        <v>-1.94465888524439</v>
      </c>
      <c r="F855" s="2">
        <v>-2.4466137917653401</v>
      </c>
      <c r="G855" s="2">
        <v>-2.9455075266067201</v>
      </c>
    </row>
    <row r="856" spans="1:7" ht="12.75">
      <c r="A856" s="2">
        <v>8.5399999999999991</v>
      </c>
      <c r="B856" s="2">
        <v>-1.46</v>
      </c>
      <c r="C856" s="98">
        <v>1.9773585089380601</v>
      </c>
      <c r="D856" s="98">
        <v>-2.9801648821949702</v>
      </c>
      <c r="E856" s="2">
        <v>-1.92954668760314</v>
      </c>
      <c r="F856" s="2">
        <v>-2.4315543357834999</v>
      </c>
      <c r="G856" s="2">
        <v>-2.9305393425917901</v>
      </c>
    </row>
    <row r="857" spans="1:7" ht="12.75">
      <c r="A857" s="2">
        <v>8.5500000000000007</v>
      </c>
      <c r="B857" s="2">
        <v>-1.45</v>
      </c>
      <c r="C857" s="98">
        <v>1.9742320617925999</v>
      </c>
      <c r="D857" s="98">
        <v>-2.9649080027135102</v>
      </c>
      <c r="E857" s="2">
        <v>-1.9144399999774999</v>
      </c>
      <c r="F857" s="2">
        <v>-2.41649340274894</v>
      </c>
      <c r="G857" s="2">
        <v>-2.9155684386304501</v>
      </c>
    </row>
    <row r="858" spans="1:7" ht="12.75">
      <c r="A858" s="2">
        <v>8.56</v>
      </c>
      <c r="B858" s="2">
        <v>-1.44</v>
      </c>
      <c r="C858" s="98">
        <v>1.9465273198188699</v>
      </c>
      <c r="D858" s="98">
        <v>-2.9742133316913799</v>
      </c>
      <c r="E858" s="2">
        <v>-1.8993388677173</v>
      </c>
      <c r="F858" s="2">
        <v>-2.40143119987275</v>
      </c>
      <c r="G858" s="2">
        <v>-2.90059485454502</v>
      </c>
    </row>
    <row r="859" spans="1:7" ht="12.75">
      <c r="A859" s="2">
        <v>8.57</v>
      </c>
      <c r="B859" s="2">
        <v>-1.43</v>
      </c>
      <c r="C859" s="98">
        <v>1.9447878821917799</v>
      </c>
      <c r="D859" s="98">
        <v>-2.95753743002548</v>
      </c>
      <c r="E859" s="2">
        <v>-1.8842433207827201</v>
      </c>
      <c r="F859" s="2">
        <v>-2.38636792935249</v>
      </c>
      <c r="G859" s="2">
        <v>-2.8856186350312498</v>
      </c>
    </row>
    <row r="860" spans="1:7" ht="12.75">
      <c r="A860" s="2">
        <v>8.58</v>
      </c>
      <c r="B860" s="2">
        <v>-1.42</v>
      </c>
      <c r="C860" s="98">
        <v>1.9331937504175101</v>
      </c>
      <c r="D860" s="98">
        <v>-2.9507004546882101</v>
      </c>
      <c r="E860" s="2">
        <v>-1.8691533742742701</v>
      </c>
      <c r="F860" s="2">
        <v>-2.3713037880733201</v>
      </c>
      <c r="G860" s="2">
        <v>-2.87063982936156</v>
      </c>
    </row>
    <row r="861" spans="1:7" ht="12.75">
      <c r="A861" s="2">
        <v>8.59</v>
      </c>
      <c r="B861" s="2">
        <v>-1.41</v>
      </c>
      <c r="C861" s="98">
        <v>1.93390871122251</v>
      </c>
      <c r="D861" s="98">
        <v>-2.9315387758543698</v>
      </c>
      <c r="E861" s="2">
        <v>-1.85406902897851</v>
      </c>
      <c r="F861" s="2">
        <v>-2.3562389673339101</v>
      </c>
      <c r="G861" s="2">
        <v>-2.85565849108866</v>
      </c>
    </row>
    <row r="862" spans="1:7" ht="12.75">
      <c r="A862" s="2">
        <v>8.6</v>
      </c>
      <c r="B862" s="2">
        <v>-1.4</v>
      </c>
      <c r="C862" s="98">
        <v>1.90532950943331</v>
      </c>
      <c r="D862" s="98">
        <v>-2.94165580403704</v>
      </c>
      <c r="E862" s="2">
        <v>-1.8389902719273401</v>
      </c>
      <c r="F862" s="2">
        <v>-2.3411736525967899</v>
      </c>
      <c r="G862" s="2">
        <v>-2.8406746777501999</v>
      </c>
    </row>
    <row r="863" spans="1:7" ht="12.75">
      <c r="A863" s="2">
        <v>8.61</v>
      </c>
      <c r="B863" s="2">
        <v>-1.39</v>
      </c>
      <c r="C863" s="98">
        <v>1.90746561903236</v>
      </c>
      <c r="D863" s="98">
        <v>-2.92104221904735</v>
      </c>
      <c r="E863" s="2">
        <v>-1.8239170769691</v>
      </c>
      <c r="F863" s="2">
        <v>-2.3261080232627598</v>
      </c>
      <c r="G863" s="2">
        <v>-2.8256884505750799</v>
      </c>
    </row>
    <row r="864" spans="1:7" ht="12.75">
      <c r="A864" s="2">
        <v>8.6199999999999992</v>
      </c>
      <c r="B864" s="2">
        <v>-1.38</v>
      </c>
      <c r="C864" s="98">
        <v>1.9037901822777099</v>
      </c>
      <c r="D864" s="98">
        <v>-2.9062250308901301</v>
      </c>
      <c r="E864" s="2">
        <v>-1.8088494053496</v>
      </c>
      <c r="F864" s="2">
        <v>-2.3110422524690102</v>
      </c>
      <c r="G864" s="2">
        <v>-2.8106998741921299</v>
      </c>
    </row>
    <row r="865" spans="1:7" ht="12.75">
      <c r="A865" s="2">
        <v>8.6300000000000008</v>
      </c>
      <c r="B865" s="2">
        <v>-1.37</v>
      </c>
      <c r="C865" s="98">
        <v>1.87618752077669</v>
      </c>
      <c r="D865" s="98">
        <v>-2.9153200687055398</v>
      </c>
      <c r="E865" s="2">
        <v>-1.7937872063012399</v>
      </c>
      <c r="F865" s="2">
        <v>-2.2959765069105602</v>
      </c>
      <c r="G865" s="2">
        <v>-2.7957090163418599</v>
      </c>
    </row>
    <row r="866" spans="1:7" ht="12.75">
      <c r="A866" s="2">
        <v>8.64</v>
      </c>
      <c r="B866" s="2">
        <v>-1.36</v>
      </c>
      <c r="C866" s="98">
        <v>1.86860459124331</v>
      </c>
      <c r="D866" s="98">
        <v>-2.9043805250267298</v>
      </c>
      <c r="E866" s="2">
        <v>-1.77873041763838</v>
      </c>
      <c r="F866" s="2">
        <v>-2.28091094668435</v>
      </c>
      <c r="G866" s="2">
        <v>-2.7807159475916698</v>
      </c>
    </row>
    <row r="867" spans="1:7" ht="12.75">
      <c r="A867" s="2">
        <v>8.65</v>
      </c>
      <c r="B867" s="2">
        <v>-1.35</v>
      </c>
      <c r="C867" s="98">
        <v>1.8544149764125499</v>
      </c>
      <c r="D867" s="98">
        <v>-2.9000329648805399</v>
      </c>
      <c r="E867" s="2">
        <v>-1.7636789663575001</v>
      </c>
      <c r="F867" s="2">
        <v>-2.26584572515576</v>
      </c>
      <c r="G867" s="2">
        <v>-2.76572074105529</v>
      </c>
    </row>
    <row r="868" spans="1:7" ht="12.75">
      <c r="A868" s="2">
        <v>8.66</v>
      </c>
      <c r="B868" s="2">
        <v>-1.34</v>
      </c>
      <c r="C868" s="98">
        <v>1.8600665201184401</v>
      </c>
      <c r="D868" s="98">
        <v>-2.8758296907241498</v>
      </c>
      <c r="E868" s="2">
        <v>-1.7486327692401999</v>
      </c>
      <c r="F868" s="2">
        <v>-2.2507809888467798</v>
      </c>
      <c r="G868" s="2">
        <v>-2.7507234721168898</v>
      </c>
    </row>
    <row r="869" spans="1:7" ht="12.75">
      <c r="A869" s="2">
        <v>8.67</v>
      </c>
      <c r="B869" s="2">
        <v>-1.33</v>
      </c>
      <c r="C869" s="98">
        <v>1.8313907417700399</v>
      </c>
      <c r="D869" s="98">
        <v>-2.8859393279838002</v>
      </c>
      <c r="E869" s="2">
        <v>-1.7335917334576101</v>
      </c>
      <c r="F869" s="2">
        <v>-2.2357168773453102</v>
      </c>
      <c r="G869" s="2">
        <v>-2.7357242181602599</v>
      </c>
    </row>
    <row r="870" spans="1:7" ht="12.75">
      <c r="A870" s="2">
        <v>8.68</v>
      </c>
      <c r="B870" s="2">
        <v>-1.32</v>
      </c>
      <c r="C870" s="98">
        <v>1.83969867296833</v>
      </c>
      <c r="D870" s="98">
        <v>-2.85905098845241</v>
      </c>
      <c r="E870" s="2">
        <v>-1.7185557571747101</v>
      </c>
      <c r="F870" s="2">
        <v>-2.2206535232350499</v>
      </c>
      <c r="G870" s="2">
        <v>-2.7207230583037498</v>
      </c>
    </row>
    <row r="871" spans="1:7" ht="12.75">
      <c r="A871" s="2">
        <v>8.69</v>
      </c>
      <c r="B871" s="2">
        <v>-1.31</v>
      </c>
      <c r="C871" s="98">
        <v>1.8298839893657299</v>
      </c>
      <c r="D871" s="98">
        <v>-2.8502711384443402</v>
      </c>
      <c r="E871" s="2">
        <v>-1.7035247301529599</v>
      </c>
      <c r="F871" s="2">
        <v>-2.2055910520453299</v>
      </c>
      <c r="G871" s="2">
        <v>-2.7057200731411699</v>
      </c>
    </row>
    <row r="872" spans="1:7" ht="12.75">
      <c r="A872" s="2">
        <v>8.6999999999999993</v>
      </c>
      <c r="B872" s="2">
        <v>-1.3</v>
      </c>
      <c r="C872" s="98">
        <v>1.80272377590841</v>
      </c>
      <c r="D872" s="98">
        <v>-2.8588228335673902</v>
      </c>
      <c r="E872" s="2">
        <v>-1.6884985343498899</v>
      </c>
      <c r="F872" s="2">
        <v>-2.1905295822200901</v>
      </c>
      <c r="G872" s="2">
        <v>-2.69071534448923</v>
      </c>
    </row>
    <row r="873" spans="1:7" ht="12.75">
      <c r="A873" s="2">
        <v>8.7100000000000009</v>
      </c>
      <c r="B873" s="2">
        <v>-1.29</v>
      </c>
      <c r="C873" s="98">
        <v>1.80524890321017</v>
      </c>
      <c r="D873" s="98">
        <v>-2.83767534236293</v>
      </c>
      <c r="E873" s="2">
        <v>-1.6734770445143401</v>
      </c>
      <c r="F873" s="2">
        <v>-2.1754692251055299</v>
      </c>
      <c r="G873" s="2">
        <v>-2.6757089551417002</v>
      </c>
    </row>
    <row r="874" spans="1:7" ht="12.75">
      <c r="A874" s="2">
        <v>8.7200000000000006</v>
      </c>
      <c r="B874" s="2">
        <v>-1.28</v>
      </c>
      <c r="C874" s="98">
        <v>1.7939941868510501</v>
      </c>
      <c r="D874" s="98">
        <v>-2.8302939870212298</v>
      </c>
      <c r="E874" s="2">
        <v>-1.6584601287760099</v>
      </c>
      <c r="F874" s="2">
        <v>-2.1604100849556001</v>
      </c>
      <c r="G874" s="2">
        <v>-2.6607009886308601</v>
      </c>
    </row>
    <row r="875" spans="1:7" ht="12.75">
      <c r="A875" s="2">
        <v>8.73</v>
      </c>
      <c r="B875" s="2">
        <v>-1.27</v>
      </c>
      <c r="C875" s="98">
        <v>1.77719574344536</v>
      </c>
      <c r="D875" s="98">
        <v>-2.8284427873272402</v>
      </c>
      <c r="E875" s="2">
        <v>-1.6434476492280601</v>
      </c>
      <c r="F875" s="2">
        <v>-2.1453522589546399</v>
      </c>
      <c r="G875" s="2">
        <v>-2.6456915289963501</v>
      </c>
    </row>
    <row r="876" spans="1:7" ht="12.75">
      <c r="A876" s="2">
        <v>8.74</v>
      </c>
      <c r="B876" s="2">
        <v>-1.26</v>
      </c>
      <c r="C876" s="98">
        <v>1.7791304437475499</v>
      </c>
      <c r="D876" s="98">
        <v>-2.8078450075683601</v>
      </c>
      <c r="E876" s="2">
        <v>-1.62843946250173</v>
      </c>
      <c r="F876" s="2">
        <v>-2.1302958372565</v>
      </c>
      <c r="G876" s="2">
        <v>-2.6306806605617399</v>
      </c>
    </row>
    <row r="877" spans="1:7" ht="12.75">
      <c r="A877" s="2">
        <v>8.75</v>
      </c>
      <c r="B877" s="2">
        <v>-1.25</v>
      </c>
      <c r="C877" s="98">
        <v>1.75744562515684</v>
      </c>
      <c r="D877" s="98">
        <v>-2.8108534440433299</v>
      </c>
      <c r="E877" s="2">
        <v>-1.61343542033179</v>
      </c>
      <c r="F877" s="2">
        <v>-2.1152409030392598</v>
      </c>
      <c r="G877" s="2">
        <v>-2.6156684677191802</v>
      </c>
    </row>
    <row r="878" spans="1:7" ht="12.75">
      <c r="A878" s="2">
        <v>8.76</v>
      </c>
      <c r="B878" s="2">
        <v>-1.24</v>
      </c>
      <c r="C878" s="98">
        <v>1.74966538918836</v>
      </c>
      <c r="D878" s="98">
        <v>-2.7999441276044399</v>
      </c>
      <c r="E878" s="2">
        <v>-1.5984353701117799</v>
      </c>
      <c r="F878" s="2">
        <v>-2.1001875325750099</v>
      </c>
      <c r="G878" s="2">
        <v>-2.60065503472218</v>
      </c>
    </row>
    <row r="879" spans="1:7" ht="12.75">
      <c r="A879" s="2">
        <v>8.77</v>
      </c>
      <c r="B879" s="2">
        <v>-1.23</v>
      </c>
      <c r="C879" s="98">
        <v>1.74246281601605</v>
      </c>
      <c r="D879" s="98">
        <v>-2.7884441091279499</v>
      </c>
      <c r="E879" s="2">
        <v>-1.5834391554381499</v>
      </c>
      <c r="F879" s="2">
        <v>-2.0851357953137399</v>
      </c>
      <c r="G879" s="2">
        <v>-2.58564044548682</v>
      </c>
    </row>
    <row r="880" spans="1:7" ht="12.75">
      <c r="A880" s="2">
        <v>8.7799999999999994</v>
      </c>
      <c r="B880" s="2">
        <v>-1.22</v>
      </c>
      <c r="C880" s="98">
        <v>1.7404464065418099</v>
      </c>
      <c r="D880" s="98">
        <v>-2.7717450174580001</v>
      </c>
      <c r="E880" s="2">
        <v>-1.5684466166423601</v>
      </c>
      <c r="F880" s="2">
        <v>-2.0700857539806798</v>
      </c>
      <c r="G880" s="2">
        <v>-2.5706247834015401</v>
      </c>
    </row>
    <row r="881" spans="1:7" ht="12.75">
      <c r="A881" s="2">
        <v>8.7899999999999991</v>
      </c>
      <c r="B881" s="2">
        <v>-1.21</v>
      </c>
      <c r="C881" s="98">
        <v>1.71040717574658</v>
      </c>
      <c r="D881" s="98">
        <v>-2.7830559660685101</v>
      </c>
      <c r="E881" s="2">
        <v>-1.5534575913101101</v>
      </c>
      <c r="F881" s="2">
        <v>-2.0550374646862699</v>
      </c>
      <c r="G881" s="2">
        <v>-2.5556081311455401</v>
      </c>
    </row>
    <row r="882" spans="1:7" ht="12.75">
      <c r="A882" s="2">
        <v>8.8000000000000007</v>
      </c>
      <c r="B882" s="2">
        <v>-1.2</v>
      </c>
      <c r="C882" s="98">
        <v>1.7202553220438299</v>
      </c>
      <c r="D882" s="98">
        <v>-2.7544668837225799</v>
      </c>
      <c r="E882" s="2">
        <v>-1.5384719147869399</v>
      </c>
      <c r="F882" s="2">
        <v>-2.0399909770481002</v>
      </c>
      <c r="G882" s="2">
        <v>-2.5405905705160499</v>
      </c>
    </row>
    <row r="883" spans="1:7" ht="12.75">
      <c r="A883" s="2">
        <v>8.81</v>
      </c>
      <c r="B883" s="2">
        <v>-1.19</v>
      </c>
      <c r="C883" s="98">
        <v>1.7141088698447999</v>
      </c>
      <c r="D883" s="98">
        <v>-2.7418598719199698</v>
      </c>
      <c r="E883" s="2">
        <v>-1.52348942066952</v>
      </c>
      <c r="F883" s="2">
        <v>-2.0249463343238698</v>
      </c>
      <c r="G883" s="2">
        <v>-2.5255721822644901</v>
      </c>
    </row>
    <row r="884" spans="1:7" ht="12.75">
      <c r="A884" s="2">
        <v>8.82</v>
      </c>
      <c r="B884" s="2">
        <v>-1.18</v>
      </c>
      <c r="C884" s="98">
        <v>1.68893910482746</v>
      </c>
      <c r="D884" s="98">
        <v>-2.74826376964071</v>
      </c>
      <c r="E884" s="2">
        <v>-1.5085099412819001</v>
      </c>
      <c r="F884" s="2">
        <v>-2.0099035735548298</v>
      </c>
      <c r="G884" s="2">
        <v>-2.5105530459414598</v>
      </c>
    </row>
    <row r="885" spans="1:7" ht="12.75">
      <c r="A885" s="2">
        <v>8.83</v>
      </c>
      <c r="B885" s="2">
        <v>-1.17</v>
      </c>
      <c r="C885" s="98">
        <v>1.67304370172523</v>
      </c>
      <c r="D885" s="98">
        <v>-2.74538102556888</v>
      </c>
      <c r="E885" s="2">
        <v>-1.4935333081362701</v>
      </c>
      <c r="F885" s="2">
        <v>-1.9948627257187399</v>
      </c>
      <c r="G885" s="2">
        <v>-2.4955332397507699</v>
      </c>
    </row>
    <row r="886" spans="1:7" ht="12.75">
      <c r="A886" s="2">
        <v>8.84</v>
      </c>
      <c r="B886" s="2">
        <v>-1.1599999999999999</v>
      </c>
      <c r="C886" s="98">
        <v>1.67842831129445</v>
      </c>
      <c r="D886" s="98">
        <v>-2.7212061111375201</v>
      </c>
      <c r="E886" s="2">
        <v>-1.47855935237759</v>
      </c>
      <c r="F886" s="2">
        <v>-1.9798238158917301</v>
      </c>
      <c r="G886" s="2">
        <v>-2.4805128404124699</v>
      </c>
    </row>
    <row r="887" spans="1:7" ht="12.75">
      <c r="A887" s="2">
        <v>8.85</v>
      </c>
      <c r="B887" s="2">
        <v>-1.1499999999999999</v>
      </c>
      <c r="C887" s="98">
        <v>1.6657231458741599</v>
      </c>
      <c r="D887" s="98">
        <v>-2.7151089349809898</v>
      </c>
      <c r="E887" s="2">
        <v>-1.46358790521173</v>
      </c>
      <c r="F887" s="2">
        <v>-1.9647868634182799</v>
      </c>
      <c r="G887" s="2">
        <v>-2.4654919230347301</v>
      </c>
    </row>
    <row r="888" spans="1:7" ht="12.75">
      <c r="A888" s="2">
        <v>8.86</v>
      </c>
      <c r="B888" s="2">
        <v>-1.1399999999999999</v>
      </c>
      <c r="C888" s="98">
        <v>1.6456810712369301</v>
      </c>
      <c r="D888" s="98">
        <v>-2.7163367510963301</v>
      </c>
      <c r="E888" s="2">
        <v>-1.4486187983166401</v>
      </c>
      <c r="F888" s="2">
        <v>-1.94975188208853</v>
      </c>
      <c r="G888" s="2">
        <v>-2.4504705609947202</v>
      </c>
    </row>
    <row r="889" spans="1:7" ht="12.75">
      <c r="A889" s="2">
        <v>8.8699999999999992</v>
      </c>
      <c r="B889" s="2">
        <v>-1.1299999999999999</v>
      </c>
      <c r="C889" s="98">
        <v>1.6307905743611899</v>
      </c>
      <c r="D889" s="98">
        <v>-2.7124011910828698</v>
      </c>
      <c r="E889" s="2">
        <v>-1.4336518642362801</v>
      </c>
      <c r="F889" s="2">
        <v>-1.9347188803223301</v>
      </c>
      <c r="G889" s="2">
        <v>-2.43544882582834</v>
      </c>
    </row>
    <row r="890" spans="1:7" ht="12.75">
      <c r="A890" s="2">
        <v>8.8800000000000008</v>
      </c>
      <c r="B890" s="2">
        <v>-1.1200000000000001</v>
      </c>
      <c r="C890" s="98">
        <v>1.6263862962268101</v>
      </c>
      <c r="D890" s="98">
        <v>-2.6979677313585202</v>
      </c>
      <c r="E890" s="2">
        <v>-1.4186869367568999</v>
      </c>
      <c r="F890" s="2">
        <v>-1.9196878613591499</v>
      </c>
      <c r="G890" s="2">
        <v>-2.4204267871287102</v>
      </c>
    </row>
    <row r="891" spans="1:7" ht="12.75">
      <c r="A891" s="2">
        <v>8.89</v>
      </c>
      <c r="B891" s="2">
        <v>-1.1100000000000001</v>
      </c>
      <c r="C891" s="98">
        <v>1.6232407440180401</v>
      </c>
      <c r="D891" s="98">
        <v>-2.6822639809686102</v>
      </c>
      <c r="E891" s="2">
        <v>-1.40372385126565</v>
      </c>
      <c r="F891" s="2">
        <v>-1.90465882345326</v>
      </c>
      <c r="G891" s="2">
        <v>-2.4054045124533801</v>
      </c>
    </row>
    <row r="892" spans="1:7" ht="12.75">
      <c r="A892" s="2">
        <v>8.9</v>
      </c>
      <c r="B892" s="2">
        <v>-1.1000000000000001</v>
      </c>
      <c r="C892" s="98">
        <v>1.60749927495823</v>
      </c>
      <c r="D892" s="98">
        <v>-2.67914469776272</v>
      </c>
      <c r="E892" s="2">
        <v>-1.3887624450910501</v>
      </c>
      <c r="F892" s="2">
        <v>-1.88963176007352</v>
      </c>
      <c r="G892" s="2">
        <v>-2.3903820672401301</v>
      </c>
    </row>
    <row r="893" spans="1:7" ht="12.75">
      <c r="A893" s="2">
        <v>8.91</v>
      </c>
      <c r="B893" s="2">
        <v>-1.0900000000000001</v>
      </c>
      <c r="C893" s="98">
        <v>1.6050040728796799</v>
      </c>
      <c r="D893" s="98">
        <v>-2.6627678118364502</v>
      </c>
      <c r="E893" s="2">
        <v>-1.37380255782552</v>
      </c>
      <c r="F893" s="2">
        <v>-1.87460666010696</v>
      </c>
      <c r="G893" s="2">
        <v>-2.3753595147311799</v>
      </c>
    </row>
    <row r="894" spans="1:7" ht="12.75">
      <c r="A894" s="2">
        <v>8.92</v>
      </c>
      <c r="B894" s="2">
        <v>-1.08</v>
      </c>
      <c r="C894" s="98">
        <v>1.590307781833</v>
      </c>
      <c r="D894" s="98">
        <v>-2.6585807919333702</v>
      </c>
      <c r="E894" s="2">
        <v>-1.35884403162959</v>
      </c>
      <c r="F894" s="2">
        <v>-1.8595835080657299</v>
      </c>
      <c r="G894" s="2">
        <v>-2.3603369159057102</v>
      </c>
    </row>
    <row r="895" spans="1:7" ht="12.75">
      <c r="A895" s="2">
        <v>8.93</v>
      </c>
      <c r="B895" s="2">
        <v>-1.07</v>
      </c>
      <c r="C895" s="98">
        <v>1.59338883695672</v>
      </c>
      <c r="D895" s="98">
        <v>-2.6366053145867099</v>
      </c>
      <c r="E895" s="2">
        <v>-1.34388671151793</v>
      </c>
      <c r="F895" s="2">
        <v>-1.8445622842965499</v>
      </c>
      <c r="G895" s="2">
        <v>-2.3453143294206198</v>
      </c>
    </row>
    <row r="896" spans="1:7" ht="12.75">
      <c r="A896" s="2">
        <v>8.94</v>
      </c>
      <c r="B896" s="2">
        <v>-1.06</v>
      </c>
      <c r="C896" s="98">
        <v>1.56432739680522</v>
      </c>
      <c r="D896" s="98">
        <v>-2.6467613318026699</v>
      </c>
      <c r="E896" s="2">
        <v>-1.32893044562719</v>
      </c>
      <c r="F896" s="2">
        <v>-1.8295429651921999</v>
      </c>
      <c r="G896" s="2">
        <v>-2.3302918115591198</v>
      </c>
    </row>
    <row r="897" spans="1:7" ht="12.75">
      <c r="A897" s="2">
        <v>8.9499999999999993</v>
      </c>
      <c r="B897" s="2">
        <v>-1.05</v>
      </c>
      <c r="C897" s="98">
        <v>1.56430852747073</v>
      </c>
      <c r="D897" s="98">
        <v>-2.6278638869493798</v>
      </c>
      <c r="E897" s="2">
        <v>-1.31397508546566</v>
      </c>
      <c r="F897" s="2">
        <v>-1.8145255234044</v>
      </c>
      <c r="G897" s="2">
        <v>-2.3152694161872298</v>
      </c>
    </row>
    <row r="898" spans="1:7" ht="12.75">
      <c r="A898" s="2">
        <v>8.9600000000000009</v>
      </c>
      <c r="B898" s="2">
        <v>-1.04</v>
      </c>
      <c r="C898" s="98">
        <v>1.5497886244568699</v>
      </c>
      <c r="D898" s="98">
        <v>-2.6234566928943801</v>
      </c>
      <c r="E898" s="2">
        <v>-1.2990204861449299</v>
      </c>
      <c r="F898" s="2">
        <v>-1.7995099280575</v>
      </c>
      <c r="G898" s="2">
        <v>-2.30024719471781</v>
      </c>
    </row>
    <row r="899" spans="1:7" ht="12.75">
      <c r="A899" s="2">
        <v>8.9700000000000006</v>
      </c>
      <c r="B899" s="2">
        <v>-1.03</v>
      </c>
      <c r="C899" s="98">
        <v>1.53658036362602</v>
      </c>
      <c r="D899" s="98">
        <v>-2.61772718106808</v>
      </c>
      <c r="E899" s="2">
        <v>-1.2840665065935299</v>
      </c>
      <c r="F899" s="2">
        <v>-1.7844961449624499</v>
      </c>
      <c r="G899" s="2">
        <v>-2.285225196082</v>
      </c>
    </row>
    <row r="900" spans="1:7" ht="12.75">
      <c r="A900" s="2">
        <v>8.98</v>
      </c>
      <c r="B900" s="2">
        <v>-1.02</v>
      </c>
      <c r="C900" s="98">
        <v>1.53218133355597</v>
      </c>
      <c r="D900" s="98">
        <v>-2.6031778691178098</v>
      </c>
      <c r="E900" s="2">
        <v>-1.2691130097529899</v>
      </c>
      <c r="F900" s="2">
        <v>-1.7694841368304799</v>
      </c>
      <c r="G900" s="2">
        <v>-2.2702034667077799</v>
      </c>
    </row>
    <row r="901" spans="1:7" ht="12.75">
      <c r="A901" s="2">
        <v>8.99</v>
      </c>
      <c r="B901" s="2">
        <v>-1.01</v>
      </c>
      <c r="C901" s="98">
        <v>1.52029304397946</v>
      </c>
      <c r="D901" s="98">
        <v>-2.5961073524789602</v>
      </c>
      <c r="E901" s="2">
        <v>-1.25415986275624</v>
      </c>
      <c r="F901" s="2">
        <v>-1.75447386348602</v>
      </c>
      <c r="G901" s="2">
        <v>-2.2551820505055602</v>
      </c>
    </row>
    <row r="902" spans="1:7" ht="12.75">
      <c r="A902" s="2">
        <v>9</v>
      </c>
      <c r="B902" s="2">
        <v>-1</v>
      </c>
      <c r="C902" s="98">
        <v>1.5172651686820799</v>
      </c>
      <c r="D902" s="98">
        <v>-2.5801660614875601</v>
      </c>
      <c r="E902" s="2">
        <v>-1.2392069370888501</v>
      </c>
      <c r="F902" s="2">
        <v>-1.7394652820783001</v>
      </c>
      <c r="G902" s="2">
        <v>-2.2401609888603802</v>
      </c>
    </row>
    <row r="903" spans="1:7" ht="12.75">
      <c r="A903" s="2">
        <v>9.01</v>
      </c>
      <c r="B903" s="2">
        <v>-0.99</v>
      </c>
      <c r="C903" s="98">
        <v>1.49385376551608</v>
      </c>
      <c r="D903" s="98">
        <v>-2.5845980413768701</v>
      </c>
      <c r="E903" s="2">
        <v>-1.2242541087332199</v>
      </c>
      <c r="F903" s="2">
        <v>-1.72445834729127</v>
      </c>
      <c r="G903" s="2">
        <v>-2.2251403206306</v>
      </c>
    </row>
    <row r="904" spans="1:7" ht="12.75">
      <c r="A904" s="2">
        <v>9.02</v>
      </c>
      <c r="B904" s="2">
        <v>-0.98</v>
      </c>
      <c r="C904" s="98">
        <v>1.4823677965167901</v>
      </c>
      <c r="D904" s="98">
        <v>-2.57709443217135</v>
      </c>
      <c r="E904" s="2">
        <v>-1.20930125829611</v>
      </c>
      <c r="F904" s="2">
        <v>-1.7094530115512701</v>
      </c>
      <c r="G904" s="2">
        <v>-2.21012008215282</v>
      </c>
    </row>
    <row r="905" spans="1:7" ht="12.75">
      <c r="A905" s="2">
        <v>9.0299999999999994</v>
      </c>
      <c r="B905" s="2">
        <v>-0.97000000000000097</v>
      </c>
      <c r="C905" s="98">
        <v>1.4712018770304001</v>
      </c>
      <c r="D905" s="98">
        <v>-2.56926071956899</v>
      </c>
      <c r="E905" s="2">
        <v>-1.1943482711198701</v>
      </c>
      <c r="F905" s="2">
        <v>-1.6944492252321299</v>
      </c>
      <c r="G905" s="2">
        <v>-2.19510030725273</v>
      </c>
    </row>
    <row r="906" spans="1:7" ht="12.75">
      <c r="A906" s="2">
        <v>9.0399999999999991</v>
      </c>
      <c r="B906" s="2">
        <v>-0.96000000000000096</v>
      </c>
      <c r="C906" s="98">
        <v>1.4631207982269701</v>
      </c>
      <c r="D906" s="98">
        <v>-2.55833221243849</v>
      </c>
      <c r="E906" s="2">
        <v>-1.17939503737767</v>
      </c>
      <c r="F906" s="2">
        <v>-1.67944693685724</v>
      </c>
      <c r="G906" s="2">
        <v>-2.18008102726166</v>
      </c>
    </row>
    <row r="907" spans="1:7" ht="12.75">
      <c r="A907" s="2">
        <v>9.0500000000000007</v>
      </c>
      <c r="B907" s="2">
        <v>-0.94999999999999896</v>
      </c>
      <c r="C907" s="98">
        <v>1.4704769932095101</v>
      </c>
      <c r="D907" s="98">
        <v>-2.53195657672015</v>
      </c>
      <c r="E907" s="2">
        <v>-1.1644414521531801</v>
      </c>
      <c r="F907" s="2">
        <v>-1.6644460932982299</v>
      </c>
      <c r="G907" s="2">
        <v>-2.16506227103861</v>
      </c>
    </row>
    <row r="908" spans="1:7" ht="12.75">
      <c r="A908" s="2">
        <v>9.06</v>
      </c>
      <c r="B908" s="2">
        <v>-0.94</v>
      </c>
      <c r="C908" s="98">
        <v>1.45866673666353</v>
      </c>
      <c r="D908" s="98">
        <v>-2.5247376357861899</v>
      </c>
      <c r="E908" s="2">
        <v>-1.1494874155050601</v>
      </c>
      <c r="F908" s="2">
        <v>-1.6494466399698999</v>
      </c>
      <c r="G908" s="2">
        <v>-2.1500440649973398</v>
      </c>
    </row>
    <row r="909" spans="1:7" ht="12.75">
      <c r="A909" s="2">
        <v>9.07</v>
      </c>
      <c r="B909" s="2">
        <v>-0.93</v>
      </c>
      <c r="C909" s="98">
        <v>1.45063023834924</v>
      </c>
      <c r="D909" s="98">
        <v>-2.51373527695845</v>
      </c>
      <c r="E909" s="2">
        <v>-1.13453283251681</v>
      </c>
      <c r="F909" s="2">
        <v>-1.6344485210210999</v>
      </c>
      <c r="G909" s="2">
        <v>-2.1350264331385</v>
      </c>
    </row>
    <row r="910" spans="1:7" ht="12.75">
      <c r="A910" s="2">
        <v>9.08</v>
      </c>
      <c r="B910" s="2">
        <v>-0.92</v>
      </c>
      <c r="C910" s="98">
        <v>1.43568685048412</v>
      </c>
      <c r="D910" s="98">
        <v>-2.5096302441354501</v>
      </c>
      <c r="E910" s="2">
        <v>-1.1195776133322599</v>
      </c>
      <c r="F910" s="2">
        <v>-1.6194516795211999</v>
      </c>
      <c r="G910" s="2">
        <v>-2.1200093970862399</v>
      </c>
    </row>
    <row r="911" spans="1:7" ht="12.75">
      <c r="A911" s="2">
        <v>9.09</v>
      </c>
      <c r="B911" s="2">
        <v>-0.91</v>
      </c>
      <c r="C911" s="98">
        <v>1.42771519624875</v>
      </c>
      <c r="D911" s="98">
        <v>-2.4985440092962201</v>
      </c>
      <c r="E911" s="2">
        <v>-1.10462167317732</v>
      </c>
      <c r="F911" s="2">
        <v>-1.60445605764191</v>
      </c>
      <c r="G911" s="2">
        <v>-2.10499297612933</v>
      </c>
    </row>
    <row r="912" spans="1:7" ht="12.75">
      <c r="A912" s="2">
        <v>9.1</v>
      </c>
      <c r="B912" s="2">
        <v>-0.9</v>
      </c>
      <c r="C912" s="98">
        <v>1.4143866420084099</v>
      </c>
      <c r="D912" s="98">
        <v>-2.49280530028817</v>
      </c>
      <c r="E912" s="2">
        <v>-1.08966493236844</v>
      </c>
      <c r="F912" s="2">
        <v>-1.5894615968341901</v>
      </c>
      <c r="G912" s="2">
        <v>-2.0899771872662098</v>
      </c>
    </row>
    <row r="913" spans="1:7" ht="12.75">
      <c r="A913" s="2">
        <v>9.11</v>
      </c>
      <c r="B913" s="2">
        <v>-0.89000000000000101</v>
      </c>
      <c r="C913" s="98">
        <v>1.3944437346995</v>
      </c>
      <c r="D913" s="98">
        <v>-2.4936716634501499</v>
      </c>
      <c r="E913" s="2">
        <v>-1.0747073163082299</v>
      </c>
      <c r="F913" s="2">
        <v>-1.5744682379999</v>
      </c>
      <c r="G913" s="2">
        <v>-2.0749620452540301</v>
      </c>
    </row>
    <row r="914" spans="1:7" ht="12.75">
      <c r="A914" s="2">
        <v>9.1199999999999992</v>
      </c>
      <c r="B914" s="2">
        <v>-0.880000000000001</v>
      </c>
      <c r="C914" s="98">
        <v>1.3831315075170201</v>
      </c>
      <c r="D914" s="98">
        <v>-2.4858981579342601</v>
      </c>
      <c r="E914" s="2">
        <v>-1.0597487554687901</v>
      </c>
      <c r="F914" s="2">
        <v>-1.5594759216582199</v>
      </c>
      <c r="G914" s="2">
        <v>-2.0599475626610602</v>
      </c>
    </row>
    <row r="915" spans="1:7" ht="12.75">
      <c r="A915" s="2">
        <v>9.1300000000000008</v>
      </c>
      <c r="B915" s="2">
        <v>-0.869999999999999</v>
      </c>
      <c r="C915" s="98">
        <v>1.3741691569044301</v>
      </c>
      <c r="D915" s="98">
        <v>-2.4757656787252702</v>
      </c>
      <c r="E915" s="2">
        <v>-1.04478918536329</v>
      </c>
      <c r="F915" s="2">
        <v>-1.5444845881062901</v>
      </c>
      <c r="G915" s="2">
        <v>-2.04493374992254</v>
      </c>
    </row>
    <row r="916" spans="1:7" ht="12.75">
      <c r="A916" s="2">
        <v>9.14</v>
      </c>
      <c r="B916" s="2">
        <v>-0.85999999999999899</v>
      </c>
      <c r="C916" s="98">
        <v>1.3621611535148399</v>
      </c>
      <c r="D916" s="98">
        <v>-2.4686698456884999</v>
      </c>
      <c r="E916" s="2">
        <v>-1.0298285465063399</v>
      </c>
      <c r="F916" s="2">
        <v>-1.5294941775743001</v>
      </c>
      <c r="G916" s="2">
        <v>-2.0299206153994298</v>
      </c>
    </row>
    <row r="917" spans="1:7" ht="12.75">
      <c r="A917" s="2">
        <v>9.15</v>
      </c>
      <c r="B917" s="2">
        <v>-0.85</v>
      </c>
      <c r="C917" s="98">
        <v>1.36800229481268</v>
      </c>
      <c r="D917" s="98">
        <v>-2.4437159509772801</v>
      </c>
      <c r="E917" s="2">
        <v>-1.0148667843635999</v>
      </c>
      <c r="F917" s="2">
        <v>-1.51450463037448</v>
      </c>
      <c r="G917" s="2">
        <v>-2.0149081654399899</v>
      </c>
    </row>
    <row r="918" spans="1:7" ht="12.75">
      <c r="A918" s="2">
        <v>9.16</v>
      </c>
      <c r="B918" s="2">
        <v>-0.84</v>
      </c>
      <c r="C918" s="98">
        <v>1.34964281163207</v>
      </c>
      <c r="D918" s="98">
        <v>-2.4429538524834999</v>
      </c>
      <c r="E918" s="2">
        <v>-0.99990384929126697</v>
      </c>
      <c r="F918" s="2">
        <v>-1.49951588704417</v>
      </c>
      <c r="G918" s="2">
        <v>-1.9998964044438201</v>
      </c>
    </row>
    <row r="919" spans="1:7" ht="12.75">
      <c r="A919" s="2">
        <v>9.17</v>
      </c>
      <c r="B919" s="2">
        <v>-0.83</v>
      </c>
      <c r="C919" s="98">
        <v>1.3538032803925799</v>
      </c>
      <c r="D919" s="98">
        <v>-2.4196630616307599</v>
      </c>
      <c r="E919" s="2">
        <v>-0.98493969646594604</v>
      </c>
      <c r="F919" s="2">
        <v>-1.48452788848267</v>
      </c>
      <c r="G919" s="2">
        <v>-1.9848853349281299</v>
      </c>
    </row>
    <row r="920" spans="1:7" ht="12.75">
      <c r="A920" s="2">
        <v>9.18</v>
      </c>
      <c r="B920" s="2">
        <v>-0.82</v>
      </c>
      <c r="C920" s="98">
        <v>1.33945897438617</v>
      </c>
      <c r="D920" s="98">
        <v>-2.41486839209615</v>
      </c>
      <c r="E920" s="2">
        <v>-0.96997428580547795</v>
      </c>
      <c r="F920" s="2">
        <v>-1.4695405760818601</v>
      </c>
      <c r="G920" s="2">
        <v>-1.9698749575960699</v>
      </c>
    </row>
    <row r="921" spans="1:7" ht="12.75">
      <c r="A921" s="2">
        <v>9.19</v>
      </c>
      <c r="B921" s="2">
        <v>-0.81000000000000105</v>
      </c>
      <c r="C921" s="98">
        <v>1.3296716215253199</v>
      </c>
      <c r="D921" s="98">
        <v>-2.4055082020709002</v>
      </c>
      <c r="E921" s="2">
        <v>-0.95500758188122903</v>
      </c>
      <c r="F921" s="2">
        <v>-1.4545538918504799</v>
      </c>
      <c r="G921" s="2">
        <v>-1.95486527140674</v>
      </c>
    </row>
    <row r="922" spans="1:7" ht="12.75">
      <c r="A922" s="2">
        <v>9.1999999999999993</v>
      </c>
      <c r="B922" s="2">
        <v>-0.80000000000000104</v>
      </c>
      <c r="C922" s="98">
        <v>1.3187749456537701</v>
      </c>
      <c r="D922" s="98">
        <v>-2.3972488529581799</v>
      </c>
      <c r="E922" s="2">
        <v>-0.94003955382243398</v>
      </c>
      <c r="F922" s="2">
        <v>-1.43956777853203</v>
      </c>
      <c r="G922" s="2">
        <v>-1.93985627364672</v>
      </c>
    </row>
    <row r="923" spans="1:7" ht="12.75">
      <c r="A923" s="2">
        <v>9.2100000000000009</v>
      </c>
      <c r="B923" s="2">
        <v>-0.78999999999999904</v>
      </c>
      <c r="C923" s="98">
        <v>1.3025450691320899</v>
      </c>
      <c r="D923" s="98">
        <v>-2.3943143067961201</v>
      </c>
      <c r="E923" s="2">
        <v>-0.92507017521311197</v>
      </c>
      <c r="F923" s="2">
        <v>-1.4245821797162399</v>
      </c>
      <c r="G923" s="2">
        <v>-1.9248479600029</v>
      </c>
    </row>
    <row r="924" spans="1:7" ht="12.75">
      <c r="A924" s="2">
        <v>9.2200000000000006</v>
      </c>
      <c r="B924" s="2">
        <v>-0.77999999999999903</v>
      </c>
      <c r="C924" s="98">
        <v>1.30230390871204</v>
      </c>
      <c r="D924" s="98">
        <v>-2.37538273039182</v>
      </c>
      <c r="E924" s="2">
        <v>-0.91009942398211996</v>
      </c>
      <c r="F924" s="2">
        <v>-1.40959703994413</v>
      </c>
      <c r="G924" s="2">
        <v>-1.90984032463635</v>
      </c>
    </row>
    <row r="925" spans="1:7" ht="12.75">
      <c r="A925" s="2">
        <v>9.23</v>
      </c>
      <c r="B925" s="2">
        <v>-0.77</v>
      </c>
      <c r="C925" s="98">
        <v>1.2882920899766199</v>
      </c>
      <c r="D925" s="98">
        <v>-2.37021358088976</v>
      </c>
      <c r="E925" s="2">
        <v>-0.895127282286866</v>
      </c>
      <c r="F925" s="2">
        <v>-1.39461230480655</v>
      </c>
      <c r="G925" s="2">
        <v>-1.894833360257</v>
      </c>
    </row>
    <row r="926" spans="1:7" ht="12.75">
      <c r="A926" s="2">
        <v>9.24</v>
      </c>
      <c r="B926" s="2">
        <v>-0.76</v>
      </c>
      <c r="C926" s="98">
        <v>1.2732511963325399</v>
      </c>
      <c r="D926" s="98">
        <v>-2.3660653567874701</v>
      </c>
      <c r="E926" s="2">
        <v>-0.88015373639121997</v>
      </c>
      <c r="F926" s="2">
        <v>-1.37962792103635</v>
      </c>
      <c r="G926" s="2">
        <v>-1.87982705819894</v>
      </c>
    </row>
    <row r="927" spans="1:7" ht="12.75">
      <c r="A927" s="2">
        <v>9.25</v>
      </c>
      <c r="B927" s="2">
        <v>-0.75</v>
      </c>
      <c r="C927" s="98">
        <v>1.27065153368499</v>
      </c>
      <c r="D927" s="98">
        <v>-2.3494678332690602</v>
      </c>
      <c r="E927" s="2">
        <v>-0.865178776538155</v>
      </c>
      <c r="F927" s="2">
        <v>-1.36464383659414</v>
      </c>
      <c r="G927" s="2">
        <v>-1.8648214084961201</v>
      </c>
    </row>
    <row r="928" spans="1:7" ht="12.75">
      <c r="A928" s="2">
        <v>9.26</v>
      </c>
      <c r="B928" s="2">
        <v>-0.74</v>
      </c>
      <c r="C928" s="98">
        <v>1.25795951446976</v>
      </c>
      <c r="D928" s="98">
        <v>-2.3429546781811799</v>
      </c>
      <c r="E928" s="2">
        <v>-0.85020239681762899</v>
      </c>
      <c r="F928" s="2">
        <v>-1.3496600007475901</v>
      </c>
      <c r="G928" s="2">
        <v>-1.84981639995828</v>
      </c>
    </row>
    <row r="929" spans="1:7" ht="12.75">
      <c r="A929" s="2">
        <v>9.27</v>
      </c>
      <c r="B929" s="2">
        <v>-0.73</v>
      </c>
      <c r="C929" s="98">
        <v>1.24432338576081</v>
      </c>
      <c r="D929" s="98">
        <v>-2.3373777239334501</v>
      </c>
      <c r="E929" s="2">
        <v>-0.83522459503022595</v>
      </c>
      <c r="F929" s="2">
        <v>-1.3346763641445301</v>
      </c>
      <c r="G929" s="2">
        <v>-1.8348120202468099</v>
      </c>
    </row>
    <row r="930" spans="1:7" ht="12.75">
      <c r="A930" s="2">
        <v>9.2799999999999994</v>
      </c>
      <c r="B930" s="2">
        <v>-0.72000000000000097</v>
      </c>
      <c r="C930" s="98">
        <v>1.22810317158942</v>
      </c>
      <c r="D930" s="98">
        <v>-2.33437702518727</v>
      </c>
      <c r="E930" s="2">
        <v>-0.82024537254704299</v>
      </c>
      <c r="F930" s="2">
        <v>-1.31969287887975</v>
      </c>
      <c r="G930" s="2">
        <v>-1.81980825595054</v>
      </c>
    </row>
    <row r="931" spans="1:7" ht="12.75">
      <c r="A931" s="2">
        <v>9.2899999999999991</v>
      </c>
      <c r="B931" s="2">
        <v>-0.71000000000000096</v>
      </c>
      <c r="C931" s="98">
        <v>1.2232105005673</v>
      </c>
      <c r="D931" s="98">
        <v>-2.3200410312406401</v>
      </c>
      <c r="E931" s="2">
        <v>-0.80526473416633604</v>
      </c>
      <c r="F931" s="2">
        <v>-1.30470949855561</v>
      </c>
      <c r="G931" s="2">
        <v>-1.8048050926610799</v>
      </c>
    </row>
    <row r="932" spans="1:7" ht="12.75">
      <c r="A932" s="2">
        <v>9.3000000000000007</v>
      </c>
      <c r="B932" s="2">
        <v>-0.69999999999999896</v>
      </c>
      <c r="C932" s="98">
        <v>1.2109367968588201</v>
      </c>
      <c r="D932" s="98">
        <v>-2.31307839506362</v>
      </c>
      <c r="E932" s="2">
        <v>-0.79028268796737799</v>
      </c>
      <c r="F932" s="2">
        <v>-1.28972617833665</v>
      </c>
      <c r="G932" s="2">
        <v>-1.78980251504768</v>
      </c>
    </row>
    <row r="933" spans="1:7" ht="12.75">
      <c r="A933" s="2">
        <v>9.31</v>
      </c>
      <c r="B933" s="2">
        <v>-0.69</v>
      </c>
      <c r="C933" s="98">
        <v>1.1901493702918</v>
      </c>
      <c r="D933" s="98">
        <v>-2.31462188319533</v>
      </c>
      <c r="E933" s="2">
        <v>-0.77529924516201398</v>
      </c>
      <c r="F933" s="2">
        <v>-1.27474287499814</v>
      </c>
      <c r="G933" s="2">
        <v>-1.7748005069314401</v>
      </c>
    </row>
    <row r="934" spans="1:7" ht="12.75">
      <c r="A934" s="2">
        <v>9.32</v>
      </c>
      <c r="B934" s="2">
        <v>-0.68</v>
      </c>
      <c r="C934" s="98">
        <v>1.1958117605249701</v>
      </c>
      <c r="D934" s="98">
        <v>-2.2897080315841198</v>
      </c>
      <c r="E934" s="2">
        <v>-0.760314419944362</v>
      </c>
      <c r="F934" s="2">
        <v>-1.25975954696889</v>
      </c>
      <c r="G934" s="2">
        <v>-1.75979905135855</v>
      </c>
    </row>
    <row r="935" spans="1:7" ht="12.75">
      <c r="A935" s="2">
        <v>9.33</v>
      </c>
      <c r="B935" s="2">
        <v>-0.67</v>
      </c>
      <c r="C935" s="98">
        <v>1.1712512076325601</v>
      </c>
      <c r="D935" s="98">
        <v>-2.29500967501049</v>
      </c>
      <c r="E935" s="2">
        <v>-0.74532822933909604</v>
      </c>
      <c r="F935" s="2">
        <v>-1.2447761543681899</v>
      </c>
      <c r="G935" s="2">
        <v>-1.7447981306726901</v>
      </c>
    </row>
    <row r="936" spans="1:7" ht="12.75">
      <c r="A936" s="2">
        <v>9.34</v>
      </c>
      <c r="B936" s="2">
        <v>-0.66</v>
      </c>
      <c r="C936" s="98">
        <v>1.17690382066914</v>
      </c>
      <c r="D936" s="98">
        <v>-2.2700907785298101</v>
      </c>
      <c r="E936" s="2">
        <v>-0.73034069304874905</v>
      </c>
      <c r="F936" s="2">
        <v>-1.22979265903733</v>
      </c>
      <c r="G936" s="2">
        <v>-1.7297977265862099</v>
      </c>
    </row>
    <row r="937" spans="1:7" ht="12.75">
      <c r="A937" s="2">
        <v>9.35</v>
      </c>
      <c r="B937" s="2">
        <v>-0.65</v>
      </c>
      <c r="C937" s="98">
        <v>1.1705631575003199</v>
      </c>
      <c r="D937" s="98">
        <v>-2.2571578576489499</v>
      </c>
      <c r="E937" s="2">
        <v>-0.71535183330043395</v>
      </c>
      <c r="F937" s="2">
        <v>-1.2148090245655101</v>
      </c>
      <c r="G937" s="2">
        <v>-1.71479782025009</v>
      </c>
    </row>
    <row r="938" spans="1:7" ht="12.75">
      <c r="A938" s="2">
        <v>9.36</v>
      </c>
      <c r="B938" s="2">
        <v>-0.64000000000000101</v>
      </c>
      <c r="C938" s="98">
        <v>1.14613020813503</v>
      </c>
      <c r="D938" s="98">
        <v>-2.2623099950014298</v>
      </c>
      <c r="E938" s="2">
        <v>-0.70036167469239896</v>
      </c>
      <c r="F938" s="2">
        <v>-1.1998252163105201</v>
      </c>
      <c r="G938" s="2">
        <v>-1.69979839232248</v>
      </c>
    </row>
    <row r="939" spans="1:7" ht="12.75">
      <c r="A939" s="2">
        <v>9.3699999999999992</v>
      </c>
      <c r="B939" s="2">
        <v>-0.630000000000001</v>
      </c>
      <c r="C939" s="98">
        <v>1.1438549488992</v>
      </c>
      <c r="D939" s="98">
        <v>-2.2452972861809299</v>
      </c>
      <c r="E939" s="2">
        <v>-0.68537024404077795</v>
      </c>
      <c r="F939" s="2">
        <v>-1.1848412014143099</v>
      </c>
      <c r="G939" s="2">
        <v>-1.6847994230358301</v>
      </c>
    </row>
    <row r="940" spans="1:7" ht="12.75">
      <c r="A940" s="2">
        <v>9.3800000000000008</v>
      </c>
      <c r="B940" s="2">
        <v>-0.619999999999999</v>
      </c>
      <c r="C940" s="98">
        <v>1.1299547496624101</v>
      </c>
      <c r="D940" s="98">
        <v>-2.2399024325218502</v>
      </c>
      <c r="E940" s="2">
        <v>-0.67037757022693001</v>
      </c>
      <c r="F940" s="2">
        <v>-1.16985694881349</v>
      </c>
      <c r="G940" s="2">
        <v>-1.66980089226231</v>
      </c>
    </row>
    <row r="941" spans="1:7" ht="12.75">
      <c r="A941" s="2">
        <v>9.39</v>
      </c>
      <c r="B941" s="2">
        <v>-0.60999999999999899</v>
      </c>
      <c r="C941" s="98">
        <v>1.11589544308647</v>
      </c>
      <c r="D941" s="98">
        <v>-2.2346596718578802</v>
      </c>
      <c r="E941" s="2">
        <v>-0.65538368404569003</v>
      </c>
      <c r="F941" s="2">
        <v>-1.15487242924513</v>
      </c>
      <c r="G941" s="2">
        <v>-1.6548027795776601</v>
      </c>
    </row>
    <row r="942" spans="1:7" ht="12.75">
      <c r="A942" s="2">
        <v>9.4</v>
      </c>
      <c r="B942" s="2">
        <v>-0.6</v>
      </c>
      <c r="C942" s="98">
        <v>1.1012355748765501</v>
      </c>
      <c r="D942" s="98">
        <v>-2.2300105282779099</v>
      </c>
      <c r="E942" s="2">
        <v>-0.640388618054894</v>
      </c>
      <c r="F942" s="2">
        <v>-1.1398876152477799</v>
      </c>
      <c r="G942" s="2">
        <v>-1.6398050643231099</v>
      </c>
    </row>
    <row r="943" spans="1:7" ht="12.75">
      <c r="A943" s="2">
        <v>9.41</v>
      </c>
      <c r="B943" s="2">
        <v>-0.59</v>
      </c>
      <c r="C943" s="98">
        <v>1.11051775762539</v>
      </c>
      <c r="D943" s="98">
        <v>-2.20141245828875</v>
      </c>
      <c r="E943" s="2">
        <v>-0.62539240642647498</v>
      </c>
      <c r="F943" s="2">
        <v>-1.12490248115821</v>
      </c>
      <c r="G943" s="2">
        <v>-1.6248077256656099</v>
      </c>
    </row>
    <row r="944" spans="1:7" ht="12.75">
      <c r="A944" s="2">
        <v>9.42</v>
      </c>
      <c r="B944" s="2">
        <v>-0.57999999999999996</v>
      </c>
      <c r="C944" s="98">
        <v>1.0907978078529299</v>
      </c>
      <c r="D944" s="98">
        <v>-2.2018097137824801</v>
      </c>
      <c r="E944" s="2">
        <v>-0.61039508479945104</v>
      </c>
      <c r="F944" s="2">
        <v>-1.10991700310369</v>
      </c>
      <c r="G944" s="2">
        <v>-1.60981074265593</v>
      </c>
    </row>
    <row r="945" spans="1:7" ht="12.75">
      <c r="A945" s="2">
        <v>9.43</v>
      </c>
      <c r="B945" s="2">
        <v>-0.56999999999999995</v>
      </c>
      <c r="C945" s="98">
        <v>1.07555861100571</v>
      </c>
      <c r="D945" s="98">
        <v>-2.1977194770438602</v>
      </c>
      <c r="E945" s="2">
        <v>-0.59539669013507501</v>
      </c>
      <c r="F945" s="2">
        <v>-1.0949311589903601</v>
      </c>
      <c r="G945" s="2">
        <v>-1.5948140942849101</v>
      </c>
    </row>
    <row r="946" spans="1:7" ht="12.75">
      <c r="A946" s="2">
        <v>9.44</v>
      </c>
      <c r="B946" s="2">
        <v>-0.56000000000000105</v>
      </c>
      <c r="C946" s="98">
        <v>1.0606811918932799</v>
      </c>
      <c r="D946" s="98">
        <v>-2.19326079032068</v>
      </c>
      <c r="E946" s="2">
        <v>-0.58039726057442997</v>
      </c>
      <c r="F946" s="2">
        <v>-1.07994492848754</v>
      </c>
      <c r="G946" s="2">
        <v>-1.57981775953756</v>
      </c>
    </row>
    <row r="947" spans="1:7" ht="12.75">
      <c r="A947" s="2">
        <v>9.4499999999999993</v>
      </c>
      <c r="B947" s="2">
        <v>-0.55000000000000104</v>
      </c>
      <c r="C947" s="98">
        <v>1.06055195336762</v>
      </c>
      <c r="D947" s="98">
        <v>-2.1740473171510999</v>
      </c>
      <c r="E947" s="2">
        <v>-0.56539683529871898</v>
      </c>
      <c r="F947" s="2">
        <v>-1.06495829300846</v>
      </c>
      <c r="G947" s="2">
        <v>-1.56482171744506</v>
      </c>
    </row>
    <row r="948" spans="1:7" ht="12.75">
      <c r="A948" s="2">
        <v>9.4600000000000009</v>
      </c>
      <c r="B948" s="2">
        <v>-0.53999999999999904</v>
      </c>
      <c r="C948" s="98">
        <v>1.0633803402882001</v>
      </c>
      <c r="D948" s="98">
        <v>-2.1518696784051299</v>
      </c>
      <c r="E948" s="2">
        <v>-0.55039545439247695</v>
      </c>
      <c r="F948" s="2">
        <v>-1.04997123568738</v>
      </c>
      <c r="G948" s="2">
        <v>-1.5498259471346001</v>
      </c>
    </row>
    <row r="949" spans="1:7" ht="12.75">
      <c r="A949" s="2">
        <v>9.4700000000000006</v>
      </c>
      <c r="B949" s="2">
        <v>-0.52999999999999903</v>
      </c>
      <c r="C949" s="98">
        <v>1.0509230284492299</v>
      </c>
      <c r="D949" s="98">
        <v>-2.1449712633640901</v>
      </c>
      <c r="E949" s="2">
        <v>-0.53539315870993898</v>
      </c>
      <c r="F949" s="2">
        <v>-1.0349837413534699</v>
      </c>
      <c r="G949" s="2">
        <v>-1.5348304278770699</v>
      </c>
    </row>
    <row r="950" spans="1:7" ht="12.75">
      <c r="A950" s="2">
        <v>9.48</v>
      </c>
      <c r="B950" s="2">
        <v>-0.52</v>
      </c>
      <c r="C950" s="98">
        <v>1.0208867242080699</v>
      </c>
      <c r="D950" s="98">
        <v>-2.1556454300985601</v>
      </c>
      <c r="E950" s="2">
        <v>-0.52038998974476303</v>
      </c>
      <c r="F950" s="2">
        <v>-1.0199957965015001</v>
      </c>
      <c r="G950" s="2">
        <v>-1.5198351391324101</v>
      </c>
    </row>
    <row r="951" spans="1:7" ht="12.75">
      <c r="A951" s="2">
        <v>9.49</v>
      </c>
      <c r="B951" s="2">
        <v>-0.51</v>
      </c>
      <c r="C951" s="98">
        <v>1.02184122570389</v>
      </c>
      <c r="D951" s="98">
        <v>-2.1353224442562899</v>
      </c>
      <c r="E951" s="2">
        <v>-0.50538598950328895</v>
      </c>
      <c r="F951" s="2">
        <v>-1.0050073892596101</v>
      </c>
      <c r="G951" s="2">
        <v>-1.50484006059283</v>
      </c>
    </row>
    <row r="952" spans="1:7" ht="12.75">
      <c r="A952" s="2">
        <v>9.5</v>
      </c>
      <c r="B952" s="2">
        <v>-0.5</v>
      </c>
      <c r="C952" s="98">
        <v>1.00464513686863</v>
      </c>
      <c r="D952" s="98">
        <v>-2.1331437650575298</v>
      </c>
      <c r="E952" s="2">
        <v>-0.490381200381517</v>
      </c>
      <c r="F952" s="2">
        <v>-0.99001850935437996</v>
      </c>
      <c r="G952" s="2">
        <v>-1.4898451722236601</v>
      </c>
    </row>
    <row r="953" spans="1:7" ht="12.75">
      <c r="A953" s="2">
        <v>9.51</v>
      </c>
      <c r="B953" s="2">
        <v>-0.49</v>
      </c>
      <c r="C953" s="98">
        <v>0.99449470128081896</v>
      </c>
      <c r="D953" s="98">
        <v>-2.1239132114475998</v>
      </c>
      <c r="E953" s="2">
        <v>-0.47537566504595002</v>
      </c>
      <c r="F953" s="2">
        <v>-0.97502914807331298</v>
      </c>
      <c r="G953" s="2">
        <v>-1.47485045430204</v>
      </c>
    </row>
    <row r="954" spans="1:7" ht="12.75">
      <c r="A954" s="2">
        <v>9.52</v>
      </c>
      <c r="B954" s="2">
        <v>-0.48</v>
      </c>
      <c r="C954" s="98">
        <v>1.0011987000189499</v>
      </c>
      <c r="D954" s="98">
        <v>-2.0978220642496801</v>
      </c>
      <c r="E954" s="2">
        <v>-0.46036942631845101</v>
      </c>
      <c r="F954" s="2">
        <v>-0.96003929822497003</v>
      </c>
      <c r="G954" s="2">
        <v>-1.45985588745317</v>
      </c>
    </row>
    <row r="955" spans="1:7" ht="12.75">
      <c r="A955" s="2">
        <v>9.5299999999999994</v>
      </c>
      <c r="B955" s="2">
        <v>-0.47000000000000097</v>
      </c>
      <c r="C955" s="98">
        <v>0.987481557003965</v>
      </c>
      <c r="D955" s="98">
        <v>-2.0921459608285899</v>
      </c>
      <c r="E955" s="2">
        <v>-0.445362527065226</v>
      </c>
      <c r="F955" s="2">
        <v>-0.94504895409695999</v>
      </c>
      <c r="G955" s="2">
        <v>-1.4448614526844099</v>
      </c>
    </row>
    <row r="956" spans="1:7" ht="12.75">
      <c r="A956" s="2">
        <v>9.5399999999999991</v>
      </c>
      <c r="B956" s="2">
        <v>-0.46000000000000102</v>
      </c>
      <c r="C956" s="98">
        <v>0.97102101405369301</v>
      </c>
      <c r="D956" s="98">
        <v>-2.0892072200424598</v>
      </c>
      <c r="E956" s="2">
        <v>-0.430355010090062</v>
      </c>
      <c r="F956" s="2">
        <v>-0.93005811141193495</v>
      </c>
      <c r="G956" s="2">
        <v>-1.4298671314170299</v>
      </c>
    </row>
    <row r="957" spans="1:7" ht="12.75">
      <c r="A957" s="2">
        <v>9.5500000000000007</v>
      </c>
      <c r="B957" s="2">
        <v>-0.44999999999999901</v>
      </c>
      <c r="C957" s="98">
        <v>0.965941059822228</v>
      </c>
      <c r="D957" s="98">
        <v>-2.0748819133094201</v>
      </c>
      <c r="E957" s="2">
        <v>-0.415346918031896</v>
      </c>
      <c r="F957" s="2">
        <v>-0.91506676728180403</v>
      </c>
      <c r="G957" s="2">
        <v>-1.4148729055157101</v>
      </c>
    </row>
    <row r="958" spans="1:7" ht="12.75">
      <c r="A958" s="2">
        <v>9.56</v>
      </c>
      <c r="B958" s="2">
        <v>-0.44</v>
      </c>
      <c r="C958" s="98">
        <v>0.95515244898189899</v>
      </c>
      <c r="D958" s="98">
        <v>-2.0662593454316198</v>
      </c>
      <c r="E958" s="2">
        <v>-0.40033829326680698</v>
      </c>
      <c r="F958" s="2">
        <v>-0.90007492016033497</v>
      </c>
      <c r="G958" s="2">
        <v>-1.3998787573158</v>
      </c>
    </row>
    <row r="959" spans="1:7" ht="12.75">
      <c r="A959" s="2">
        <v>9.57</v>
      </c>
      <c r="B959" s="2">
        <v>-0.43</v>
      </c>
      <c r="C959" s="98">
        <v>0.94242948972121099</v>
      </c>
      <c r="D959" s="98">
        <v>-2.0595652671032498</v>
      </c>
      <c r="E959" s="2">
        <v>-0.38532917781449699</v>
      </c>
      <c r="F959" s="2">
        <v>-0.88508256979432798</v>
      </c>
      <c r="G959" s="2">
        <v>-1.3848846696483701</v>
      </c>
    </row>
    <row r="960" spans="1:7" ht="12.75">
      <c r="A960" s="2">
        <v>9.58</v>
      </c>
      <c r="B960" s="2">
        <v>-0.42</v>
      </c>
      <c r="C960" s="98">
        <v>0.93906938916539195</v>
      </c>
      <c r="D960" s="98">
        <v>-2.0435025294958802</v>
      </c>
      <c r="E960" s="2">
        <v>-0.37031961324931001</v>
      </c>
      <c r="F960" s="2">
        <v>-0.870089717173538</v>
      </c>
      <c r="G960" s="2">
        <v>-1.3698906258629699</v>
      </c>
    </row>
    <row r="961" spans="1:7" ht="12.75">
      <c r="A961" s="2">
        <v>9.59</v>
      </c>
      <c r="B961" s="2">
        <v>-0.41</v>
      </c>
      <c r="C961" s="98">
        <v>0.91705297716823597</v>
      </c>
      <c r="D961" s="98">
        <v>-2.0460903604724598</v>
      </c>
      <c r="E961" s="2">
        <v>-0.35530964061582698</v>
      </c>
      <c r="F961" s="2">
        <v>-0.85509636447950699</v>
      </c>
      <c r="G961" s="2">
        <v>-1.3548966098483599</v>
      </c>
    </row>
    <row r="962" spans="1:7" ht="12.75">
      <c r="A962" s="2">
        <v>9.6</v>
      </c>
      <c r="B962" s="2">
        <v>-0.4</v>
      </c>
      <c r="C962" s="98">
        <v>0.91764850127738495</v>
      </c>
      <c r="D962" s="98">
        <v>-2.0260605696277798</v>
      </c>
      <c r="E962" s="2">
        <v>-0.34029930034907901</v>
      </c>
      <c r="F962" s="2">
        <v>-0.84010251503349498</v>
      </c>
      <c r="G962" s="2">
        <v>-1.33990260605098</v>
      </c>
    </row>
    <row r="963" spans="1:7" ht="12.75">
      <c r="A963" s="2">
        <v>9.61</v>
      </c>
      <c r="B963" s="2">
        <v>-0.39000000000000101</v>
      </c>
      <c r="C963" s="98">
        <v>0.91360829183271297</v>
      </c>
      <c r="D963" s="98">
        <v>-2.0106608831958401</v>
      </c>
      <c r="E963" s="2">
        <v>-0.32528863219937199</v>
      </c>
      <c r="F963" s="2">
        <v>-0.82510817324364705</v>
      </c>
      <c r="G963" s="2">
        <v>-1.3249085994913501</v>
      </c>
    </row>
    <row r="964" spans="1:7" ht="12.75">
      <c r="A964" s="2">
        <v>9.6199999999999992</v>
      </c>
      <c r="B964" s="2">
        <v>-0.380000000000001</v>
      </c>
      <c r="C964" s="98">
        <v>0.89183130548842704</v>
      </c>
      <c r="D964" s="98">
        <v>-2.0129924005333701</v>
      </c>
      <c r="E964" s="2">
        <v>-0.31027767516174398</v>
      </c>
      <c r="F964" s="2">
        <v>-0.81011334455158202</v>
      </c>
      <c r="G964" s="2">
        <v>-1.3099145757785</v>
      </c>
    </row>
    <row r="965" spans="1:7" ht="12.75">
      <c r="A965" s="2">
        <v>9.6300000000000008</v>
      </c>
      <c r="B965" s="2">
        <v>-0.369999999999999</v>
      </c>
      <c r="C965" s="98">
        <v>0.87173547259470996</v>
      </c>
      <c r="D965" s="98">
        <v>-2.0136372467438099</v>
      </c>
      <c r="E965" s="2">
        <v>-0.29526646741003298</v>
      </c>
      <c r="F965" s="2">
        <v>-0.79511803537852899</v>
      </c>
      <c r="G965" s="2">
        <v>-1.2949205211222601</v>
      </c>
    </row>
    <row r="966" spans="1:7" ht="12.75">
      <c r="A966" s="2">
        <v>9.64</v>
      </c>
      <c r="B966" s="2">
        <v>-0.35999999999999899</v>
      </c>
      <c r="C966" s="98">
        <v>0.87227848175980804</v>
      </c>
      <c r="D966" s="98">
        <v>-1.9936377881207501</v>
      </c>
      <c r="E966" s="2">
        <v>-0.28025504623554498</v>
      </c>
      <c r="F966" s="2">
        <v>-0.78012225307119099</v>
      </c>
      <c r="G966" s="2">
        <v>-1.2799264223436699</v>
      </c>
    </row>
    <row r="967" spans="1:7" ht="12.75">
      <c r="A967" s="2">
        <v>9.65</v>
      </c>
      <c r="B967" s="2">
        <v>-0.35</v>
      </c>
      <c r="C967" s="98">
        <v>0.85538339128405705</v>
      </c>
      <c r="D967" s="98">
        <v>-1.99107102071942</v>
      </c>
      <c r="E967" s="2">
        <v>-0.26524344799029498</v>
      </c>
      <c r="F967" s="2">
        <v>-0.76512600584745005</v>
      </c>
      <c r="G967" s="2">
        <v>-1.2649322668834999</v>
      </c>
    </row>
    <row r="968" spans="1:7" ht="12.75">
      <c r="A968" s="2">
        <v>9.66</v>
      </c>
      <c r="B968" s="2">
        <v>-0.34</v>
      </c>
      <c r="C968" s="98">
        <v>0.85113904957780895</v>
      </c>
      <c r="D968" s="98">
        <v>-1.97584814994419</v>
      </c>
      <c r="E968" s="2">
        <v>-0.25023170803476003</v>
      </c>
      <c r="F968" s="2">
        <v>-0.75012930274207601</v>
      </c>
      <c r="G968" s="2">
        <v>-1.2499380428087901</v>
      </c>
    </row>
    <row r="969" spans="1:7" ht="12.75">
      <c r="A969" s="2">
        <v>9.67</v>
      </c>
      <c r="B969" s="2">
        <v>-0.33</v>
      </c>
      <c r="C969" s="98">
        <v>0.84477098005610696</v>
      </c>
      <c r="D969" s="98">
        <v>-1.9627437056592401</v>
      </c>
      <c r="E969" s="2">
        <v>-0.23521986069012801</v>
      </c>
      <c r="F969" s="2">
        <v>-0.73513215355255901</v>
      </c>
      <c r="G969" s="2">
        <v>-1.23494373881779</v>
      </c>
    </row>
    <row r="970" spans="1:7" ht="12.75">
      <c r="A970" s="2">
        <v>9.68</v>
      </c>
      <c r="B970" s="2">
        <v>-0.32</v>
      </c>
      <c r="C970" s="98">
        <v>0.83261669640425595</v>
      </c>
      <c r="D970" s="98">
        <v>-1.95542022692838</v>
      </c>
      <c r="E970" s="2">
        <v>-0.22020793919495199</v>
      </c>
      <c r="F970" s="2">
        <v>-0.720134568785195</v>
      </c>
      <c r="G970" s="2">
        <v>-1.2199493442429299</v>
      </c>
    </row>
    <row r="971" spans="1:7" ht="12.75">
      <c r="A971" s="2">
        <v>9.69</v>
      </c>
      <c r="B971" s="2">
        <v>-0.310000000000001</v>
      </c>
      <c r="C971" s="98">
        <v>0.81125176561030199</v>
      </c>
      <c r="D971" s="98">
        <v>-1.9573021989878101</v>
      </c>
      <c r="E971" s="2">
        <v>-0.20519597566616199</v>
      </c>
      <c r="F971" s="2">
        <v>-0.70513655960155697</v>
      </c>
      <c r="G971" s="2">
        <v>-1.2049548490523301</v>
      </c>
    </row>
    <row r="972" spans="1:7" ht="12.75">
      <c r="A972" s="2">
        <v>9.6999999999999993</v>
      </c>
      <c r="B972" s="2">
        <v>-0.30000000000000099</v>
      </c>
      <c r="C972" s="98">
        <v>0.80227020296416995</v>
      </c>
      <c r="D972" s="98">
        <v>-1.9467956582521999</v>
      </c>
      <c r="E972" s="2">
        <v>-0.19018400106435401</v>
      </c>
      <c r="F972" s="2">
        <v>-0.69013813776544497</v>
      </c>
      <c r="G972" s="2">
        <v>-1.18996024384951</v>
      </c>
    </row>
    <row r="973" spans="1:7" ht="12.75">
      <c r="A973" s="2">
        <v>9.7100000000000009</v>
      </c>
      <c r="B973" s="2">
        <v>-0.28999999999999898</v>
      </c>
      <c r="C973" s="98">
        <v>0.81370144480613205</v>
      </c>
      <c r="D973" s="98">
        <v>-1.9158712195714001</v>
      </c>
      <c r="E973" s="2">
        <v>-0.17517204516327201</v>
      </c>
      <c r="F973" s="2">
        <v>-0.67513931559045803</v>
      </c>
      <c r="G973" s="2">
        <v>-1.17496551987169</v>
      </c>
    </row>
    <row r="974" spans="1:7" ht="12.75">
      <c r="A974" s="2">
        <v>9.7200000000000006</v>
      </c>
      <c r="B974" s="2">
        <v>-0.27999999999999903</v>
      </c>
      <c r="C974" s="98">
        <v>0.801283323989052</v>
      </c>
      <c r="D974" s="98">
        <v>-1.90879110077332</v>
      </c>
      <c r="E974" s="2">
        <v>-0.160160136523398</v>
      </c>
      <c r="F974" s="2">
        <v>-0.660140105888259</v>
      </c>
      <c r="G974" s="2">
        <v>-1.1599706689864999</v>
      </c>
    </row>
    <row r="975" spans="1:7" ht="12.75">
      <c r="A975" s="2">
        <v>9.73</v>
      </c>
      <c r="B975" s="2">
        <v>-0.27</v>
      </c>
      <c r="C975" s="98">
        <v>0.78653897984704002</v>
      </c>
      <c r="D975" s="98">
        <v>-1.9040322127003599</v>
      </c>
      <c r="E975" s="2">
        <v>-0.14514830246954</v>
      </c>
      <c r="F975" s="2">
        <v>-0.64514052191766103</v>
      </c>
      <c r="G975" s="2">
        <v>-1.1449756836873299</v>
      </c>
    </row>
    <row r="976" spans="1:7" ht="12.75">
      <c r="A976" s="2">
        <v>9.74</v>
      </c>
      <c r="B976" s="2">
        <v>-0.26</v>
      </c>
      <c r="C976" s="98">
        <v>0.76892690123813001</v>
      </c>
      <c r="D976" s="98">
        <v>-1.9021361161716901</v>
      </c>
      <c r="E976" s="2">
        <v>-0.130136569072341</v>
      </c>
      <c r="F976" s="2">
        <v>-0.63014057733460205</v>
      </c>
      <c r="G976" s="2">
        <v>-1.1299805570872901</v>
      </c>
    </row>
    <row r="977" spans="1:7" ht="12.75">
      <c r="A977" s="2">
        <v>9.75</v>
      </c>
      <c r="B977" s="2">
        <v>-0.25</v>
      </c>
      <c r="C977" s="98">
        <v>0.76041536647710395</v>
      </c>
      <c r="D977" s="98">
        <v>-1.8911345820554799</v>
      </c>
      <c r="E977" s="2">
        <v>-0.115124961133576</v>
      </c>
      <c r="F977" s="2">
        <v>-0.61514028614312</v>
      </c>
      <c r="G977" s="2">
        <v>-1.11498528291194</v>
      </c>
    </row>
    <row r="978" spans="1:7" ht="12.75">
      <c r="A978" s="2">
        <v>9.76</v>
      </c>
      <c r="B978" s="2">
        <v>-0.24</v>
      </c>
      <c r="C978" s="98">
        <v>0.75562143530048098</v>
      </c>
      <c r="D978" s="98">
        <v>-1.8764105993087301</v>
      </c>
      <c r="E978" s="2">
        <v>-0.100113502175134</v>
      </c>
      <c r="F978" s="2">
        <v>-0.60013966264738905</v>
      </c>
      <c r="G978" s="2">
        <v>-1.0999898554906899</v>
      </c>
    </row>
    <row r="979" spans="1:7" ht="12.75">
      <c r="A979" s="2">
        <v>9.77</v>
      </c>
      <c r="B979" s="2">
        <v>-0.23</v>
      </c>
      <c r="C979" s="98">
        <v>0.74281222516651502</v>
      </c>
      <c r="D979" s="98">
        <v>-1.8696970986822601</v>
      </c>
      <c r="E979" s="2">
        <v>-8.5102214431574993E-2</v>
      </c>
      <c r="F979" s="2">
        <v>-0.58513872140490097</v>
      </c>
      <c r="G979" s="2">
        <v>-1.0849942697472199</v>
      </c>
    </row>
    <row r="980" spans="1:7" ht="12.75">
      <c r="A980" s="2">
        <v>9.7799999999999994</v>
      </c>
      <c r="B980" s="2">
        <v>-0.220000000000001</v>
      </c>
      <c r="C980" s="98">
        <v>0.72650755019447999</v>
      </c>
      <c r="D980" s="98">
        <v>-1.86647431378611</v>
      </c>
      <c r="E980" s="2">
        <v>-7.0091118846127995E-2</v>
      </c>
      <c r="F980" s="2">
        <v>-0.57013747718087104</v>
      </c>
      <c r="G980" s="2">
        <v>-1.06999852118863</v>
      </c>
    </row>
    <row r="981" spans="1:7" ht="12.75">
      <c r="A981" s="2">
        <v>9.7899999999999991</v>
      </c>
      <c r="B981" s="2">
        <v>-0.21000000000000099</v>
      </c>
      <c r="C981" s="98">
        <v>0.72679336522735105</v>
      </c>
      <c r="D981" s="98">
        <v>-1.8466563370317699</v>
      </c>
      <c r="E981" s="2">
        <v>-5.5080235070008997E-2</v>
      </c>
      <c r="F981" s="2">
        <v>-0.55513594490390905</v>
      </c>
      <c r="G981" s="2">
        <v>-1.0550026058937301</v>
      </c>
    </row>
    <row r="982" spans="1:7" ht="12.75">
      <c r="A982" s="2">
        <v>9.8000000000000007</v>
      </c>
      <c r="B982" s="2">
        <v>-0.19999999999999901</v>
      </c>
      <c r="C982" s="98">
        <v>0.72265880637997304</v>
      </c>
      <c r="D982" s="98">
        <v>-1.83125407908861</v>
      </c>
      <c r="E982" s="2">
        <v>-4.0069581464934702E-2</v>
      </c>
      <c r="F982" s="2">
        <v>-0.54013413962304102</v>
      </c>
      <c r="G982" s="2">
        <v>-1.0400065205003399</v>
      </c>
    </row>
    <row r="983" spans="1:7" ht="12.75">
      <c r="A983" s="2">
        <v>9.81</v>
      </c>
      <c r="B983" s="2">
        <v>-0.19</v>
      </c>
      <c r="C983" s="98">
        <v>0.70955560867314305</v>
      </c>
      <c r="D983" s="98">
        <v>-1.82481585125459</v>
      </c>
      <c r="E983" s="2">
        <v>-2.50591751086949E-2</v>
      </c>
      <c r="F983" s="2">
        <v>-0.52513207646611004</v>
      </c>
      <c r="G983" s="2">
        <v>-1.0250102621916499</v>
      </c>
    </row>
    <row r="984" spans="1:7" ht="12.75">
      <c r="A984" s="2">
        <v>9.82</v>
      </c>
      <c r="B984" s="2">
        <v>-0.18</v>
      </c>
      <c r="C984" s="98">
        <v>0.68572111801442104</v>
      </c>
      <c r="D984" s="98">
        <v>-1.82910435347998</v>
      </c>
      <c r="E984" s="2">
        <v>-1.00490318036535E-2</v>
      </c>
      <c r="F984" s="2">
        <v>-0.51012977059962505</v>
      </c>
      <c r="G984" s="2">
        <v>-1.01001382868189</v>
      </c>
    </row>
    <row r="985" spans="1:7" ht="12.75">
      <c r="A985" s="2">
        <v>9.83</v>
      </c>
      <c r="B985" s="2">
        <v>-0.17</v>
      </c>
      <c r="C985" s="98">
        <v>0.68285854617734898</v>
      </c>
      <c r="D985" s="98">
        <v>-1.8124164193928001</v>
      </c>
      <c r="E985" s="2">
        <v>4.96083391196023E-3</v>
      </c>
      <c r="F985" s="2">
        <v>-0.495127237190081</v>
      </c>
      <c r="G985" s="2">
        <v>-0.99501721820117195</v>
      </c>
    </row>
    <row r="986" spans="1:7" ht="12.75">
      <c r="A986" s="2">
        <v>9.84</v>
      </c>
      <c r="B986" s="2">
        <v>-0.16</v>
      </c>
      <c r="C986" s="98">
        <v>0.66094019301417695</v>
      </c>
      <c r="D986" s="98">
        <v>-1.8147797940906101</v>
      </c>
      <c r="E986" s="2">
        <v>1.99704087501048E-2</v>
      </c>
      <c r="F986" s="2">
        <v>-0.48012449136680102</v>
      </c>
      <c r="G986" s="2">
        <v>-0.98002042947968304</v>
      </c>
    </row>
    <row r="987" spans="1:7" ht="12.75">
      <c r="A987" s="2">
        <v>9.85</v>
      </c>
      <c r="B987" s="2">
        <v>-0.15</v>
      </c>
      <c r="C987" s="98">
        <v>0.66587073611705505</v>
      </c>
      <c r="D987" s="98">
        <v>-1.7902898444838</v>
      </c>
      <c r="E987" s="2">
        <v>3.4979680656463501E-2</v>
      </c>
      <c r="F987" s="2">
        <v>-0.46512154818632601</v>
      </c>
      <c r="G987" s="2">
        <v>-0.96502346173128795</v>
      </c>
    </row>
    <row r="988" spans="1:7" ht="12.75">
      <c r="A988" s="2">
        <v>9.86</v>
      </c>
      <c r="B988" s="2">
        <v>-0.14000000000000101</v>
      </c>
      <c r="C988" s="98">
        <v>0.65304684624117904</v>
      </c>
      <c r="D988" s="98">
        <v>-1.7835499438769</v>
      </c>
      <c r="E988" s="2">
        <v>4.9988638791604201E-2</v>
      </c>
      <c r="F988" s="2">
        <v>-0.45011842259837298</v>
      </c>
      <c r="G988" s="2">
        <v>-0.95002631463656995</v>
      </c>
    </row>
    <row r="989" spans="1:7" ht="12.75">
      <c r="A989" s="2">
        <v>9.8699999999999992</v>
      </c>
      <c r="B989" s="2">
        <v>-0.130000000000001</v>
      </c>
      <c r="C989" s="98">
        <v>0.63273866010749402</v>
      </c>
      <c r="D989" s="98">
        <v>-1.7842899991703101</v>
      </c>
      <c r="E989" s="2">
        <v>6.4997273509901504E-2</v>
      </c>
      <c r="F989" s="2">
        <v>-0.43511512941339903</v>
      </c>
      <c r="G989" s="2">
        <v>-0.93502898832539105</v>
      </c>
    </row>
    <row r="990" spans="1:7" ht="12.75">
      <c r="A990" s="2">
        <v>9.8800000000000008</v>
      </c>
      <c r="B990" s="2">
        <v>-0.119999999999999</v>
      </c>
      <c r="C990" s="98">
        <v>0.63960047368856598</v>
      </c>
      <c r="D990" s="98">
        <v>-1.7578557575787599</v>
      </c>
      <c r="E990" s="2">
        <v>8.0005576336360198E-2</v>
      </c>
      <c r="F990" s="2">
        <v>-0.420111683271775</v>
      </c>
      <c r="G990" s="2">
        <v>-0.92003148335903995</v>
      </c>
    </row>
    <row r="991" spans="1:7" ht="12.75">
      <c r="A991" s="2">
        <v>9.89</v>
      </c>
      <c r="B991" s="2">
        <v>-0.109999999999999</v>
      </c>
      <c r="C991" s="98">
        <v>0.61069429582996104</v>
      </c>
      <c r="D991" s="98">
        <v>-1.76718525301424</v>
      </c>
      <c r="E991" s="2">
        <v>9.5013539941478806E-2</v>
      </c>
      <c r="F991" s="2">
        <v>-0.40510809861457803</v>
      </c>
      <c r="G991" s="2">
        <v>-0.905033800712013</v>
      </c>
    </row>
    <row r="992" spans="1:7" ht="12.75">
      <c r="A992" s="2">
        <v>9.9</v>
      </c>
      <c r="B992" s="2">
        <v>-9.9999999999999603E-2</v>
      </c>
      <c r="C992" s="98">
        <v>0.60285611445955201</v>
      </c>
      <c r="D992" s="98">
        <v>-1.7554425398810101</v>
      </c>
      <c r="E992" s="2">
        <v>0.110021158114293</v>
      </c>
      <c r="F992" s="2">
        <v>-0.39010438965602701</v>
      </c>
      <c r="G992" s="2">
        <v>-0.89003594175350398</v>
      </c>
    </row>
    <row r="993" spans="1:7" ht="12.75">
      <c r="A993" s="2">
        <v>9.91</v>
      </c>
      <c r="B993" s="2">
        <v>-8.99999999999999E-2</v>
      </c>
      <c r="C993" s="98">
        <v>0.61339253259177295</v>
      </c>
      <c r="D993" s="98">
        <v>-1.7253210570755599</v>
      </c>
      <c r="E993" s="2">
        <v>0.12502842573373399</v>
      </c>
      <c r="F993" s="2">
        <v>-0.37510057035755201</v>
      </c>
      <c r="G993" s="2">
        <v>-0.87503790822864003</v>
      </c>
    </row>
    <row r="994" spans="1:7" ht="12.75">
      <c r="A994" s="2">
        <v>9.92</v>
      </c>
      <c r="B994" s="2">
        <v>-8.0000000000000099E-2</v>
      </c>
      <c r="C994" s="98">
        <v>0.59684041546511102</v>
      </c>
      <c r="D994" s="98">
        <v>-1.7222839808532799</v>
      </c>
      <c r="E994" s="2">
        <v>0.14003533873844201</v>
      </c>
      <c r="F994" s="2">
        <v>-0.36009665440349597</v>
      </c>
      <c r="G994" s="2">
        <v>-0.86003970223953796</v>
      </c>
    </row>
    <row r="995" spans="1:7" ht="12.75">
      <c r="A995" s="2">
        <v>9.93</v>
      </c>
      <c r="B995" s="2">
        <v>-7.0000000000000298E-2</v>
      </c>
      <c r="C995" s="98">
        <v>0.57365558481800105</v>
      </c>
      <c r="D995" s="98">
        <v>-1.7258755305567599</v>
      </c>
      <c r="E995" s="2">
        <v>0.155041894095163</v>
      </c>
      <c r="F995" s="2">
        <v>-0.34509265517845</v>
      </c>
      <c r="G995" s="2">
        <v>-0.84504132622622297</v>
      </c>
    </row>
    <row r="996" spans="1:7" ht="12.75">
      <c r="A996" s="2">
        <v>9.94</v>
      </c>
      <c r="B996" s="2">
        <v>-6.0000000000000497E-2</v>
      </c>
      <c r="C996" s="98">
        <v>0.57618348772485495</v>
      </c>
      <c r="D996" s="98">
        <v>-1.7037502997838401</v>
      </c>
      <c r="E996" s="2">
        <v>0.17004808976587299</v>
      </c>
      <c r="F996" s="2">
        <v>-0.33008858574621802</v>
      </c>
      <c r="G996" s="2">
        <v>-0.83004278294746803</v>
      </c>
    </row>
    <row r="997" spans="1:7" ht="12.75">
      <c r="A997" s="2">
        <v>9.9499999999999993</v>
      </c>
      <c r="B997" s="2">
        <v>-5.0000000000000697E-2</v>
      </c>
      <c r="C997" s="98">
        <v>0.56264932186622496</v>
      </c>
      <c r="D997" s="98">
        <v>-1.6976831311215399</v>
      </c>
      <c r="E997" s="2">
        <v>0.18505392467373999</v>
      </c>
      <c r="F997" s="2">
        <v>-0.315084458830379</v>
      </c>
      <c r="G997" s="2">
        <v>-0.81504407546159596</v>
      </c>
    </row>
    <row r="998" spans="1:7" ht="12.75">
      <c r="A998" s="2">
        <v>9.9600000000000009</v>
      </c>
      <c r="B998" s="2">
        <v>-3.9999999999999203E-2</v>
      </c>
      <c r="C998" s="98">
        <v>0.54879137627458097</v>
      </c>
      <c r="D998" s="98">
        <v>-1.6919357754042801</v>
      </c>
      <c r="E998" s="2">
        <v>0.200059398668083</v>
      </c>
      <c r="F998" s="2">
        <v>-0.30008028679645898</v>
      </c>
      <c r="G998" s="2">
        <v>-0.80004520710730997</v>
      </c>
    </row>
    <row r="999" spans="1:7" ht="12.75">
      <c r="A999" s="2">
        <v>9.9700000000000006</v>
      </c>
      <c r="B999" s="2">
        <v>-2.9999999999999399E-2</v>
      </c>
      <c r="C999" s="98">
        <v>0.55266566379360804</v>
      </c>
      <c r="D999" s="98">
        <v>-1.66845225925858</v>
      </c>
      <c r="E999" s="2">
        <v>0.21506451248841699</v>
      </c>
      <c r="F999" s="2">
        <v>-0.28507608163567</v>
      </c>
      <c r="G999" s="2">
        <v>-0.78504618148457095</v>
      </c>
    </row>
    <row r="1000" spans="1:7" ht="12.75">
      <c r="A1000" s="2">
        <v>9.98</v>
      </c>
      <c r="B1000" s="2">
        <v>-1.9999999999999601E-2</v>
      </c>
      <c r="C1000" s="98">
        <v>0.52398395658806196</v>
      </c>
      <c r="D1000" s="98">
        <v>-1.6775208495971501</v>
      </c>
      <c r="E1000" s="2">
        <v>0.230069267727743</v>
      </c>
      <c r="F1000" s="2">
        <v>-0.27007185495020802</v>
      </c>
      <c r="G1000" s="2">
        <v>-0.77004700243559998</v>
      </c>
    </row>
    <row r="1001" spans="1:7" ht="12.75">
      <c r="A1001" s="2">
        <v>9.99</v>
      </c>
      <c r="B1001" s="2">
        <v>-9.9999999999997903E-3</v>
      </c>
      <c r="C1001" s="98">
        <v>0.52640879159203202</v>
      </c>
      <c r="D1001" s="98">
        <v>-1.65547904817456</v>
      </c>
      <c r="E1001" s="2">
        <v>0.245073666795175</v>
      </c>
      <c r="F1001" s="2">
        <v>-0.25506761794007998</v>
      </c>
      <c r="G1001" s="2">
        <v>-0.75504767402601403</v>
      </c>
    </row>
    <row r="1002" spans="1:7" ht="12.75">
      <c r="A1002" s="2">
        <v>10</v>
      </c>
      <c r="B1002" s="2">
        <v>0</v>
      </c>
      <c r="C1002" s="98">
        <v>0.51223657665868105</v>
      </c>
      <c r="D1002" s="98">
        <v>-1.6500304854413299</v>
      </c>
      <c r="E1002" s="2">
        <v>0.26007771287804099</v>
      </c>
      <c r="F1002" s="2">
        <v>-0.24006338139142899</v>
      </c>
      <c r="G1002" s="2">
        <v>-0.74004820052616505</v>
      </c>
    </row>
    <row r="1003" spans="1:7" ht="12.75">
      <c r="A1003" s="2">
        <v>10.01</v>
      </c>
      <c r="B1003" s="2">
        <v>1</v>
      </c>
      <c r="C1003" s="98">
        <v>0.51306528729998402</v>
      </c>
      <c r="D1003" s="98">
        <v>-1.64162661359358</v>
      </c>
      <c r="E1003" s="2">
        <v>0.33673944433024</v>
      </c>
      <c r="F1003" s="2">
        <v>-0.22444662031120799</v>
      </c>
      <c r="G1003" s="2">
        <v>-0.72504401054863399</v>
      </c>
    </row>
    <row r="1004" spans="1:7" ht="12.75">
      <c r="A1004" s="2">
        <v>10.02</v>
      </c>
      <c r="B1004" s="2">
        <v>1</v>
      </c>
      <c r="C1004" s="98">
        <v>0.50323739652730504</v>
      </c>
      <c r="D1004" s="98">
        <v>-1.6545352619216001</v>
      </c>
      <c r="E1004" s="2">
        <v>0.47348427547463201</v>
      </c>
      <c r="F1004" s="2">
        <v>-0.20582351970070201</v>
      </c>
      <c r="G1004" s="2">
        <v>-0.70998127515663501</v>
      </c>
    </row>
    <row r="1005" spans="1:7" ht="12.75">
      <c r="A1005" s="2">
        <v>10.029999999999999</v>
      </c>
      <c r="B1005" s="2">
        <v>1</v>
      </c>
      <c r="C1005" s="98">
        <v>0.49062964206010001</v>
      </c>
      <c r="D1005" s="98">
        <v>-1.66816255290465</v>
      </c>
      <c r="E1005" s="2">
        <v>0.60738238214243601</v>
      </c>
      <c r="F1005" s="2">
        <v>-0.18375111857222401</v>
      </c>
      <c r="G1005" s="2">
        <v>-0.69476162389562002</v>
      </c>
    </row>
    <row r="1006" spans="1:7" ht="12.75">
      <c r="A1006" s="2">
        <v>10.039999999999999</v>
      </c>
      <c r="B1006" s="2">
        <v>1</v>
      </c>
      <c r="C1006" s="98">
        <v>0.46698241477451402</v>
      </c>
      <c r="D1006" s="98">
        <v>-1.69088278432594</v>
      </c>
      <c r="E1006" s="2">
        <v>0.73821731561049597</v>
      </c>
      <c r="F1006" s="2">
        <v>-0.15841874661741601</v>
      </c>
      <c r="G1006" s="2">
        <v>-0.67929056184926095</v>
      </c>
    </row>
    <row r="1007" spans="1:7" ht="12.75">
      <c r="A1007" s="2">
        <v>10.050000000000001</v>
      </c>
      <c r="B1007" s="2">
        <v>1</v>
      </c>
      <c r="C1007" s="98">
        <v>0.467695899113868</v>
      </c>
      <c r="D1007" s="98">
        <v>-1.68740472605808</v>
      </c>
      <c r="E1007" s="2">
        <v>0.86578861946393704</v>
      </c>
      <c r="F1007" s="2">
        <v>-0.13001629722059799</v>
      </c>
      <c r="G1007" s="2">
        <v>-0.66348199198078806</v>
      </c>
    </row>
    <row r="1008" spans="1:7" ht="12.75">
      <c r="A1008" s="2">
        <v>10.06</v>
      </c>
      <c r="B1008" s="2">
        <v>1</v>
      </c>
      <c r="C1008" s="98">
        <v>0.45828495289830301</v>
      </c>
      <c r="D1008" s="98">
        <v>-1.6923170213227801</v>
      </c>
      <c r="E1008" s="2">
        <v>0.98991169367698495</v>
      </c>
      <c r="F1008" s="2">
        <v>-9.8733740088866206E-2</v>
      </c>
      <c r="G1008" s="2">
        <v>-0.64725797631373605</v>
      </c>
    </row>
    <row r="1009" spans="1:7" ht="12.75">
      <c r="A1009" s="2">
        <v>10.07</v>
      </c>
      <c r="B1009" s="2">
        <v>1</v>
      </c>
      <c r="C1009" s="98">
        <v>0.43163535511833701</v>
      </c>
      <c r="D1009" s="98">
        <v>-1.7128322062447201</v>
      </c>
      <c r="E1009" s="2">
        <v>1.11041762517273</v>
      </c>
      <c r="F1009" s="2">
        <v>-6.4760652805242305E-2</v>
      </c>
      <c r="G1009" s="2">
        <v>-0.63054849004685598</v>
      </c>
    </row>
    <row r="1010" spans="1:7" ht="12.75">
      <c r="A1010" s="2">
        <v>10.08</v>
      </c>
      <c r="B1010" s="2">
        <v>1</v>
      </c>
      <c r="C1010" s="98">
        <v>0.43715914604270101</v>
      </c>
      <c r="D1010" s="98">
        <v>-1.69963162403867</v>
      </c>
      <c r="E1010" s="2">
        <v>1.22715298659136</v>
      </c>
      <c r="F1010" s="2">
        <v>-2.8285771710648201E-2</v>
      </c>
      <c r="G1010" s="2">
        <v>-0.61329116937746397</v>
      </c>
    </row>
    <row r="1011" spans="1:7" ht="12.75">
      <c r="A1011" s="2">
        <v>10.09</v>
      </c>
      <c r="B1011" s="2">
        <v>1</v>
      </c>
      <c r="C1011" s="98">
        <v>0.41636014786805597</v>
      </c>
      <c r="D1011" s="98">
        <v>-1.7113001462389801</v>
      </c>
      <c r="E1011" s="2">
        <v>1.3399796050064801</v>
      </c>
      <c r="F1011" s="2">
        <v>1.05034375427816E-2</v>
      </c>
      <c r="G1011" s="2">
        <v>-0.59543105379567396</v>
      </c>
    </row>
    <row r="1012" spans="1:7" ht="12.75">
      <c r="A1012" s="2">
        <v>10.1</v>
      </c>
      <c r="B1012" s="2">
        <v>1</v>
      </c>
      <c r="C1012" s="98">
        <v>0.41706409245707599</v>
      </c>
      <c r="D1012" s="98">
        <v>-1.70009627503051</v>
      </c>
      <c r="E1012" s="2">
        <v>1.4487743023345701</v>
      </c>
      <c r="F1012" s="2">
        <v>5.1421189486164101E-2</v>
      </c>
      <c r="G1012" s="2">
        <v>-0.57692032359860901</v>
      </c>
    </row>
    <row r="1013" spans="1:7" ht="12.75">
      <c r="A1013" s="2">
        <v>10.11</v>
      </c>
      <c r="B1013" s="2">
        <v>1</v>
      </c>
      <c r="C1013" s="98">
        <v>0.411838537104666</v>
      </c>
      <c r="D1013" s="98">
        <v>-1.6935324463174799</v>
      </c>
      <c r="E1013" s="2">
        <v>1.5534286091835201</v>
      </c>
      <c r="F1013" s="2">
        <v>9.4283768155123904E-2</v>
      </c>
      <c r="G1013" s="2">
        <v>-0.55771803335897496</v>
      </c>
    </row>
    <row r="1014" spans="1:7" ht="12.75">
      <c r="A1014" s="2">
        <v>10.119999999999999</v>
      </c>
      <c r="B1014" s="2">
        <v>1</v>
      </c>
      <c r="C1014" s="98">
        <v>0.40260779727434698</v>
      </c>
      <c r="D1014" s="98">
        <v>-1.6897603051360901</v>
      </c>
      <c r="E1014" s="2">
        <v>1.65384845388278</v>
      </c>
      <c r="F1014" s="2">
        <v>0.13890989607495</v>
      </c>
      <c r="G1014" s="2">
        <v>-0.53778984206632996</v>
      </c>
    </row>
    <row r="1015" spans="1:7" ht="12.75">
      <c r="A1015" s="2">
        <v>10.130000000000001</v>
      </c>
      <c r="B1015" s="2">
        <v>1</v>
      </c>
      <c r="C1015" s="98">
        <v>0.374519748519411</v>
      </c>
      <c r="D1015" s="98">
        <v>-1.7037041017178001</v>
      </c>
      <c r="E1015" s="2">
        <v>1.74995382843033</v>
      </c>
      <c r="F1015" s="2">
        <v>0.18512108280296999</v>
      </c>
      <c r="G1015" s="2">
        <v>-0.51710774064212395</v>
      </c>
    </row>
    <row r="1016" spans="1:7" ht="12.75">
      <c r="A1016" s="2">
        <v>10.14</v>
      </c>
      <c r="B1016" s="2">
        <v>1</v>
      </c>
      <c r="C1016" s="98">
        <v>0.36557353891984901</v>
      </c>
      <c r="D1016" s="98">
        <v>-1.6974331673679199</v>
      </c>
      <c r="E1016" s="2">
        <v>1.8416784330799101</v>
      </c>
      <c r="F1016" s="2">
        <v>0.23274195297574299</v>
      </c>
      <c r="G1016" s="2">
        <v>-0.49564977751122202</v>
      </c>
    </row>
    <row r="1017" spans="1:7" ht="12.75">
      <c r="A1017" s="2">
        <v>10.15</v>
      </c>
      <c r="B1017" s="2">
        <v>1</v>
      </c>
      <c r="C1017" s="98">
        <v>0.35910974547778202</v>
      </c>
      <c r="D1017" s="98">
        <v>-1.68767193718862</v>
      </c>
      <c r="E1017" s="2">
        <v>1.9289693012769</v>
      </c>
      <c r="F1017" s="2">
        <v>0.28160055386092198</v>
      </c>
      <c r="G1017" s="2">
        <v>-0.47339978289319001</v>
      </c>
    </row>
    <row r="1018" spans="1:7" ht="12.75">
      <c r="A1018" s="2">
        <v>10.16</v>
      </c>
      <c r="B1018" s="2">
        <v>1</v>
      </c>
      <c r="C1018" s="98">
        <v>0.35919678525686899</v>
      </c>
      <c r="D1018" s="98">
        <v>-1.67041370930943</v>
      </c>
      <c r="E1018" s="2">
        <v>2.0117864066323898</v>
      </c>
      <c r="F1018" s="2">
        <v>0.33152864246387997</v>
      </c>
      <c r="G1018" s="2">
        <v>-0.45034709245629301</v>
      </c>
    </row>
    <row r="1019" spans="1:7" ht="12.75">
      <c r="A1019" s="2">
        <v>10.17</v>
      </c>
      <c r="B1019" s="2">
        <v>1</v>
      </c>
      <c r="C1019" s="98">
        <v>0.33408021838200802</v>
      </c>
      <c r="D1019" s="98">
        <v>-1.6774715039358901</v>
      </c>
      <c r="E1019" s="2">
        <v>2.0901022536026601</v>
      </c>
      <c r="F1019" s="2">
        <v>0.38236195228731301</v>
      </c>
      <c r="G1019" s="2">
        <v>-0.42648627095594499</v>
      </c>
    </row>
    <row r="1020" spans="1:7" ht="12.75">
      <c r="A1020" s="2">
        <v>10.18</v>
      </c>
      <c r="B1020" s="2">
        <v>1</v>
      </c>
      <c r="C1020" s="98">
        <v>0.326065506808557</v>
      </c>
      <c r="D1020" s="98">
        <v>-1.6665954587128899</v>
      </c>
      <c r="E1020" s="2">
        <v>2.1639014535159302</v>
      </c>
      <c r="F1020" s="2">
        <v>0.43394043988803499</v>
      </c>
      <c r="G1020" s="2">
        <v>-0.40181683645738703</v>
      </c>
    </row>
    <row r="1021" spans="1:7" ht="12.75">
      <c r="A1021" s="2">
        <v>10.19</v>
      </c>
      <c r="B1021" s="2">
        <v>1</v>
      </c>
      <c r="C1021" s="98">
        <v>0.33265348005759598</v>
      </c>
      <c r="D1021" s="98">
        <v>-1.6403375095925401</v>
      </c>
      <c r="E1021" s="2">
        <v>2.2331802875596098</v>
      </c>
      <c r="F1021" s="2">
        <v>0.486108511419025</v>
      </c>
      <c r="G1021" s="2">
        <v>-0.37634298571970898</v>
      </c>
    </row>
    <row r="1022" spans="1:7" ht="12.75">
      <c r="A1022" s="2">
        <v>10.199999999999999</v>
      </c>
      <c r="B1022" s="2">
        <v>1</v>
      </c>
      <c r="C1022" s="98">
        <v>0.309439923331852</v>
      </c>
      <c r="D1022" s="98">
        <v>-1.6431519421591501</v>
      </c>
      <c r="E1022" s="2">
        <v>2.2979462583102999</v>
      </c>
      <c r="F1022" s="2">
        <v>0.53871522938646599</v>
      </c>
      <c r="G1022" s="2">
        <v>-0.35007332129513102</v>
      </c>
    </row>
    <row r="1023" spans="1:7" ht="12.75">
      <c r="A1023" s="2">
        <v>10.210000000000001</v>
      </c>
      <c r="B1023" s="2">
        <v>1</v>
      </c>
      <c r="C1023" s="98">
        <v>0.30692568717030699</v>
      </c>
      <c r="D1023" s="98">
        <v>-1.62458541460282</v>
      </c>
      <c r="E1023" s="2">
        <v>2.3582176313543401</v>
      </c>
      <c r="F1023" s="2">
        <v>0.59161449989095705</v>
      </c>
      <c r="G1023" s="2">
        <v>-0.32302058087365298</v>
      </c>
    </row>
    <row r="1024" spans="1:7" ht="12.75">
      <c r="A1024" s="2">
        <v>10.220000000000001</v>
      </c>
      <c r="B1024" s="2">
        <v>1</v>
      </c>
      <c r="C1024" s="98">
        <v>0.30411855791215098</v>
      </c>
      <c r="D1024" s="98">
        <v>-1.6056752134033101</v>
      </c>
      <c r="E1024" s="2">
        <v>2.4140229685107299</v>
      </c>
      <c r="F1024" s="2">
        <v>0.64466524065935704</v>
      </c>
      <c r="G1024" s="2">
        <v>-0.295201369379052</v>
      </c>
    </row>
    <row r="1025" spans="1:7" ht="12.75">
      <c r="A1025" s="2">
        <v>10.23</v>
      </c>
      <c r="B1025" s="2">
        <v>1</v>
      </c>
      <c r="C1025" s="98">
        <v>0.27491920157539002</v>
      </c>
      <c r="D1025" s="98">
        <v>-1.6125634294350599</v>
      </c>
      <c r="E1025" s="2">
        <v>2.46540065412941</v>
      </c>
      <c r="F1025" s="2">
        <v>0.69773153020878198</v>
      </c>
      <c r="G1025" s="2">
        <v>-0.26663589429764101</v>
      </c>
    </row>
    <row r="1026" spans="1:7" ht="12.75">
      <c r="A1026" s="2">
        <v>10.24</v>
      </c>
      <c r="B1026" s="2">
        <v>1</v>
      </c>
      <c r="C1026" s="98">
        <v>0.27792195966861499</v>
      </c>
      <c r="D1026" s="98">
        <v>-1.58669627627564</v>
      </c>
      <c r="E1026" s="2">
        <v>2.5123984158968602</v>
      </c>
      <c r="F1026" s="2">
        <v>0.750682738517086</v>
      </c>
      <c r="G1026" s="2">
        <v>-0.237347704696384</v>
      </c>
    </row>
    <row r="1027" spans="1:7" ht="12.75">
      <c r="A1027" s="2">
        <v>10.25</v>
      </c>
      <c r="B1027" s="2">
        <v>1</v>
      </c>
      <c r="C1027" s="98">
        <v>0.273053610367959</v>
      </c>
      <c r="D1027" s="98">
        <v>-1.56818543757159</v>
      </c>
      <c r="E1027" s="2">
        <v>2.5550728415386601</v>
      </c>
      <c r="F1027" s="2">
        <v>0.80339363960480503</v>
      </c>
      <c r="G1027" s="2">
        <v>-0.20736343436197599</v>
      </c>
    </row>
    <row r="1028" spans="1:7" ht="12.75">
      <c r="A1028" s="2">
        <v>10.26</v>
      </c>
      <c r="B1028" s="2">
        <v>1</v>
      </c>
      <c r="C1028" s="98">
        <v>0.24170320272114901</v>
      </c>
      <c r="D1028" s="98">
        <v>-1.5756783360719899</v>
      </c>
      <c r="E1028" s="2">
        <v>2.5934888927640598</v>
      </c>
      <c r="F1028" s="2">
        <v>0.85574450646199096</v>
      </c>
      <c r="G1028" s="2">
        <v>-0.17671254946729401</v>
      </c>
    </row>
    <row r="1029" spans="1:7" ht="12.75">
      <c r="A1029" s="2">
        <v>10.27</v>
      </c>
      <c r="B1029" s="2">
        <v>1</v>
      </c>
      <c r="C1029" s="98">
        <v>0.23981708789805301</v>
      </c>
      <c r="D1029" s="98">
        <v>-1.55326320056916</v>
      </c>
      <c r="E1029" s="2">
        <v>2.6277194177513898</v>
      </c>
      <c r="F1029" s="2">
        <v>0.90762118877961795</v>
      </c>
      <c r="G1029" s="2">
        <v>-0.14542710114647001</v>
      </c>
    </row>
    <row r="1030" spans="1:7" ht="12.75">
      <c r="A1030" s="2">
        <v>10.28</v>
      </c>
      <c r="B1030" s="2">
        <v>1</v>
      </c>
      <c r="C1030" s="98">
        <v>0.23440155760499301</v>
      </c>
      <c r="D1030" s="98">
        <v>-1.5339665208753499</v>
      </c>
      <c r="E1030" s="2">
        <v>2.65784466342634</v>
      </c>
      <c r="F1030" s="2">
        <v>0.95891517396933201</v>
      </c>
      <c r="G1030" s="2">
        <v>-0.113541483334563</v>
      </c>
    </row>
    <row r="1031" spans="1:7" ht="12.75">
      <c r="A1031" s="2">
        <v>10.29</v>
      </c>
      <c r="B1031" s="2">
        <v>1</v>
      </c>
      <c r="C1031" s="98">
        <v>0.215068421432726</v>
      </c>
      <c r="D1031" s="98">
        <v>-1.52820755929997</v>
      </c>
      <c r="E1031" s="2">
        <v>2.6839517887358899</v>
      </c>
      <c r="F1031" s="2">
        <v>1.00952363197734</v>
      </c>
      <c r="G1031" s="2">
        <v>-8.1092196202688899E-2</v>
      </c>
    </row>
    <row r="1032" spans="1:7" ht="12.75">
      <c r="A1032" s="2">
        <v>10.3</v>
      </c>
      <c r="B1032" s="2">
        <v>1</v>
      </c>
      <c r="C1032" s="98">
        <v>0.21657482201755099</v>
      </c>
      <c r="D1032" s="98">
        <v>-1.5012586199704301</v>
      </c>
      <c r="E1032" s="2">
        <v>2.7061343800716702</v>
      </c>
      <c r="F1032" s="2">
        <v>1.05934944441805</v>
      </c>
      <c r="G1032" s="2">
        <v>-4.8117615494439901E-2</v>
      </c>
    </row>
    <row r="1033" spans="1:7" ht="12.75">
      <c r="A1033" s="2">
        <v>10.31</v>
      </c>
      <c r="B1033" s="2">
        <v>1</v>
      </c>
      <c r="C1033" s="98">
        <v>0.168961913090695</v>
      </c>
      <c r="D1033" s="98">
        <v>-1.4987638460194399</v>
      </c>
      <c r="E1033" s="2">
        <v>2.7244919699455701</v>
      </c>
      <c r="F1033" s="2">
        <v>1.10830121857091</v>
      </c>
      <c r="G1033" s="2">
        <v>-1.46577680445696E-2</v>
      </c>
    </row>
    <row r="1034" spans="1:7" ht="12.75">
      <c r="A1034" s="2">
        <v>10.32</v>
      </c>
      <c r="B1034" s="2">
        <v>1</v>
      </c>
      <c r="C1034" s="98">
        <v>0.12647367157603601</v>
      </c>
      <c r="D1034" s="98">
        <v>-1.4683411223814</v>
      </c>
      <c r="E1034" s="2">
        <v>2.73912955996949</v>
      </c>
      <c r="F1034" s="2">
        <v>1.15629328679975</v>
      </c>
      <c r="G1034" s="2">
        <v>1.92458862636803E-2</v>
      </c>
    </row>
    <row r="1035" spans="1:7" ht="12.75">
      <c r="A1035" s="2">
        <v>10.33</v>
      </c>
      <c r="B1035" s="2">
        <v>1</v>
      </c>
      <c r="C1035" s="98">
        <v>6.0338393108133097E-2</v>
      </c>
      <c r="D1035" s="98">
        <v>-1.4640669648079601</v>
      </c>
      <c r="E1035" s="2">
        <v>2.7501571491392101</v>
      </c>
      <c r="F1035" s="2">
        <v>1.2032456919674801</v>
      </c>
      <c r="G1035" s="2">
        <v>5.3550665870543197E-2</v>
      </c>
    </row>
    <row r="1036" spans="1:7" ht="12.75">
      <c r="A1036" s="2">
        <v>10.34</v>
      </c>
      <c r="B1036" s="2">
        <v>1</v>
      </c>
      <c r="C1036" s="98">
        <v>2.2763491174373901E-2</v>
      </c>
      <c r="D1036" s="98">
        <v>-1.43362245005982</v>
      </c>
      <c r="E1036" s="2">
        <v>2.7576892683701999</v>
      </c>
      <c r="F1036" s="2">
        <v>1.2490841594312001</v>
      </c>
      <c r="G1036" s="2">
        <v>8.8212872032897405E-2</v>
      </c>
    </row>
    <row r="1037" spans="1:7" ht="12.75">
      <c r="A1037" s="2">
        <v>10.35</v>
      </c>
      <c r="B1037" s="2">
        <v>1</v>
      </c>
      <c r="C1037" s="98">
        <v>-3.6859003563836902E-2</v>
      </c>
      <c r="D1037" s="98">
        <v>-1.42750937172859</v>
      </c>
      <c r="E1037" s="2">
        <v>2.7618445221806001</v>
      </c>
      <c r="F1037" s="2">
        <v>1.29374005621236</v>
      </c>
      <c r="G1037" s="2">
        <v>0.123187986254138</v>
      </c>
    </row>
    <row r="1038" spans="1:7" ht="12.75">
      <c r="A1038" s="2">
        <v>10.36</v>
      </c>
      <c r="B1038" s="2">
        <v>1</v>
      </c>
      <c r="C1038" s="98">
        <v>-8.9582500711463994E-2</v>
      </c>
      <c r="D1038" s="98">
        <v>-1.4166800385734499</v>
      </c>
      <c r="E1038" s="2">
        <v>2.7627451383641799</v>
      </c>
      <c r="F1038" s="2">
        <v>1.33715033794506</v>
      </c>
      <c r="G1038" s="2">
        <v>0.15843086048940799</v>
      </c>
    </row>
    <row r="1039" spans="1:7" ht="12.75">
      <c r="A1039" s="2">
        <v>10.37</v>
      </c>
      <c r="B1039" s="2">
        <v>1</v>
      </c>
      <c r="C1039" s="98">
        <v>-0.126552941677088</v>
      </c>
      <c r="D1039" s="98">
        <v>-1.39218411958088</v>
      </c>
      <c r="E1039" s="2">
        <v>2.7605165264433</v>
      </c>
      <c r="F1039" s="2">
        <v>1.37925748421147</v>
      </c>
      <c r="G1039" s="2">
        <v>0.19389589998753201</v>
      </c>
    </row>
    <row r="1040" spans="1:7" ht="12.75">
      <c r="A1040" s="2">
        <v>10.38</v>
      </c>
      <c r="B1040" s="2">
        <v>1</v>
      </c>
      <c r="C1040" s="98">
        <v>-0.16013427071613501</v>
      </c>
      <c r="D1040" s="98">
        <v>-1.3662938805410001</v>
      </c>
      <c r="E1040" s="2">
        <v>2.7552868456394699</v>
      </c>
      <c r="F1040" s="2">
        <v>1.4200094228784099</v>
      </c>
      <c r="G1040" s="2">
        <v>0.22953723865316</v>
      </c>
    </row>
    <row r="1041" spans="1:7" ht="12.75">
      <c r="A1041" s="2">
        <v>10.39</v>
      </c>
      <c r="B1041" s="2">
        <v>1</v>
      </c>
      <c r="C1041" s="98">
        <v>-0.21831559244381199</v>
      </c>
      <c r="D1041" s="98">
        <v>-1.3669111185186</v>
      </c>
      <c r="E1041" s="2">
        <v>2.7471865830468198</v>
      </c>
      <c r="F1041" s="2">
        <v>1.4593594440515201</v>
      </c>
      <c r="G1041" s="2">
        <v>0.26530890683428099</v>
      </c>
    </row>
    <row r="1042" spans="1:7" ht="12.75">
      <c r="A1042" s="2">
        <v>10.4</v>
      </c>
      <c r="B1042" s="2">
        <v>1</v>
      </c>
      <c r="C1042" s="98">
        <v>-0.24116702913812799</v>
      </c>
      <c r="D1042" s="98">
        <v>-1.33402280698213</v>
      </c>
      <c r="E1042" s="2">
        <v>2.73634814264204</v>
      </c>
      <c r="F1042" s="2">
        <v>1.4972661042651401</v>
      </c>
      <c r="G1042" s="2">
        <v>0.301164991461291</v>
      </c>
    </row>
    <row r="1043" spans="1:7" ht="12.75">
      <c r="A1043" s="2">
        <v>10.41</v>
      </c>
      <c r="B1043" s="2">
        <v>1</v>
      </c>
      <c r="C1043" s="98">
        <v>-0.26846359421230898</v>
      </c>
      <c r="D1043" s="98">
        <v>-1.3073247674399</v>
      </c>
      <c r="E1043" s="2">
        <v>2.7229054457127799</v>
      </c>
      <c r="F1043" s="2">
        <v>1.53369312152533</v>
      </c>
      <c r="G1043" s="2">
        <v>0.33705978848425799</v>
      </c>
    </row>
    <row r="1044" spans="1:7" ht="12.75">
      <c r="A1044" s="2">
        <v>10.42</v>
      </c>
      <c r="B1044" s="2">
        <v>1</v>
      </c>
      <c r="C1044" s="98">
        <v>-0.30614125534276199</v>
      </c>
      <c r="D1044" s="98">
        <v>-1.29267754056578</v>
      </c>
      <c r="E1044" s="2">
        <v>2.7069935432358498</v>
      </c>
      <c r="F1044" s="2">
        <v>1.56860926182203</v>
      </c>
      <c r="G1044" s="2">
        <v>0.37294794757482802</v>
      </c>
    </row>
    <row r="1045" spans="1:7" ht="12.75">
      <c r="A1045" s="2">
        <v>10.43</v>
      </c>
      <c r="B1045" s="2">
        <v>1</v>
      </c>
      <c r="C1045" s="98">
        <v>-0.34230730665623299</v>
      </c>
      <c r="D1045" s="98">
        <v>-1.2781165757383599</v>
      </c>
      <c r="E1045" s="2">
        <v>2.6887482406863898</v>
      </c>
      <c r="F1045" s="2">
        <v>1.60198821772275</v>
      </c>
      <c r="G1045" s="2">
        <v>0.40878460907838099</v>
      </c>
    </row>
    <row r="1046" spans="1:7" ht="12.75">
      <c r="A1046" s="2">
        <v>10.44</v>
      </c>
      <c r="B1046" s="2">
        <v>1</v>
      </c>
      <c r="C1046" s="98">
        <v>-0.37014701130324301</v>
      </c>
      <c r="D1046" s="98">
        <v>-1.2567586998646401</v>
      </c>
      <c r="E1046" s="2">
        <v>2.6683057357098598</v>
      </c>
      <c r="F1046" s="2">
        <v>1.6338084796558201</v>
      </c>
      <c r="G1046" s="2">
        <v>0.44452553322046701</v>
      </c>
    </row>
    <row r="1047" spans="1:7" ht="12.75">
      <c r="A1047" s="2">
        <v>10.45</v>
      </c>
      <c r="B1047" s="2">
        <v>1</v>
      </c>
      <c r="C1047" s="98">
        <v>-0.39673731926596301</v>
      </c>
      <c r="D1047" s="98">
        <v>-1.2356156699024301</v>
      </c>
      <c r="E1047" s="2">
        <v>2.6458022690401801</v>
      </c>
      <c r="F1047" s="2">
        <v>1.6640532004852999</v>
      </c>
      <c r="G1047" s="2">
        <v>0.48012722158936899</v>
      </c>
    </row>
    <row r="1048" spans="1:7" ht="12.75">
      <c r="A1048" s="2">
        <v>10.46</v>
      </c>
      <c r="B1048" s="2">
        <v>1</v>
      </c>
      <c r="C1048" s="98">
        <v>-0.43108114692292798</v>
      </c>
      <c r="D1048" s="98">
        <v>-1.22362829519127</v>
      </c>
      <c r="E1048" s="2">
        <v>2.6213737890000801</v>
      </c>
      <c r="F1048" s="2">
        <v>1.69271005397222</v>
      </c>
      <c r="G1048" s="2">
        <v>0.51554703093364596</v>
      </c>
    </row>
    <row r="1049" spans="1:7" ht="12.75">
      <c r="A1049" s="2">
        <v>10.47</v>
      </c>
      <c r="B1049" s="2">
        <v>1</v>
      </c>
      <c r="C1049" s="98">
        <v>-0.45359296516218001</v>
      </c>
      <c r="D1049" s="98">
        <v>-1.20115187599079</v>
      </c>
      <c r="E1049" s="2">
        <v>2.5951556298729499</v>
      </c>
      <c r="F1049" s="2">
        <v>1.7197710877087999</v>
      </c>
      <c r="G1049" s="2">
        <v>0.55074327932982503</v>
      </c>
    </row>
    <row r="1050" spans="1:7" ht="12.75">
      <c r="A1050" s="2">
        <v>10.48</v>
      </c>
      <c r="B1050" s="2">
        <v>1</v>
      </c>
      <c r="C1050" s="98">
        <v>-0.48482133830591401</v>
      </c>
      <c r="D1050" s="98">
        <v>-1.18867860011618</v>
      </c>
      <c r="E1050" s="2">
        <v>2.5672822043904402</v>
      </c>
      <c r="F1050" s="2">
        <v>1.7452325711027199</v>
      </c>
      <c r="G1050" s="2">
        <v>0.58567534479100103</v>
      </c>
    </row>
    <row r="1051" spans="1:7" ht="12.75">
      <c r="A1051" s="2">
        <v>10.49</v>
      </c>
      <c r="B1051" s="2">
        <v>1</v>
      </c>
      <c r="C1051" s="98">
        <v>-0.51724220812261101</v>
      </c>
      <c r="D1051" s="98">
        <v>-1.17863069159145</v>
      </c>
      <c r="E1051" s="2">
        <v>2.5378867105357399</v>
      </c>
      <c r="F1051" s="2">
        <v>1.7690948389778001</v>
      </c>
      <c r="G1051" s="2">
        <v>0.62030375640188196</v>
      </c>
    </row>
    <row r="1052" spans="1:7" ht="12.75">
      <c r="A1052" s="2">
        <v>10.5</v>
      </c>
      <c r="B1052" s="2">
        <v>1</v>
      </c>
      <c r="C1052" s="98">
        <v>-0.54190594328199104</v>
      </c>
      <c r="D1052" s="98">
        <v>-1.1620073313380199</v>
      </c>
      <c r="E1052" s="2">
        <v>2.50710085281957</v>
      </c>
      <c r="F1052" s="2">
        <v>1.7913621313464301</v>
      </c>
      <c r="G1052" s="2">
        <v>0.65459027807988002</v>
      </c>
    </row>
    <row r="1053" spans="1:7" ht="12.75">
      <c r="A1053" s="2">
        <v>10.51</v>
      </c>
      <c r="B1053" s="2">
        <v>1</v>
      </c>
      <c r="C1053" s="98">
        <v>-0.55727586897831305</v>
      </c>
      <c r="D1053" s="98">
        <v>-1.1372230643026899</v>
      </c>
      <c r="E1053" s="2">
        <v>2.4750545781442801</v>
      </c>
      <c r="F1053" s="2">
        <v>1.8120424298962801</v>
      </c>
      <c r="G1053" s="2">
        <v>0.68849798507513404</v>
      </c>
    </row>
    <row r="1054" spans="1:7" ht="12.75">
      <c r="A1054" s="2">
        <v>10.52</v>
      </c>
      <c r="B1054" s="2">
        <v>1</v>
      </c>
      <c r="C1054" s="98">
        <v>-0.57887344142991304</v>
      </c>
      <c r="D1054" s="98">
        <v>-1.1197528574270601</v>
      </c>
      <c r="E1054" s="2">
        <v>2.44187582633139</v>
      </c>
      <c r="F1054" s="2">
        <v>1.8311472917207601</v>
      </c>
      <c r="G1054" s="2">
        <v>0.721991333334843</v>
      </c>
    </row>
    <row r="1055" spans="1:7" ht="12.75">
      <c r="A1055" s="2">
        <v>10.53</v>
      </c>
      <c r="B1055" s="2">
        <v>1</v>
      </c>
      <c r="C1055" s="98">
        <v>-0.60760997122209104</v>
      </c>
      <c r="D1055" s="98">
        <v>-1.11046371213477</v>
      </c>
      <c r="E1055" s="2">
        <v>2.4076902953485999</v>
      </c>
      <c r="F1055" s="2">
        <v>1.8486916808087399</v>
      </c>
      <c r="G1055" s="2">
        <v>0.75503622186903996</v>
      </c>
    </row>
    <row r="1056" spans="1:7" ht="12.75">
      <c r="A1056" s="2">
        <v>10.54</v>
      </c>
      <c r="B1056" s="2">
        <v>1</v>
      </c>
      <c r="C1056" s="98">
        <v>-0.61232281884044804</v>
      </c>
      <c r="D1056" s="98">
        <v>-1.0781507544069799</v>
      </c>
      <c r="E1056" s="2">
        <v>2.3726212212353301</v>
      </c>
      <c r="F1056" s="2">
        <v>1.8646937977943101</v>
      </c>
      <c r="G1056" s="2">
        <v>0.78760004826589003</v>
      </c>
    </row>
    <row r="1057" spans="1:7" ht="12.75">
      <c r="A1057" s="2">
        <v>10.55</v>
      </c>
      <c r="B1057" s="2">
        <v>1</v>
      </c>
      <c r="C1057" s="98">
        <v>-0.63910038318054496</v>
      </c>
      <c r="D1057" s="98">
        <v>-1.06886212296876</v>
      </c>
      <c r="E1057" s="2">
        <v>2.3367891726896</v>
      </c>
      <c r="F1057" s="2">
        <v>1.8791749084517499</v>
      </c>
      <c r="G1057" s="2">
        <v>0.81965175751479902</v>
      </c>
    </row>
    <row r="1058" spans="1:7" ht="12.75">
      <c r="A1058" s="2">
        <v>10.56</v>
      </c>
      <c r="B1058" s="2">
        <v>1</v>
      </c>
      <c r="C1058" s="98">
        <v>-0.643560617339754</v>
      </c>
      <c r="D1058" s="98">
        <v>-1.03817738964194</v>
      </c>
      <c r="E1058" s="2">
        <v>2.3003118602446002</v>
      </c>
      <c r="F1058" s="2">
        <v>1.89215917140543</v>
      </c>
      <c r="G1058" s="2">
        <v>0.85116188430504602</v>
      </c>
    </row>
    <row r="1059" spans="1:7" ht="12.75">
      <c r="A1059" s="2">
        <v>10.57</v>
      </c>
      <c r="B1059" s="2">
        <v>1</v>
      </c>
      <c r="C1059" s="98">
        <v>-0.68161775069453001</v>
      </c>
      <c r="D1059" s="98">
        <v>-1.0419741906295401</v>
      </c>
      <c r="E1059" s="2">
        <v>2.26330395993058</v>
      </c>
      <c r="F1059" s="2">
        <v>1.9036734655072101</v>
      </c>
      <c r="G1059" s="2">
        <v>0.88210258897632698</v>
      </c>
    </row>
    <row r="1060" spans="1:7" ht="12.75">
      <c r="A1060" s="2">
        <v>10.58</v>
      </c>
      <c r="B1060" s="2">
        <v>1</v>
      </c>
      <c r="C1060" s="98">
        <v>-0.69425963762387699</v>
      </c>
      <c r="D1060" s="98">
        <v>-1.02120548886606</v>
      </c>
      <c r="E1060" s="2">
        <v>2.22587695128595</v>
      </c>
      <c r="F1060" s="2">
        <v>1.91374721731763</v>
      </c>
      <c r="G1060" s="2">
        <v>0.91244768730551895</v>
      </c>
    </row>
    <row r="1061" spans="1:7" ht="12.75">
      <c r="A1061" s="2">
        <v>10.59</v>
      </c>
      <c r="B1061" s="2">
        <v>1</v>
      </c>
      <c r="C1061" s="98">
        <v>-0.70000635907469799</v>
      </c>
      <c r="D1061" s="98">
        <v>-0.994358093413796</v>
      </c>
      <c r="E1061" s="2">
        <v>2.1881389695519702</v>
      </c>
      <c r="F1061" s="2">
        <v>1.9224122291093499</v>
      </c>
      <c r="G1061" s="2">
        <v>0.94217267432115903</v>
      </c>
    </row>
    <row r="1062" spans="1:7" ht="12.75">
      <c r="A1062" s="2">
        <v>10.6</v>
      </c>
      <c r="B1062" s="2">
        <v>1</v>
      </c>
      <c r="C1062" s="98">
        <v>-0.72386062229658199</v>
      </c>
      <c r="D1062" s="98">
        <v>-0.98640298102781598</v>
      </c>
      <c r="E1062" s="2">
        <v>2.1501946718570499</v>
      </c>
      <c r="F1062" s="2">
        <v>1.9297025077937999</v>
      </c>
      <c r="G1062" s="2">
        <v>0.971254742343579</v>
      </c>
    </row>
    <row r="1063" spans="1:7" ht="12.75">
      <c r="A1063" s="2">
        <v>10.61</v>
      </c>
      <c r="B1063" s="2">
        <v>1</v>
      </c>
      <c r="C1063" s="98">
        <v>-0.737287859942374</v>
      </c>
      <c r="D1063" s="98">
        <v>-0.96877532089100904</v>
      </c>
      <c r="E1063" s="2">
        <v>2.11214511716982</v>
      </c>
      <c r="F1063" s="2">
        <v>1.93565409515406</v>
      </c>
      <c r="G1063" s="2">
        <v>0.999672793454363</v>
      </c>
    </row>
    <row r="1064" spans="1:7" ht="12.75">
      <c r="A1064" s="2">
        <v>10.62</v>
      </c>
      <c r="B1064" s="2">
        <v>1</v>
      </c>
      <c r="C1064" s="98">
        <v>-0.73835241788098904</v>
      </c>
      <c r="D1064" s="98">
        <v>-0.93951059168014195</v>
      </c>
      <c r="E1064" s="2">
        <v>2.0740876597754898</v>
      </c>
      <c r="F1064" s="2">
        <v>1.9403048997486301</v>
      </c>
      <c r="G1064" s="2">
        <v>1.0274074466038501</v>
      </c>
    </row>
    <row r="1065" spans="1:7" ht="12.75">
      <c r="A1065" s="2">
        <v>10.63</v>
      </c>
      <c r="B1065" s="2">
        <v>1</v>
      </c>
      <c r="C1065" s="98">
        <v>-0.762847075394537</v>
      </c>
      <c r="D1065" s="98">
        <v>-0.93437403445862999</v>
      </c>
      <c r="E1065" s="2">
        <v>2.0361158560059098</v>
      </c>
      <c r="F1065" s="2">
        <v>1.94369453083249</v>
      </c>
      <c r="G1065" s="2">
        <v>1.0544410395696999</v>
      </c>
    </row>
    <row r="1066" spans="1:7" ht="12.75">
      <c r="A1066" s="2">
        <v>10.64</v>
      </c>
      <c r="B1066" s="2">
        <v>1</v>
      </c>
      <c r="C1066" s="98">
        <v>-0.76369575095323206</v>
      </c>
      <c r="D1066" s="98">
        <v>-0.90626329442168096</v>
      </c>
      <c r="E1066" s="2">
        <v>1.9983193839325399</v>
      </c>
      <c r="F1066" s="2">
        <v>1.9458641346232399</v>
      </c>
      <c r="G1066" s="2">
        <v>1.0807576259832701</v>
      </c>
    </row>
    <row r="1067" spans="1:7" ht="12.75">
      <c r="A1067" s="2">
        <v>10.65</v>
      </c>
      <c r="B1067" s="2">
        <v>1</v>
      </c>
      <c r="C1067" s="98">
        <v>-0.77091500513648104</v>
      </c>
      <c r="D1067" s="98">
        <v>-0.88516986290256705</v>
      </c>
      <c r="E1067" s="2">
        <v>1.9607839757104599</v>
      </c>
      <c r="F1067" s="2">
        <v>1.94685623322151</v>
      </c>
      <c r="G1067" s="2">
        <v>1.10634296764342</v>
      </c>
    </row>
    <row r="1068" spans="1:7" ht="12.75">
      <c r="A1068" s="2">
        <v>10.66</v>
      </c>
      <c r="B1068" s="2">
        <v>1</v>
      </c>
      <c r="C1068" s="98">
        <v>-0.79264001058904598</v>
      </c>
      <c r="D1068" s="98">
        <v>-0.87920498937708902</v>
      </c>
      <c r="E1068" s="2">
        <v>1.9235913622434</v>
      </c>
      <c r="F1068" s="2">
        <v>1.9467145664763601</v>
      </c>
      <c r="G1068" s="2">
        <v>1.1311845223400201</v>
      </c>
    </row>
    <row r="1069" spans="1:7" ht="12.75">
      <c r="A1069" s="2">
        <v>10.67</v>
      </c>
      <c r="B1069" s="2">
        <v>1</v>
      </c>
      <c r="C1069" s="98">
        <v>-0.80236466540165097</v>
      </c>
      <c r="D1069" s="98">
        <v>-0.861839739711174</v>
      </c>
      <c r="E1069" s="2">
        <v>1.8868192298220801</v>
      </c>
      <c r="F1069" s="2">
        <v>1.9454839370674999</v>
      </c>
      <c r="G1069" s="2">
        <v>1.1552714274107501</v>
      </c>
    </row>
    <row r="1070" spans="1:7" ht="12.75">
      <c r="A1070" s="2">
        <v>10.68</v>
      </c>
      <c r="B1070" s="2">
        <v>1</v>
      </c>
      <c r="C1070" s="98">
        <v>-0.79557436935315295</v>
      </c>
      <c r="D1070" s="98">
        <v>-0.82853771995131498</v>
      </c>
      <c r="E1070" s="2">
        <v>1.85054118837277</v>
      </c>
      <c r="F1070" s="2">
        <v>1.9432100590578101</v>
      </c>
      <c r="G1070" s="2">
        <v>1.1785944792563401</v>
      </c>
    </row>
    <row r="1071" spans="1:7" ht="12.75">
      <c r="A1071" s="2">
        <v>10.69</v>
      </c>
      <c r="B1071" s="2">
        <v>1</v>
      </c>
      <c r="C1071" s="98">
        <v>-0.81341520381416699</v>
      </c>
      <c r="D1071" s="98">
        <v>-0.82042420632706903</v>
      </c>
      <c r="E1071" s="2">
        <v>1.8148267509384599</v>
      </c>
      <c r="F1071" s="2">
        <v>1.9399394101512299</v>
      </c>
      <c r="G1071" s="2">
        <v>1.2011461090397999</v>
      </c>
    </row>
    <row r="1072" spans="1:7" ht="12.75">
      <c r="A1072" s="2">
        <v>10.7</v>
      </c>
      <c r="B1072" s="2">
        <v>1</v>
      </c>
      <c r="C1072" s="98">
        <v>-0.82061143294685601</v>
      </c>
      <c r="D1072" s="98">
        <v>-0.80220359897598803</v>
      </c>
      <c r="E1072" s="2">
        <v>1.7797413240026001</v>
      </c>
      <c r="F1072" s="2">
        <v>1.93571908787262</v>
      </c>
      <c r="G1072" s="2">
        <v>1.22292035479505</v>
      </c>
    </row>
    <row r="1073" spans="1:7" ht="12.75">
      <c r="A1073" s="2">
        <v>10.71</v>
      </c>
      <c r="B1073" s="2">
        <v>1</v>
      </c>
      <c r="C1073" s="98">
        <v>-0.83368355922698201</v>
      </c>
      <c r="D1073" s="98">
        <v>-0.79037743229884105</v>
      </c>
      <c r="E1073" s="2">
        <v>1.7453462082539699</v>
      </c>
      <c r="F1073" s="2">
        <v>1.9305966698682699</v>
      </c>
      <c r="G1073" s="2">
        <v>1.2439128301701301</v>
      </c>
    </row>
    <row r="1074" spans="1:7" ht="12.75">
      <c r="A1074" s="2">
        <v>10.72</v>
      </c>
      <c r="B1074" s="2">
        <v>1</v>
      </c>
      <c r="C1074" s="98">
        <v>-0.82586550994415897</v>
      </c>
      <c r="D1074" s="98">
        <v>-0.75816151848855995</v>
      </c>
      <c r="E1074" s="2">
        <v>1.71169860938131</v>
      </c>
      <c r="F1074" s="2">
        <v>1.9246200785077201</v>
      </c>
      <c r="G1074" s="2">
        <v>1.26412069002887</v>
      </c>
    </row>
    <row r="1075" spans="1:7" ht="12.75">
      <c r="A1075" s="2">
        <v>10.73</v>
      </c>
      <c r="B1075" s="2">
        <v>1</v>
      </c>
      <c r="C1075" s="98">
        <v>-0.85597570242535703</v>
      </c>
      <c r="D1075" s="98">
        <v>-0.76435697187096296</v>
      </c>
      <c r="E1075" s="2">
        <v>1.67885165847805</v>
      </c>
      <c r="F1075" s="2">
        <v>1.9178374499499999</v>
      </c>
      <c r="G1075" s="2">
        <v>1.28354259313352</v>
      </c>
    </row>
    <row r="1076" spans="1:7" ht="12.75">
      <c r="A1076" s="2">
        <v>10.74</v>
      </c>
      <c r="B1076" s="2">
        <v>1</v>
      </c>
      <c r="C1076" s="98">
        <v>-0.84386818842322697</v>
      </c>
      <c r="D1076" s="98">
        <v>-0.72880131439703899</v>
      </c>
      <c r="E1076" s="2">
        <v>1.64685444163043</v>
      </c>
      <c r="F1076" s="2">
        <v>1.9102970078200101</v>
      </c>
      <c r="G1076" s="2">
        <v>1.3021786621286799</v>
      </c>
    </row>
    <row r="1077" spans="1:7" ht="12.75">
      <c r="A1077" s="2">
        <v>10.75</v>
      </c>
      <c r="B1077" s="2">
        <v>1</v>
      </c>
      <c r="C1077" s="98">
        <v>-0.87049412197106801</v>
      </c>
      <c r="D1077" s="98">
        <v>-0.73242990649178197</v>
      </c>
      <c r="E1077" s="2">
        <v>1.6157520382561601</v>
      </c>
      <c r="F1077" s="2">
        <v>1.9020469416238599</v>
      </c>
      <c r="G1077" s="2">
        <v>1.32003044104457</v>
      </c>
    </row>
    <row r="1078" spans="1:7" ht="12.75">
      <c r="A1078" s="2">
        <v>10.76</v>
      </c>
      <c r="B1078" s="2">
        <v>1</v>
      </c>
      <c r="C1078" s="98">
        <v>-0.863655391699371</v>
      </c>
      <c r="D1078" s="98">
        <v>-0.70302954416242902</v>
      </c>
      <c r="E1078" s="2">
        <v>1.58558556775688</v>
      </c>
      <c r="F1078" s="2">
        <v>1.8931352900152001</v>
      </c>
      <c r="G1078" s="2">
        <v>1.33710085053466</v>
      </c>
    </row>
    <row r="1079" spans="1:7" ht="12.75">
      <c r="A1079" s="2">
        <v>10.77</v>
      </c>
      <c r="B1079" s="2">
        <v>1</v>
      </c>
      <c r="C1079" s="98">
        <v>-0.86300511794407797</v>
      </c>
      <c r="D1079" s="98">
        <v>-0.68023892260859598</v>
      </c>
      <c r="E1079" s="2">
        <v>1.55639224404393</v>
      </c>
      <c r="F1079" s="2">
        <v>1.8836098290083201</v>
      </c>
      <c r="G1079" s="2">
        <v>1.3533941410595201</v>
      </c>
    </row>
    <row r="1080" spans="1:7" ht="12.75">
      <c r="A1080" s="2">
        <v>10.78</v>
      </c>
      <c r="B1080" s="2">
        <v>1</v>
      </c>
      <c r="C1080" s="98">
        <v>-0.86947485882994302</v>
      </c>
      <c r="D1080" s="98">
        <v>-0.66497581043439502</v>
      </c>
      <c r="E1080" s="2">
        <v>1.5282054374951199</v>
      </c>
      <c r="F1080" s="2">
        <v>1.87351796521804</v>
      </c>
      <c r="G1080" s="2">
        <v>1.3689158442249101</v>
      </c>
    </row>
    <row r="1081" spans="1:7" ht="12.75">
      <c r="A1081" s="2">
        <v>10.79</v>
      </c>
      <c r="B1081" s="2">
        <v>1</v>
      </c>
      <c r="C1081" s="98">
        <v>-0.89073417927566301</v>
      </c>
      <c r="D1081" s="98">
        <v>-0.66489658832990095</v>
      </c>
      <c r="E1081" s="2">
        <v>1.5010547438994699</v>
      </c>
      <c r="F1081" s="2">
        <v>1.8629066341907199</v>
      </c>
      <c r="G1081" s="2">
        <v>1.3836727224783401</v>
      </c>
    </row>
    <row r="1082" spans="1:7" ht="12.75">
      <c r="A1082" s="2">
        <v>10.8</v>
      </c>
      <c r="B1082" s="2">
        <v>1</v>
      </c>
      <c r="C1082" s="98">
        <v>-0.88584401723551898</v>
      </c>
      <c r="D1082" s="98">
        <v>-0.63904958646131305</v>
      </c>
      <c r="E1082" s="2">
        <v>1.47496605994682</v>
      </c>
      <c r="F1082" s="2">
        <v>1.8518222038760701</v>
      </c>
      <c r="G1082" s="2">
        <v>1.39767271736373</v>
      </c>
    </row>
    <row r="1083" spans="1:7" ht="12.75">
      <c r="A1083" s="2">
        <v>10.81</v>
      </c>
      <c r="B1083" s="2">
        <v>1</v>
      </c>
      <c r="C1083" s="98">
        <v>-0.88739165586574897</v>
      </c>
      <c r="D1083" s="98">
        <v>-0.620010029186289</v>
      </c>
      <c r="E1083" s="2">
        <v>1.4499616648208</v>
      </c>
      <c r="F1083" s="2">
        <v>1.84031038327449</v>
      </c>
      <c r="G1083" s="2">
        <v>1.4109248965293699</v>
      </c>
    </row>
    <row r="1084" spans="1:7" ht="12.75">
      <c r="A1084" s="2">
        <v>10.82</v>
      </c>
      <c r="B1084" s="2">
        <v>1</v>
      </c>
      <c r="C1084" s="98">
        <v>-0.88715891818335002</v>
      </c>
      <c r="D1084" s="98">
        <v>-0.59954820359392802</v>
      </c>
      <c r="E1084" s="2">
        <v>1.4260603074560101</v>
      </c>
      <c r="F1084" s="2">
        <v>1.8284161362809399</v>
      </c>
      <c r="G1084" s="2">
        <v>1.4234393996793</v>
      </c>
    </row>
    <row r="1085" spans="1:7" ht="12.75">
      <c r="A1085" s="2">
        <v>10.83</v>
      </c>
      <c r="B1085" s="2">
        <v>1</v>
      </c>
      <c r="C1085" s="98">
        <v>-0.88963605053408501</v>
      </c>
      <c r="D1085" s="98">
        <v>-0.58214331812125997</v>
      </c>
      <c r="E1085" s="2">
        <v>1.40327729902329</v>
      </c>
      <c r="F1085" s="2">
        <v>1.8161836007327099</v>
      </c>
      <c r="G1085" s="2">
        <v>1.4352273836530201</v>
      </c>
    </row>
    <row r="1086" spans="1:7" ht="12.75">
      <c r="A1086" s="2">
        <v>10.84</v>
      </c>
      <c r="B1086" s="2">
        <v>1</v>
      </c>
      <c r="C1086" s="98">
        <v>-0.90208405262584801</v>
      </c>
      <c r="D1086" s="98">
        <v>-0.57504580894065505</v>
      </c>
      <c r="E1086" s="2">
        <v>1.38162461021176</v>
      </c>
      <c r="F1086" s="2">
        <v>1.8036560126553101</v>
      </c>
      <c r="G1086" s="2">
        <v>1.44630096681307</v>
      </c>
    </row>
    <row r="1087" spans="1:7" ht="12.75">
      <c r="A1087" s="2">
        <v>10.85</v>
      </c>
      <c r="B1087" s="2">
        <v>1</v>
      </c>
      <c r="C1087" s="98">
        <v>-0.89742092608584001</v>
      </c>
      <c r="D1087" s="98">
        <v>-0.55116356601788197</v>
      </c>
      <c r="E1087" s="2">
        <v>1.361110972881</v>
      </c>
      <c r="F1087" s="2">
        <v>1.7908756356882201</v>
      </c>
      <c r="G1087" s="2">
        <v>1.45667317291436</v>
      </c>
    </row>
    <row r="1088" spans="1:7" ht="12.75">
      <c r="A1088" s="2">
        <v>10.86</v>
      </c>
      <c r="B1088" s="2">
        <v>1</v>
      </c>
      <c r="C1088" s="98">
        <v>-0.90747349864863902</v>
      </c>
      <c r="D1088" s="98">
        <v>-0.54231373589201404</v>
      </c>
      <c r="E1088" s="2">
        <v>1.341741985663</v>
      </c>
      <c r="F1088" s="2">
        <v>1.77788369566052</v>
      </c>
      <c r="G1088" s="2">
        <v>1.46635787462315</v>
      </c>
    </row>
    <row r="1089" spans="1:7" ht="12.75">
      <c r="A1089" s="2">
        <v>10.87</v>
      </c>
      <c r="B1089" s="2">
        <v>1</v>
      </c>
      <c r="C1089" s="98">
        <v>-0.92784531774299495</v>
      </c>
      <c r="D1089" s="98">
        <v>-0.54409059489189304</v>
      </c>
      <c r="E1089" s="2">
        <v>1.3235202231002501</v>
      </c>
      <c r="F1089" s="2">
        <v>1.7647203202745501</v>
      </c>
      <c r="G1089" s="2">
        <v>1.4753697368476999</v>
      </c>
    </row>
    <row r="1090" spans="1:7" ht="12.75">
      <c r="A1090" s="2">
        <v>10.88</v>
      </c>
      <c r="B1090" s="2">
        <v>1</v>
      </c>
      <c r="C1090" s="98">
        <v>-0.92313360337459105</v>
      </c>
      <c r="D1090" s="98">
        <v>-0.52108248263580903</v>
      </c>
      <c r="E1090" s="2">
        <v>1.3064453479140601</v>
      </c>
      <c r="F1090" s="2">
        <v>1.75142448384521</v>
      </c>
      <c r="G1090" s="2">
        <v>1.4837241600364099</v>
      </c>
    </row>
    <row r="1091" spans="1:7" ht="12.75">
      <c r="A1091" s="2">
        <v>10.89</v>
      </c>
      <c r="B1091" s="2">
        <v>1</v>
      </c>
      <c r="C1091" s="98">
        <v>-0.92692391674580399</v>
      </c>
      <c r="D1091" s="98">
        <v>-0.50686645220737603</v>
      </c>
      <c r="E1091" s="2">
        <v>1.29051422600499</v>
      </c>
      <c r="F1091" s="2">
        <v>1.73803395703201</v>
      </c>
      <c r="G1091" s="2">
        <v>1.49143722359277</v>
      </c>
    </row>
    <row r="1092" spans="1:7" ht="12.75">
      <c r="A1092" s="2">
        <v>10.9</v>
      </c>
      <c r="B1092" s="2">
        <v>1</v>
      </c>
      <c r="C1092" s="98">
        <v>-0.93592942507804699</v>
      </c>
      <c r="D1092" s="98">
        <v>-0.49814751742740998</v>
      </c>
      <c r="E1092" s="2">
        <v>1.27572104379683</v>
      </c>
      <c r="F1092" s="2">
        <v>1.7245852614913</v>
      </c>
      <c r="G1092" s="2">
        <v>1.4985256295503799</v>
      </c>
    </row>
    <row r="1093" spans="1:7" ht="12.75">
      <c r="A1093" s="2">
        <v>10.91</v>
      </c>
      <c r="B1093" s="2">
        <v>1</v>
      </c>
      <c r="C1093" s="98">
        <v>-0.93854757568245994</v>
      </c>
      <c r="D1093" s="98">
        <v>-0.48331531022409402</v>
      </c>
      <c r="E1093" s="2">
        <v>1.26205742754451</v>
      </c>
      <c r="F1093" s="2">
        <v>1.71111362936693</v>
      </c>
      <c r="G1093" s="2">
        <v>1.5050066466443699</v>
      </c>
    </row>
    <row r="1094" spans="1:7" ht="12.75">
      <c r="A1094" s="2">
        <v>10.92</v>
      </c>
      <c r="B1094" s="2">
        <v>1</v>
      </c>
      <c r="C1094" s="98">
        <v>-0.94264755064983696</v>
      </c>
      <c r="D1094" s="98">
        <v>-0.47023151943090002</v>
      </c>
      <c r="E1094" s="2">
        <v>1.24951256423665</v>
      </c>
      <c r="F1094" s="2">
        <v>1.69765296752864</v>
      </c>
      <c r="G1094" s="2">
        <v>1.51089805490934</v>
      </c>
    </row>
    <row r="1095" spans="1:7" ht="12.75">
      <c r="A1095" s="2">
        <v>10.93</v>
      </c>
      <c r="B1095" s="2">
        <v>1</v>
      </c>
      <c r="C1095" s="98">
        <v>-0.93135444539857704</v>
      </c>
      <c r="D1095" s="98">
        <v>-0.44201405421168999</v>
      </c>
      <c r="E1095" s="2">
        <v>1.2380733237341099</v>
      </c>
      <c r="F1095" s="2">
        <v>1.6842358264599899</v>
      </c>
      <c r="G1095" s="2">
        <v>1.51621809092701</v>
      </c>
    </row>
    <row r="1096" spans="1:7" ht="12.75">
      <c r="A1096" s="2">
        <v>10.94</v>
      </c>
      <c r="B1096" s="2">
        <v>1</v>
      </c>
      <c r="C1096" s="98">
        <v>-0.93052570956513603</v>
      </c>
      <c r="D1096" s="98">
        <v>-0.42451347056004002</v>
      </c>
      <c r="E1096" s="2">
        <v>1.2277243817966299</v>
      </c>
      <c r="F1096" s="2">
        <v>1.67089337368941</v>
      </c>
      <c r="G1096" s="2">
        <v>1.5209853938403299</v>
      </c>
    </row>
    <row r="1097" spans="1:7" ht="12.75">
      <c r="A1097" s="2">
        <v>10.95</v>
      </c>
      <c r="B1097" s="2">
        <v>1</v>
      </c>
      <c r="C1097" s="98">
        <v>-0.93999774742565501</v>
      </c>
      <c r="D1097" s="98">
        <v>-0.41755955802580003</v>
      </c>
      <c r="E1097" s="2">
        <v>1.2184483436614599</v>
      </c>
      <c r="F1097" s="2">
        <v>1.6576553716515501</v>
      </c>
      <c r="G1097" s="2">
        <v>1.5252189522439199</v>
      </c>
    </row>
    <row r="1098" spans="1:7" ht="12.75">
      <c r="A1098" s="2">
        <v>10.96</v>
      </c>
      <c r="B1098" s="2">
        <v>1</v>
      </c>
      <c r="C1098" s="98">
        <v>-0.94453538227940903</v>
      </c>
      <c r="D1098" s="98">
        <v>-0.40591079106566902</v>
      </c>
      <c r="E1098" s="2">
        <v>1.2102258678494999</v>
      </c>
      <c r="F1098" s="2">
        <v>1.6445501598594101</v>
      </c>
      <c r="G1098" s="2">
        <v>1.5289380520542299</v>
      </c>
    </row>
    <row r="1099" spans="1:7" ht="12.75">
      <c r="A1099" s="2">
        <v>10.97</v>
      </c>
      <c r="B1099" s="2">
        <v>1</v>
      </c>
      <c r="C1099" s="98">
        <v>-0.94787257143327697</v>
      </c>
      <c r="D1099" s="98">
        <v>-0.393295031624743</v>
      </c>
      <c r="E1099" s="2">
        <v>1.20303578988661</v>
      </c>
      <c r="F1099" s="2">
        <v>1.6316046412618199</v>
      </c>
      <c r="G1099" s="2">
        <v>1.53216222545588</v>
      </c>
    </row>
    <row r="1100" spans="1:7" ht="12.75">
      <c r="A1100" s="2">
        <v>10.98</v>
      </c>
      <c r="B1100" s="2">
        <v>1</v>
      </c>
      <c r="C1100" s="98">
        <v>-0.93961856083936202</v>
      </c>
      <c r="D1100" s="98">
        <v>-0.36931567197048698</v>
      </c>
      <c r="E1100" s="2">
        <v>1.19685524564042</v>
      </c>
      <c r="F1100" s="2">
        <v>1.61884427265569</v>
      </c>
      <c r="G1100" s="2">
        <v>1.5349112010142201</v>
      </c>
    </row>
    <row r="1101" spans="1:7" ht="12.75">
      <c r="A1101" s="2">
        <v>10.99</v>
      </c>
      <c r="B1101" s="2">
        <v>1</v>
      </c>
      <c r="C1101" s="98">
        <v>-0.95477810042918898</v>
      </c>
      <c r="D1101" s="98">
        <v>-0.368971838793406</v>
      </c>
      <c r="E1101" s="2">
        <v>1.1916597939854601</v>
      </c>
      <c r="F1101" s="2">
        <v>1.60629305901747</v>
      </c>
      <c r="G1101" s="2">
        <v>1.5372048550375299</v>
      </c>
    </row>
    <row r="1102" spans="1:7" ht="12.75">
      <c r="A1102" s="2">
        <v>11</v>
      </c>
      <c r="B1102" s="2">
        <v>1</v>
      </c>
      <c r="C1102" s="98">
        <v>-0.95348239030523696</v>
      </c>
      <c r="D1102" s="98">
        <v>-0.35238932870739997</v>
      </c>
      <c r="E1102" s="2">
        <v>1.18742353852229</v>
      </c>
      <c r="F1102" s="2">
        <v>1.5939735516140701</v>
      </c>
      <c r="G1102" s="2">
        <v>1.5390631642655599</v>
      </c>
    </row>
    <row r="1103" spans="1:7" ht="12.75">
      <c r="A1103" s="2">
        <v>11.01</v>
      </c>
      <c r="B1103" s="2">
        <v>1</v>
      </c>
      <c r="C1103" s="98">
        <v>-0.95886805286792298</v>
      </c>
      <c r="D1103" s="98">
        <v>-0.34269957020154501</v>
      </c>
      <c r="E1103" s="2">
        <v>1.1841192480897</v>
      </c>
      <c r="F1103" s="2">
        <v>1.58190684974967</v>
      </c>
      <c r="G1103" s="2">
        <v>1.5405061599548899</v>
      </c>
    </row>
    <row r="1104" spans="1:7" ht="12.75">
      <c r="A1104" s="2">
        <v>11.02</v>
      </c>
      <c r="B1104" s="2">
        <v>1</v>
      </c>
      <c r="C1104" s="98">
        <v>-0.94265143413610097</v>
      </c>
      <c r="D1104" s="98">
        <v>-0.31161391527624199</v>
      </c>
      <c r="E1104" s="2">
        <v>1.1817184758218899</v>
      </c>
      <c r="F1104" s="2">
        <v>1.5701126060014901</v>
      </c>
      <c r="G1104" s="2">
        <v>1.5415538834250899</v>
      </c>
    </row>
    <row r="1105" spans="1:7" ht="12.75">
      <c r="A1105" s="2">
        <v>11.03</v>
      </c>
      <c r="B1105" s="2">
        <v>1</v>
      </c>
      <c r="C1105" s="98">
        <v>-0.96581905928455203</v>
      </c>
      <c r="D1105" s="98">
        <v>-0.32011408576332101</v>
      </c>
      <c r="E1105" s="2">
        <v>1.1801916765159901</v>
      </c>
      <c r="F1105" s="2">
        <v>1.5586090347950501</v>
      </c>
      <c r="G1105" s="2">
        <v>1.54222634312338</v>
      </c>
    </row>
    <row r="1106" spans="1:7" ht="12.75">
      <c r="A1106" s="2">
        <v>11.04</v>
      </c>
      <c r="B1106" s="2">
        <v>1</v>
      </c>
      <c r="C1106" s="98">
        <v>-0.946450410301236</v>
      </c>
      <c r="D1106" s="98">
        <v>-0.28627494221016497</v>
      </c>
      <c r="E1106" s="2">
        <v>1.17950832208863</v>
      </c>
      <c r="F1106" s="2">
        <v>1.5474129241668599</v>
      </c>
      <c r="G1106" s="2">
        <v>1.5425434732593799</v>
      </c>
    </row>
    <row r="1107" spans="1:7" ht="12.75">
      <c r="A1107" s="2">
        <v>11.05</v>
      </c>
      <c r="B1107" s="2">
        <v>1</v>
      </c>
      <c r="C1107" s="98">
        <v>-0.94813988146522998</v>
      </c>
      <c r="D1107" s="98">
        <v>-0.27368643100714402</v>
      </c>
      <c r="E1107" s="2">
        <v>1.1796370149136199</v>
      </c>
      <c r="F1107" s="2">
        <v>1.5365396505606601</v>
      </c>
      <c r="G1107" s="2">
        <v>1.54252509405544</v>
      </c>
    </row>
    <row r="1108" spans="1:7" ht="12.75">
      <c r="A1108" s="2">
        <v>11.06</v>
      </c>
      <c r="B1108" s="2">
        <v>1</v>
      </c>
      <c r="C1108" s="98">
        <v>-0.94939584490988504</v>
      </c>
      <c r="D1108" s="98">
        <v>-0.26085264200235603</v>
      </c>
      <c r="E1108" s="2">
        <v>1.18054559884611</v>
      </c>
      <c r="F1108" s="2">
        <v>1.52600319650225</v>
      </c>
      <c r="G1108" s="2">
        <v>1.5421908736522101</v>
      </c>
    </row>
    <row r="1109" spans="1:7" ht="12.75">
      <c r="A1109" s="2">
        <v>11.07</v>
      </c>
      <c r="B1109" s="2">
        <v>1</v>
      </c>
      <c r="C1109" s="98">
        <v>-0.96965271010742204</v>
      </c>
      <c r="D1109" s="98">
        <v>-0.26720386042031002</v>
      </c>
      <c r="E1109" s="2">
        <v>1.1822012677518401</v>
      </c>
      <c r="F1109" s="2">
        <v>1.5158161709964699</v>
      </c>
      <c r="G1109" s="2">
        <v>1.54156029170324</v>
      </c>
    </row>
    <row r="1110" spans="1:7" ht="12.75">
      <c r="A1110" s="2">
        <v>11.08</v>
      </c>
      <c r="B1110" s="2">
        <v>1</v>
      </c>
      <c r="C1110" s="98">
        <v>-0.97209008465561497</v>
      </c>
      <c r="D1110" s="98">
        <v>-0.25591572044661598</v>
      </c>
      <c r="E1110" s="2">
        <v>1.18457067137359</v>
      </c>
      <c r="F1110" s="2">
        <v>1.50598983248983</v>
      </c>
      <c r="G1110" s="2">
        <v>1.5406526046868401</v>
      </c>
    </row>
    <row r="1111" spans="1:7" ht="12.75">
      <c r="A1111" s="2">
        <v>11.09</v>
      </c>
      <c r="B1111" s="2">
        <v>1</v>
      </c>
      <c r="C1111" s="98">
        <v>-0.96466633752245301</v>
      </c>
      <c r="D1111" s="98">
        <v>-0.234942761616867</v>
      </c>
      <c r="E1111" s="2">
        <v>1.18762001837961</v>
      </c>
      <c r="F1111" s="2">
        <v>1.4965341142416899</v>
      </c>
      <c r="G1111" s="2">
        <v>1.5394868129579</v>
      </c>
    </row>
    <row r="1112" spans="1:7" ht="12.75">
      <c r="A1112" s="2">
        <v>11.1</v>
      </c>
      <c r="B1112" s="2">
        <v>1</v>
      </c>
      <c r="C1112" s="98">
        <v>-0.96020364606970998</v>
      </c>
      <c r="D1112" s="98">
        <v>-0.217103469313814</v>
      </c>
      <c r="E1112" s="2">
        <v>1.1913151764522401</v>
      </c>
      <c r="F1112" s="2">
        <v>1.4874576519477301</v>
      </c>
      <c r="G1112" s="2">
        <v>1.53808162955717</v>
      </c>
    </row>
    <row r="1113" spans="1:7" ht="12.75">
      <c r="A1113" s="2">
        <v>11.11</v>
      </c>
      <c r="B1113" s="2">
        <v>1</v>
      </c>
      <c r="C1113" s="98">
        <v>-0.96471173890500705</v>
      </c>
      <c r="D1113" s="98">
        <v>-0.20840401140638601</v>
      </c>
      <c r="E1113" s="2">
        <v>1.19562176928747</v>
      </c>
      <c r="F1113" s="2">
        <v>1.4787678134593301</v>
      </c>
      <c r="G1113" s="2">
        <v>1.5364554507903201</v>
      </c>
    </row>
    <row r="1114" spans="1:7" ht="12.75">
      <c r="A1114" s="2">
        <v>11.12</v>
      </c>
      <c r="B1114" s="2">
        <v>1</v>
      </c>
      <c r="C1114" s="98">
        <v>-0.97250967108786102</v>
      </c>
      <c r="D1114" s="98">
        <v>-0.20316000754083999</v>
      </c>
      <c r="E1114" s="2">
        <v>1.2005052703888099</v>
      </c>
      <c r="F1114" s="2">
        <v>1.47047073044414</v>
      </c>
      <c r="G1114" s="2">
        <v>1.5346263285839301</v>
      </c>
    </row>
    <row r="1115" spans="1:7" ht="12.75">
      <c r="A1115" s="2">
        <v>11.13</v>
      </c>
      <c r="B1115" s="2">
        <v>1</v>
      </c>
      <c r="C1115" s="98">
        <v>-0.96672419741663695</v>
      </c>
      <c r="D1115" s="98">
        <v>-0.18449489679644701</v>
      </c>
      <c r="E1115" s="2">
        <v>1.2059310935515299</v>
      </c>
      <c r="F1115" s="2">
        <v>1.4625713318340401</v>
      </c>
      <c r="G1115" s="2">
        <v>1.5326119446213</v>
      </c>
    </row>
    <row r="1116" spans="1:7" ht="12.75">
      <c r="A1116" s="2">
        <v>11.14</v>
      </c>
      <c r="B1116" s="2">
        <v>1</v>
      </c>
      <c r="C1116" s="98">
        <v>-0.96671441607679398</v>
      </c>
      <c r="D1116" s="98">
        <v>-0.17176457597233499</v>
      </c>
      <c r="E1116" s="2">
        <v>1.2118646799452399</v>
      </c>
      <c r="F1116" s="2">
        <v>1.45507337890844</v>
      </c>
      <c r="G1116" s="2">
        <v>1.5304295862557</v>
      </c>
    </row>
    <row r="1117" spans="1:7" ht="12.75">
      <c r="A1117" s="2">
        <v>11.15</v>
      </c>
      <c r="B1117" s="2">
        <v>1</v>
      </c>
      <c r="C1117" s="98">
        <v>-0.979660763027559</v>
      </c>
      <c r="D1117" s="98">
        <v>-0.172146388869484</v>
      </c>
      <c r="E1117" s="2">
        <v>1.21827158171481</v>
      </c>
      <c r="F1117" s="2">
        <v>1.44797950186294</v>
      </c>
      <c r="G1117" s="2">
        <v>1.5280961241948601</v>
      </c>
    </row>
    <row r="1118" spans="1:7" ht="12.75">
      <c r="A1118" s="2">
        <v>11.16</v>
      </c>
      <c r="B1118" s="2">
        <v>1</v>
      </c>
      <c r="C1118" s="98">
        <v>-0.97708897128071803</v>
      </c>
      <c r="D1118" s="98">
        <v>-0.15716308070912899</v>
      </c>
      <c r="E1118" s="2">
        <v>1.22511754203139</v>
      </c>
      <c r="F1118" s="2">
        <v>1.44129123771534</v>
      </c>
      <c r="G1118" s="2">
        <v>1.5256279919459701</v>
      </c>
    </row>
    <row r="1119" spans="1:7" ht="12.75">
      <c r="A1119" s="2">
        <v>11.17</v>
      </c>
      <c r="B1119" s="2">
        <v>1</v>
      </c>
      <c r="C1119" s="98">
        <v>-0.97529244069115095</v>
      </c>
      <c r="D1119" s="98">
        <v>-0.143105163295285</v>
      </c>
      <c r="E1119" s="2">
        <v>1.2323685715364701</v>
      </c>
      <c r="F1119" s="2">
        <v>1.43500906940385</v>
      </c>
      <c r="G1119" s="2">
        <v>1.52304116700654</v>
      </c>
    </row>
    <row r="1120" spans="1:7" ht="12.75">
      <c r="A1120" s="2">
        <v>11.18</v>
      </c>
      <c r="B1120" s="2">
        <v>1</v>
      </c>
      <c r="C1120" s="98">
        <v>-0.96598841134329505</v>
      </c>
      <c r="D1120" s="98">
        <v>-0.121687083994328</v>
      </c>
      <c r="E1120" s="2">
        <v>1.2399910211332801</v>
      </c>
      <c r="F1120" s="2">
        <v>1.4291324659348701</v>
      </c>
      <c r="G1120" s="2">
        <v>1.5203511537825201</v>
      </c>
    </row>
    <row r="1121" spans="1:7" ht="12.75">
      <c r="A1121" s="2">
        <v>11.19</v>
      </c>
      <c r="B1121" s="2">
        <v>1</v>
      </c>
      <c r="C1121" s="98">
        <v>-0.98178720847230105</v>
      </c>
      <c r="D1121" s="98">
        <v>-0.12551646645963899</v>
      </c>
      <c r="E1121" s="2">
        <v>1.24795165109021</v>
      </c>
      <c r="F1121" s="2">
        <v>1.42365992344083</v>
      </c>
      <c r="G1121" s="2">
        <v>1.51757296821181</v>
      </c>
    </row>
    <row r="1122" spans="1:7" ht="12.75">
      <c r="A1122" s="2">
        <v>11.2</v>
      </c>
      <c r="B1122" s="2">
        <v>1</v>
      </c>
      <c r="C1122" s="98">
        <v>-0.96500771707203803</v>
      </c>
      <c r="D1122" s="98">
        <v>-9.6909581243248805E-2</v>
      </c>
      <c r="E1122" s="2">
        <v>1.25621769643175</v>
      </c>
      <c r="F1122" s="2">
        <v>1.4185890070118601</v>
      </c>
      <c r="G1122" s="2">
        <v>1.5147211240673899</v>
      </c>
    </row>
    <row r="1123" spans="1:7" ht="12.75">
      <c r="A1123" s="2">
        <v>11.21</v>
      </c>
      <c r="B1123" s="2">
        <v>1</v>
      </c>
      <c r="C1123" s="98">
        <v>-0.97548533482441102</v>
      </c>
      <c r="D1123" s="98">
        <v>-9.5699294919254704E-2</v>
      </c>
      <c r="E1123" s="2">
        <v>1.2647569286020399</v>
      </c>
      <c r="F1123" s="2">
        <v>1.4139163931683201</v>
      </c>
      <c r="G1123" s="2">
        <v>1.51180962091139</v>
      </c>
    </row>
    <row r="1124" spans="1:7" ht="12.75">
      <c r="A1124" s="2">
        <v>11.22</v>
      </c>
      <c r="B1124" s="2">
        <v>1</v>
      </c>
      <c r="C1124" s="98">
        <v>-0.96297347780730802</v>
      </c>
      <c r="D1124" s="98">
        <v>-7.1636572167045803E-2</v>
      </c>
      <c r="E1124" s="2">
        <v>1.2735377133964301</v>
      </c>
      <c r="F1124" s="2">
        <v>1.4096379128451699</v>
      </c>
      <c r="G1124" s="2">
        <v>1.5088519336684101</v>
      </c>
    </row>
    <row r="1125" spans="1:7" ht="12.75">
      <c r="A1125" s="2">
        <v>11.23</v>
      </c>
      <c r="B1125" s="2">
        <v>1</v>
      </c>
      <c r="C1125" s="98">
        <v>-0.96616137156902704</v>
      </c>
      <c r="D1125" s="98">
        <v>-6.3408263393434194E-2</v>
      </c>
      <c r="E1125" s="2">
        <v>1.28252906516507</v>
      </c>
      <c r="F1125" s="2">
        <v>1.4057485947627</v>
      </c>
      <c r="G1125" s="2">
        <v>1.50586100378337</v>
      </c>
    </row>
    <row r="1126" spans="1:7" ht="12.75">
      <c r="A1126" s="2">
        <v>11.24</v>
      </c>
      <c r="B1126" s="2">
        <v>1</v>
      </c>
      <c r="C1126" s="98">
        <v>-0.98511586437270604</v>
      </c>
      <c r="D1126" s="98">
        <v>-7.1078914688811001E-2</v>
      </c>
      <c r="E1126" s="2">
        <v>1.2917006973023</v>
      </c>
      <c r="F1126" s="2">
        <v>1.4022427090621601</v>
      </c>
      <c r="G1126" s="2">
        <v>1.5028492319267199</v>
      </c>
    </row>
    <row r="1127" spans="1:7" ht="12.75">
      <c r="A1127" s="2">
        <v>11.25</v>
      </c>
      <c r="B1127" s="2">
        <v>1</v>
      </c>
      <c r="C1127" s="98">
        <v>-0.98594488938592495</v>
      </c>
      <c r="D1127" s="98">
        <v>-6.0754226884573499E-2</v>
      </c>
      <c r="E1127" s="2">
        <v>1.30102306904334</v>
      </c>
      <c r="F1127" s="2">
        <v>1.39911381108908</v>
      </c>
      <c r="G1127" s="2">
        <v>1.49982847220737</v>
      </c>
    </row>
    <row r="1128" spans="1:7" ht="12.75">
      <c r="A1128" s="2">
        <v>11.26</v>
      </c>
      <c r="B1128" s="2">
        <v>1</v>
      </c>
      <c r="C1128" s="98">
        <v>-0.98540953290516098</v>
      </c>
      <c r="D1128" s="98">
        <v>-4.919312079391E-2</v>
      </c>
      <c r="E1128" s="2">
        <v>1.31046742859881</v>
      </c>
      <c r="F1128" s="2">
        <v>1.3963547852112299</v>
      </c>
      <c r="G1128" s="2">
        <v>1.4968100278513701</v>
      </c>
    </row>
    <row r="1129" spans="1:7" ht="12.75">
      <c r="A1129" s="2">
        <v>11.27</v>
      </c>
      <c r="B1129" s="2">
        <v>1</v>
      </c>
      <c r="C1129" s="98">
        <v>-0.98921918546151599</v>
      </c>
      <c r="D1129" s="98">
        <v>-4.2102885475173997E-2</v>
      </c>
      <c r="E1129" s="2">
        <v>1.32000585266473</v>
      </c>
      <c r="F1129" s="2">
        <v>1.39395788856233</v>
      </c>
      <c r="G1129" s="2">
        <v>1.49380464830257</v>
      </c>
    </row>
    <row r="1130" spans="1:7" ht="12.75">
      <c r="A1130" s="2">
        <v>11.28</v>
      </c>
      <c r="B1130" s="2">
        <v>1</v>
      </c>
      <c r="C1130" s="98">
        <v>-0.97353897537414902</v>
      </c>
      <c r="D1130" s="98">
        <v>-1.5646609077428798E-2</v>
      </c>
      <c r="E1130" s="2">
        <v>1.3296112823534101</v>
      </c>
      <c r="F1130" s="2">
        <v>1.3919147946074699</v>
      </c>
      <c r="G1130" s="2">
        <v>1.4908225276993301</v>
      </c>
    </row>
    <row r="1131" spans="1:7" ht="12.75">
      <c r="A1131" s="2">
        <v>11.29</v>
      </c>
      <c r="B1131" s="2">
        <v>1</v>
      </c>
      <c r="C1131" s="98">
        <v>-0.98672345285085605</v>
      </c>
      <c r="D1131" s="98">
        <v>-1.8176860361078E-2</v>
      </c>
      <c r="E1131" s="2">
        <v>1.3392575555975299</v>
      </c>
      <c r="F1131" s="2">
        <v>1.3902166364303401</v>
      </c>
      <c r="G1131" s="2">
        <v>1.4878733046799399</v>
      </c>
    </row>
    <row r="1132" spans="1:7" ht="12.75">
      <c r="A1132" s="2">
        <v>11.3</v>
      </c>
      <c r="B1132" s="2">
        <v>1</v>
      </c>
      <c r="C1132" s="98">
        <v>-0.99118050782685196</v>
      </c>
      <c r="D1132" s="98">
        <v>-1.2099604078455201E-2</v>
      </c>
      <c r="E1132" s="2">
        <v>1.34891943608628</v>
      </c>
      <c r="F1132" s="2">
        <v>1.38885404964713</v>
      </c>
      <c r="G1132" s="2">
        <v>1.4849660634677899</v>
      </c>
    </row>
    <row r="1133" spans="1:7" ht="12.75">
      <c r="A1133" s="2">
        <v>11.31</v>
      </c>
      <c r="B1133" s="2">
        <v>1</v>
      </c>
      <c r="C1133" s="98">
        <v>-0.98557709519451497</v>
      </c>
      <c r="D1133" s="98">
        <v>3.9200761387821999E-3</v>
      </c>
      <c r="E1133" s="2">
        <v>1.3585726387986501</v>
      </c>
      <c r="F1133" s="2">
        <v>1.3878172148566901</v>
      </c>
      <c r="G1133" s="2">
        <v>1.48210933618609</v>
      </c>
    </row>
    <row r="1134" spans="1:7" ht="12.75">
      <c r="A1134" s="2">
        <v>11.32</v>
      </c>
      <c r="B1134" s="2">
        <v>1</v>
      </c>
      <c r="C1134" s="98">
        <v>-0.97301763607706204</v>
      </c>
      <c r="D1134" s="98">
        <v>2.67795787380764E-2</v>
      </c>
      <c r="E1134" s="2">
        <v>1.3681938522048001</v>
      </c>
      <c r="F1134" s="2">
        <v>1.3870958995409799</v>
      </c>
      <c r="G1134" s="2">
        <v>1.4793111063508599</v>
      </c>
    </row>
    <row r="1135" spans="1:7" ht="12.75">
      <c r="A1135" s="2">
        <v>11.33</v>
      </c>
      <c r="B1135" s="2">
        <v>1</v>
      </c>
      <c r="C1135" s="98">
        <v>-0.98217728354516798</v>
      </c>
      <c r="D1135" s="98">
        <v>2.7805520656559401E-2</v>
      </c>
      <c r="E1135" s="2">
        <v>1.3777607572116199</v>
      </c>
      <c r="F1135" s="2">
        <v>1.3866794993348399</v>
      </c>
      <c r="G1135" s="2">
        <v>1.4765788134897799</v>
      </c>
    </row>
    <row r="1136" spans="1:7" ht="12.75">
      <c r="A1136" s="2">
        <v>11.34</v>
      </c>
      <c r="B1136" s="2">
        <v>1</v>
      </c>
      <c r="C1136" s="98">
        <v>-0.98977442423786699</v>
      </c>
      <c r="D1136" s="98">
        <v>3.0281237727522298E-2</v>
      </c>
      <c r="E1136" s="2">
        <v>1.3872520429338699</v>
      </c>
      <c r="F1136" s="2">
        <v>1.3865570785885899</v>
      </c>
      <c r="G1136" s="2">
        <v>1.47391935883401</v>
      </c>
    </row>
    <row r="1137" spans="1:7" ht="12.75">
      <c r="A1137" s="2">
        <v>11.35</v>
      </c>
      <c r="B1137" s="2">
        <v>1</v>
      </c>
      <c r="C1137" s="98">
        <v>-0.97582913151818795</v>
      </c>
      <c r="D1137" s="98">
        <v>5.4188333457157199E-2</v>
      </c>
      <c r="E1137" s="2">
        <v>1.3966474193766101</v>
      </c>
      <c r="F1137" s="2">
        <v>1.38671741015187</v>
      </c>
      <c r="G1137" s="2">
        <v>1.4713391120291199</v>
      </c>
    </row>
    <row r="1138" spans="1:7" ht="12.75">
      <c r="A1138" s="2">
        <v>11.36</v>
      </c>
      <c r="B1138" s="2">
        <v>1</v>
      </c>
      <c r="C1138" s="98">
        <v>-0.98547387344492499</v>
      </c>
      <c r="D1138" s="98">
        <v>5.4395972894762397E-2</v>
      </c>
      <c r="E1138" s="2">
        <v>1.4059276271190699</v>
      </c>
      <c r="F1138" s="2">
        <v>1.38714901431174</v>
      </c>
      <c r="G1138" s="2">
        <v>1.46884391881113</v>
      </c>
    </row>
    <row r="1139" spans="1:7" ht="12.75">
      <c r="A1139" s="2">
        <v>11.37</v>
      </c>
      <c r="B1139" s="2">
        <v>1</v>
      </c>
      <c r="C1139" s="98">
        <v>-0.97570616861327697</v>
      </c>
      <c r="D1139" s="98">
        <v>7.3908228548048002E-2</v>
      </c>
      <c r="E1139" s="2">
        <v>1.41507444409371</v>
      </c>
      <c r="F1139" s="2">
        <v>1.38784019682279</v>
      </c>
      <c r="G1139" s="2">
        <v>1.46643910959312</v>
      </c>
    </row>
    <row r="1140" spans="1:7" ht="12.75">
      <c r="A1140" s="2">
        <v>11.38</v>
      </c>
      <c r="B1140" s="2">
        <v>1</v>
      </c>
      <c r="C1140" s="98">
        <v>-0.98053973012322304</v>
      </c>
      <c r="D1140" s="98">
        <v>7.8712938088824097E-2</v>
      </c>
      <c r="E1140" s="2">
        <v>1.4240706895578199</v>
      </c>
      <c r="F1140" s="2">
        <v>1.3887790859717799</v>
      </c>
      <c r="G1140" s="2">
        <v>1.4641295089078199</v>
      </c>
    </row>
    <row r="1141" spans="1:7" ht="12.75">
      <c r="A1141" s="2">
        <v>11.39</v>
      </c>
      <c r="B1141" s="2">
        <v>1</v>
      </c>
      <c r="C1141" s="98">
        <v>-0.98226793827398196</v>
      </c>
      <c r="D1141" s="98">
        <v>8.6518233254695598E-2</v>
      </c>
      <c r="E1141" s="2">
        <v>1.4329002253579399</v>
      </c>
      <c r="F1141" s="2">
        <v>1.38995366862367</v>
      </c>
      <c r="G1141" s="2">
        <v>1.4619194456515601</v>
      </c>
    </row>
    <row r="1142" spans="1:7" ht="12.75">
      <c r="A1142" s="2">
        <v>11.4</v>
      </c>
      <c r="B1142" s="2">
        <v>1</v>
      </c>
      <c r="C1142" s="98">
        <v>-0.981806323273683</v>
      </c>
      <c r="D1142" s="98">
        <v>9.64100586613824E-2</v>
      </c>
      <c r="E1142" s="2">
        <v>1.4415479545902901</v>
      </c>
      <c r="F1142" s="2">
        <v>1.3913518252008601</v>
      </c>
      <c r="G1142" s="2">
        <v>1.45981276407507</v>
      </c>
    </row>
    <row r="1143" spans="1:7" ht="12.75">
      <c r="A1143" s="2">
        <v>11.41</v>
      </c>
      <c r="B1143" s="2">
        <v>1</v>
      </c>
      <c r="C1143" s="98">
        <v>-0.97665521195086502</v>
      </c>
      <c r="D1143" s="98">
        <v>0.110889526542644</v>
      </c>
      <c r="E1143" s="2">
        <v>1.44999981776243</v>
      </c>
      <c r="F1143" s="2">
        <v>1.39296136355164</v>
      </c>
      <c r="G1143" s="2">
        <v>1.45781283546683</v>
      </c>
    </row>
    <row r="1144" spans="1:7" ht="12.75">
      <c r="A1144" s="2">
        <v>11.42</v>
      </c>
      <c r="B1144" s="2">
        <v>1</v>
      </c>
      <c r="C1144" s="98">
        <v>-0.97970144402136505</v>
      </c>
      <c r="D1144" s="98">
        <v>0.117071201867636</v>
      </c>
      <c r="E1144" s="2">
        <v>1.45824278656365</v>
      </c>
      <c r="F1144" s="2">
        <v>1.39477005166843</v>
      </c>
      <c r="G1144" s="2">
        <v>1.45592257047511</v>
      </c>
    </row>
    <row r="1145" spans="1:7" ht="12.75">
      <c r="A1145" s="2">
        <v>11.43</v>
      </c>
      <c r="B1145" s="2">
        <v>1</v>
      </c>
      <c r="C1145" s="98">
        <v>-0.99145844309977105</v>
      </c>
      <c r="D1145" s="98">
        <v>0.11444303264978101</v>
      </c>
      <c r="E1145" s="2">
        <v>1.46626485535303</v>
      </c>
      <c r="F1145" s="2">
        <v>1.39676564922085</v>
      </c>
      <c r="G1145" s="2">
        <v>1.4541444320153001</v>
      </c>
    </row>
    <row r="1146" spans="1:7" ht="12.75">
      <c r="A1146" s="2">
        <v>11.44</v>
      </c>
      <c r="B1146" s="2">
        <v>1</v>
      </c>
      <c r="C1146" s="98">
        <v>-0.97957456551591005</v>
      </c>
      <c r="D1146" s="98">
        <v>0.13535800238974399</v>
      </c>
      <c r="E1146" s="2">
        <v>1.4740550304756601</v>
      </c>
      <c r="F1146" s="2">
        <v>1.3989359378726201</v>
      </c>
      <c r="G1146" s="2">
        <v>1.4524804487096801</v>
      </c>
    </row>
    <row r="1147" spans="1:7" ht="12.75">
      <c r="A1147" s="2">
        <v>11.45</v>
      </c>
      <c r="B1147" s="2">
        <v>1</v>
      </c>
      <c r="C1147" s="98">
        <v>-0.98427139920155104</v>
      </c>
      <c r="D1147" s="98">
        <v>0.13959583239029899</v>
      </c>
      <c r="E1147" s="2">
        <v>1.48160331751817</v>
      </c>
      <c r="F1147" s="2">
        <v>1.401268750356</v>
      </c>
      <c r="G1147" s="2">
        <v>1.45093222880766</v>
      </c>
    </row>
    <row r="1148" spans="1:7" ht="12.75">
      <c r="A1148" s="2">
        <v>11.46</v>
      </c>
      <c r="B1148" s="2">
        <v>1</v>
      </c>
      <c r="C1148" s="98">
        <v>-0.98370270232384804</v>
      </c>
      <c r="D1148" s="98">
        <v>0.149004044269302</v>
      </c>
      <c r="E1148" s="2">
        <v>1.4889007066157001</v>
      </c>
      <c r="F1148" s="2">
        <v>1.4037519982809299</v>
      </c>
      <c r="G1148" s="2">
        <v>1.44950097453507</v>
      </c>
    </row>
    <row r="1149" spans="1:7" ht="12.75">
      <c r="A1149" s="2">
        <v>11.47</v>
      </c>
      <c r="B1149" s="2">
        <v>1</v>
      </c>
      <c r="C1149" s="98">
        <v>-0.99173918229148295</v>
      </c>
      <c r="D1149" s="98">
        <v>0.14971318204751999</v>
      </c>
      <c r="E1149" s="2">
        <v>1.49593915592274</v>
      </c>
      <c r="F1149" s="2">
        <v>1.4063736986605799</v>
      </c>
      <c r="G1149" s="2">
        <v>1.44818749682234</v>
      </c>
    </row>
    <row r="1150" spans="1:7" ht="12.75">
      <c r="A1150" s="2">
        <v>11.48</v>
      </c>
      <c r="B1150" s="2">
        <v>1</v>
      </c>
      <c r="C1150" s="98">
        <v>-0.99151396794761903</v>
      </c>
      <c r="D1150" s="98">
        <v>0.15859134099967601</v>
      </c>
      <c r="E1150" s="2">
        <v>1.5027115733602501</v>
      </c>
      <c r="F1150" s="2">
        <v>1.40912199913852</v>
      </c>
      <c r="G1150" s="2">
        <v>1.44699223036195</v>
      </c>
    </row>
    <row r="1151" spans="1:7" ht="12.75">
      <c r="A1151" s="2">
        <v>11.49</v>
      </c>
      <c r="B1151" s="2">
        <v>1</v>
      </c>
      <c r="C1151" s="98">
        <v>-0.97874284783636301</v>
      </c>
      <c r="D1151" s="98">
        <v>0.17992393038446999</v>
      </c>
      <c r="E1151" s="2">
        <v>1.50921179675149</v>
      </c>
      <c r="F1151" s="2">
        <v>1.4119852019067201</v>
      </c>
      <c r="G1151" s="2">
        <v>1.4459152489471601</v>
      </c>
    </row>
    <row r="1152" spans="1:7" ht="12.75">
      <c r="A1152" s="2">
        <v>11.5</v>
      </c>
      <c r="B1152" s="2">
        <v>1</v>
      </c>
      <c r="C1152" s="98">
        <v>-0.98370523875143401</v>
      </c>
      <c r="D1152" s="98">
        <v>0.183432705847099</v>
      </c>
      <c r="E1152" s="2">
        <v>1.5154345724582099</v>
      </c>
      <c r="F1152" s="2">
        <v>1.4149517863069301</v>
      </c>
      <c r="G1152" s="2">
        <v>1.4449562810446599</v>
      </c>
    </row>
    <row r="1153" spans="1:7" ht="12.75">
      <c r="A1153" s="2">
        <v>11.51</v>
      </c>
      <c r="B1153" s="2">
        <v>1</v>
      </c>
      <c r="C1153" s="98">
        <v>-0.98181465694162295</v>
      </c>
      <c r="D1153" s="98">
        <v>0.19370529912193701</v>
      </c>
      <c r="E1153" s="2">
        <v>1.5213755326286</v>
      </c>
      <c r="F1153" s="2">
        <v>1.4180104301119301</v>
      </c>
      <c r="G1153" s="2">
        <v>1.4441147255554101</v>
      </c>
    </row>
    <row r="1154" spans="1:7" ht="12.75">
      <c r="A1154" s="2">
        <v>11.52</v>
      </c>
      <c r="B1154" s="2">
        <v>1</v>
      </c>
      <c r="C1154" s="98">
        <v>-0.98428595640019301</v>
      </c>
      <c r="D1154" s="98">
        <v>0.199527980610225</v>
      </c>
      <c r="E1154" s="2">
        <v>1.52703117116698</v>
      </c>
      <c r="F1154" s="2">
        <v>1.4211500294860799</v>
      </c>
      <c r="G1154" s="2">
        <v>1.44338966771893</v>
      </c>
    </row>
    <row r="1155" spans="1:7" ht="12.75">
      <c r="A1155" s="2">
        <v>11.53</v>
      </c>
      <c r="B1155" s="2">
        <v>1</v>
      </c>
      <c r="C1155" s="98">
        <v>-0.99525476154109604</v>
      </c>
      <c r="D1155" s="98">
        <v>0.196766227531919</v>
      </c>
      <c r="E1155" s="2">
        <v>1.53239881853431</v>
      </c>
      <c r="F1155" s="2">
        <v>1.4243597176281</v>
      </c>
      <c r="G1155" s="2">
        <v>1.4427798951180499</v>
      </c>
    </row>
    <row r="1156" spans="1:7" ht="12.75">
      <c r="A1156" s="2">
        <v>11.54</v>
      </c>
      <c r="B1156" s="2">
        <v>1</v>
      </c>
      <c r="C1156" s="98">
        <v>-0.98211043770906703</v>
      </c>
      <c r="D1156" s="98">
        <v>0.218031754206471</v>
      </c>
      <c r="E1156" s="2">
        <v>1.53747661548713</v>
      </c>
      <c r="F1156" s="2">
        <v>1.4276288821021099</v>
      </c>
      <c r="G1156" s="2">
        <v>1.4422839137419201</v>
      </c>
    </row>
    <row r="1157" spans="1:7" ht="12.75">
      <c r="A1157" s="2">
        <v>11.55</v>
      </c>
      <c r="B1157" s="2">
        <v>1</v>
      </c>
      <c r="C1157" s="98">
        <v>-0.99046146245917799</v>
      </c>
      <c r="D1157" s="98">
        <v>0.21771714152875499</v>
      </c>
      <c r="E1157" s="2">
        <v>1.54226348586079</v>
      </c>
      <c r="F1157" s="2">
        <v>1.43094718086591</v>
      </c>
      <c r="G1157" s="2">
        <v>1.4418999640673</v>
      </c>
    </row>
    <row r="1158" spans="1:7" ht="12.75">
      <c r="A1158" s="2">
        <v>11.56</v>
      </c>
      <c r="B1158" s="2">
        <v>1</v>
      </c>
      <c r="C1158" s="98">
        <v>-0.99286552605506195</v>
      </c>
      <c r="D1158" s="98">
        <v>0.22326573719262999</v>
      </c>
      <c r="E1158" s="2">
        <v>1.5467591085013299</v>
      </c>
      <c r="F1158" s="2">
        <v>1.43430455700818</v>
      </c>
      <c r="G1158" s="2">
        <v>1.44162603711897</v>
      </c>
    </row>
    <row r="1159" spans="1:7" ht="12.75">
      <c r="A1159" s="2">
        <v>11.57</v>
      </c>
      <c r="B1159" s="2">
        <v>1</v>
      </c>
      <c r="C1159" s="98">
        <v>-0.98786667003719897</v>
      </c>
      <c r="D1159" s="98">
        <v>0.23613451781234099</v>
      </c>
      <c r="E1159" s="2">
        <v>1.55096388844789</v>
      </c>
      <c r="F1159" s="2">
        <v>1.4376912522093499</v>
      </c>
      <c r="G1159" s="2">
        <v>1.4414598904720699</v>
      </c>
    </row>
    <row r="1160" spans="1:7" ht="12.75">
      <c r="A1160" s="2">
        <v>11.58</v>
      </c>
      <c r="B1160" s="2">
        <v>1</v>
      </c>
      <c r="C1160" s="98">
        <v>-0.98953025389869198</v>
      </c>
      <c r="D1160" s="98">
        <v>0.242259122905885</v>
      </c>
      <c r="E1160" s="2">
        <v>1.5548789274659001</v>
      </c>
      <c r="F1160" s="2">
        <v>1.44109781894293</v>
      </c>
      <c r="G1160" s="2">
        <v>1.44139906416063</v>
      </c>
    </row>
    <row r="1161" spans="1:7" ht="12.75">
      <c r="A1161" s="2">
        <v>11.59</v>
      </c>
      <c r="B1161" s="2">
        <v>1</v>
      </c>
      <c r="C1161" s="98">
        <v>-0.98753335923818397</v>
      </c>
      <c r="D1161" s="98">
        <v>0.251963451372134</v>
      </c>
      <c r="E1161" s="2">
        <v>1.5585059940285699</v>
      </c>
      <c r="F1161" s="2">
        <v>1.4445151314370199</v>
      </c>
      <c r="G1161" s="2">
        <v>1.4414408964579399</v>
      </c>
    </row>
    <row r="1162" spans="1:7" ht="12.75">
      <c r="A1162" s="2">
        <v>11.6</v>
      </c>
      <c r="B1162" s="2">
        <v>1</v>
      </c>
      <c r="C1162" s="98">
        <v>-0.97850567310514203</v>
      </c>
      <c r="D1162" s="98">
        <v>0.26861877874788997</v>
      </c>
      <c r="E1162" s="2">
        <v>1.56184749284185</v>
      </c>
      <c r="F1162" s="2">
        <v>1.44793439541765</v>
      </c>
      <c r="G1162" s="2">
        <v>1.44158253949653</v>
      </c>
    </row>
    <row r="1163" spans="1:7" ht="12.75">
      <c r="A1163" s="2">
        <v>11.61</v>
      </c>
      <c r="B1163" s="2">
        <v>1</v>
      </c>
      <c r="C1163" s="98">
        <v>-0.98984771954865403</v>
      </c>
      <c r="D1163" s="98">
        <v>0.26482552623503403</v>
      </c>
      <c r="E1163" s="2">
        <v>1.5649064340055301</v>
      </c>
      <c r="F1163" s="2">
        <v>1.4513471566578</v>
      </c>
      <c r="G1163" s="2">
        <v>1.44182097469651</v>
      </c>
    </row>
    <row r="1164" spans="1:7" ht="12.75">
      <c r="A1164" s="2">
        <v>11.62</v>
      </c>
      <c r="B1164" s="2">
        <v>1</v>
      </c>
      <c r="C1164" s="98">
        <v>-0.99615812279357097</v>
      </c>
      <c r="D1164" s="98">
        <v>0.26598599807520901</v>
      </c>
      <c r="E1164" s="2">
        <v>1.5676864019001899</v>
      </c>
      <c r="F1164" s="2">
        <v>1.4547453083581601</v>
      </c>
      <c r="G1164" s="2">
        <v>1.4421530279732699</v>
      </c>
    </row>
    <row r="1165" spans="1:7" ht="12.75">
      <c r="A1165" s="2">
        <v>11.63</v>
      </c>
      <c r="B1165" s="2">
        <v>1</v>
      </c>
      <c r="C1165" s="98">
        <v>-0.98320072705232398</v>
      </c>
      <c r="D1165" s="98">
        <v>0.28633726226489298</v>
      </c>
      <c r="E1165" s="2">
        <v>1.5701915238870701</v>
      </c>
      <c r="F1165" s="2">
        <v>1.45812109738708</v>
      </c>
      <c r="G1165" s="2">
        <v>1.4425753846968401</v>
      </c>
    </row>
    <row r="1166" spans="1:7" ht="12.75">
      <c r="A1166" s="2">
        <v>11.64</v>
      </c>
      <c r="B1166" s="2">
        <v>1</v>
      </c>
      <c r="C1166" s="98">
        <v>-0.97983970573304902</v>
      </c>
      <c r="D1166" s="98">
        <v>0.29701604185137198</v>
      </c>
      <c r="E1166" s="2">
        <v>1.5724264389048399</v>
      </c>
      <c r="F1166" s="2">
        <v>1.4614671294094701</v>
      </c>
      <c r="G1166" s="2">
        <v>1.4430846043769201</v>
      </c>
    </row>
    <row r="1167" spans="1:7" ht="12.75">
      <c r="A1167" s="2">
        <v>11.65</v>
      </c>
      <c r="B1167" s="2">
        <v>1</v>
      </c>
      <c r="C1167" s="98">
        <v>-0.97600509470408303</v>
      </c>
      <c r="D1167" s="98">
        <v>0.30809318215061798</v>
      </c>
      <c r="E1167" s="2">
        <v>1.5743962660442601</v>
      </c>
      <c r="F1167" s="2">
        <v>1.46477637293538</v>
      </c>
      <c r="G1167" s="2">
        <v>1.4436771350494599</v>
      </c>
    </row>
    <row r="1168" spans="1:7" ht="12.75">
      <c r="A1168" s="2">
        <v>11.66</v>
      </c>
      <c r="B1168" s="2">
        <v>1</v>
      </c>
      <c r="C1168" s="98">
        <v>-0.97702789664873801</v>
      </c>
      <c r="D1168" s="98">
        <v>0.31423854685423203</v>
      </c>
      <c r="E1168" s="2">
        <v>1.5761065731786399</v>
      </c>
      <c r="F1168" s="2">
        <v>1.46804216232083</v>
      </c>
      <c r="G1168" s="2">
        <v>1.4443493273419401</v>
      </c>
    </row>
    <row r="1169" spans="1:7" ht="12.75">
      <c r="A1169" s="2">
        <v>11.67</v>
      </c>
      <c r="B1169" s="2">
        <v>1</v>
      </c>
      <c r="C1169" s="98">
        <v>-0.98223367710710596</v>
      </c>
      <c r="D1169" s="98">
        <v>0.31612742242963099</v>
      </c>
      <c r="E1169" s="2">
        <v>1.5775633457246501</v>
      </c>
      <c r="F1169" s="2">
        <v>1.4712581997546399</v>
      </c>
      <c r="G1169" s="2">
        <v>1.4450974481966401</v>
      </c>
    </row>
    <row r="1170" spans="1:7" ht="12.75">
      <c r="A1170" s="2">
        <v>11.68</v>
      </c>
      <c r="B1170" s="2">
        <v>1</v>
      </c>
      <c r="C1170" s="98">
        <v>-0.997970613302404</v>
      </c>
      <c r="D1170" s="98">
        <v>0.30741246971694203</v>
      </c>
      <c r="E1170" s="2">
        <v>1.5787729556051</v>
      </c>
      <c r="F1170" s="2">
        <v>1.4744185562660399</v>
      </c>
      <c r="G1170" s="2">
        <v>1.44591769423229</v>
      </c>
    </row>
    <row r="1171" spans="1:7" ht="12.75">
      <c r="A1171" s="2">
        <v>11.69</v>
      </c>
      <c r="B1171" s="2">
        <v>1</v>
      </c>
      <c r="C1171" s="98">
        <v>-0.99021983365678901</v>
      </c>
      <c r="D1171" s="98">
        <v>0.32211338481853602</v>
      </c>
      <c r="E1171" s="2">
        <v>1.5797421304815999</v>
      </c>
      <c r="F1171" s="2">
        <v>1.4775176717891301</v>
      </c>
      <c r="G1171" s="2">
        <v>1.44680620472657</v>
      </c>
    </row>
    <row r="1172" spans="1:7" ht="12.75">
      <c r="A1172" s="2">
        <v>11.7</v>
      </c>
      <c r="B1172" s="2">
        <v>1</v>
      </c>
      <c r="C1172" s="98">
        <v>-0.98471848647593296</v>
      </c>
      <c r="D1172" s="98">
        <v>0.334493830802778</v>
      </c>
      <c r="E1172" s="2">
        <v>1.58047792332213</v>
      </c>
      <c r="F1172" s="2">
        <v>1.48055035432089</v>
      </c>
      <c r="G1172" s="2">
        <v>1.44775907420331</v>
      </c>
    </row>
    <row r="1173" spans="1:7" ht="12.75">
      <c r="A1173" s="2">
        <v>11.71</v>
      </c>
      <c r="B1173" s="2">
        <v>1</v>
      </c>
      <c r="C1173" s="98">
        <v>-0.99672461789700195</v>
      </c>
      <c r="D1173" s="98">
        <v>0.32929656012812403</v>
      </c>
      <c r="E1173" s="2">
        <v>1.58098768236471</v>
      </c>
      <c r="F1173" s="2">
        <v>1.4835117782104099</v>
      </c>
      <c r="G1173" s="2">
        <v>1.4487723646096899</v>
      </c>
    </row>
    <row r="1174" spans="1:7" ht="12.75">
      <c r="A1174" s="2">
        <v>11.72</v>
      </c>
      <c r="B1174" s="2">
        <v>1</v>
      </c>
      <c r="C1174" s="98">
        <v>-0.99127223481366999</v>
      </c>
      <c r="D1174" s="98">
        <v>0.34148835207473299</v>
      </c>
      <c r="E1174" s="2">
        <v>1.58127902153542</v>
      </c>
      <c r="F1174" s="2">
        <v>1.48639748161759</v>
      </c>
      <c r="G1174" s="2">
        <v>1.4498421170706499</v>
      </c>
    </row>
    <row r="1175" spans="1:7" ht="12.75">
      <c r="A1175" s="2">
        <v>11.73</v>
      </c>
      <c r="B1175" s="2">
        <v>1</v>
      </c>
      <c r="C1175" s="98">
        <v>-0.98458426217172201</v>
      </c>
      <c r="D1175" s="98">
        <v>0.354847055790741</v>
      </c>
      <c r="E1175" s="2">
        <v>1.5813597913754101</v>
      </c>
      <c r="F1175" s="2">
        <v>1.4892033631801</v>
      </c>
      <c r="G1175" s="2">
        <v>1.45096436320893</v>
      </c>
    </row>
    <row r="1176" spans="1:7" ht="12.75">
      <c r="A1176" s="2">
        <v>11.74</v>
      </c>
      <c r="B1176" s="2">
        <v>1</v>
      </c>
      <c r="C1176" s="98">
        <v>-0.99711763796531105</v>
      </c>
      <c r="D1176" s="98">
        <v>0.34891649562382598</v>
      </c>
      <c r="E1176" s="2">
        <v>1.5812380505280501</v>
      </c>
      <c r="F1176" s="2">
        <v>1.4919256779277701</v>
      </c>
      <c r="G1176" s="2">
        <v>1.4521351360207599</v>
      </c>
    </row>
    <row r="1177" spans="1:7" ht="12.75">
      <c r="A1177" s="2">
        <v>11.75</v>
      </c>
      <c r="B1177" s="2">
        <v>1</v>
      </c>
      <c r="C1177" s="98">
        <v>-0.98376292475740601</v>
      </c>
      <c r="D1177" s="98">
        <v>0.368806859915216</v>
      </c>
      <c r="E1177" s="2">
        <v>1.5809220378342399</v>
      </c>
      <c r="F1177" s="2">
        <v>1.49456103248401</v>
      </c>
      <c r="G1177" s="2">
        <v>1.4533504802986501</v>
      </c>
    </row>
    <row r="1178" spans="1:7" ht="12.75">
      <c r="A1178" s="2">
        <v>11.76</v>
      </c>
      <c r="B1178" s="2">
        <v>1</v>
      </c>
      <c r="C1178" s="98">
        <v>-0.98899146270141203</v>
      </c>
      <c r="D1178" s="98">
        <v>0.37004754827974001</v>
      </c>
      <c r="E1178" s="2">
        <v>1.5804201450804101</v>
      </c>
      <c r="F1178" s="2">
        <v>1.4971063795939099</v>
      </c>
      <c r="G1178" s="2">
        <v>1.45460646259431</v>
      </c>
    </row>
    <row r="1179" spans="1:7" ht="12.75">
      <c r="A1179" s="2">
        <v>11.77</v>
      </c>
      <c r="B1179" s="2">
        <v>1</v>
      </c>
      <c r="C1179" s="98">
        <v>-0.98714614685123603</v>
      </c>
      <c r="D1179" s="98">
        <v>0.37829639458528103</v>
      </c>
      <c r="E1179" s="2">
        <v>1.5797408904402599</v>
      </c>
      <c r="F1179" s="2">
        <v>1.49955901201883</v>
      </c>
      <c r="G1179" s="2">
        <v>1.4558991807158399</v>
      </c>
    </row>
    <row r="1180" spans="1:7" ht="12.75">
      <c r="A1180" s="2">
        <v>11.78</v>
      </c>
      <c r="B1180" s="2">
        <v>1</v>
      </c>
      <c r="C1180" s="98">
        <v>-0.98759364857094101</v>
      </c>
      <c r="D1180" s="98">
        <v>0.38418744582104603</v>
      </c>
      <c r="E1180" s="2">
        <v>1.5788928926482799</v>
      </c>
      <c r="F1180" s="2">
        <v>1.50191655583731</v>
      </c>
      <c r="G1180" s="2">
        <v>1.45722477275484</v>
      </c>
    </row>
    <row r="1181" spans="1:7" ht="12.75">
      <c r="A1181" s="2">
        <v>11.79</v>
      </c>
      <c r="B1181" s="2">
        <v>1</v>
      </c>
      <c r="C1181" s="98">
        <v>-0.97926812173968303</v>
      </c>
      <c r="D1181" s="98">
        <v>0.39878725615948502</v>
      </c>
      <c r="E1181" s="2">
        <v>1.5778848459395101</v>
      </c>
      <c r="F1181" s="2">
        <v>1.5041769631920201</v>
      </c>
      <c r="G1181" s="2">
        <v>1.45857942564055</v>
      </c>
    </row>
    <row r="1182" spans="1:7" ht="12.75">
      <c r="A1182" s="2">
        <v>11.8</v>
      </c>
      <c r="B1182" s="2">
        <v>1</v>
      </c>
      <c r="C1182" s="98">
        <v>-0.994871979384507</v>
      </c>
      <c r="D1182" s="98">
        <v>0.38939411057982298</v>
      </c>
      <c r="E1182" s="2">
        <v>1.5767254957869401</v>
      </c>
      <c r="F1182" s="2">
        <v>1.50633850452211</v>
      </c>
      <c r="G1182" s="2">
        <v>1.4599593832189199</v>
      </c>
    </row>
    <row r="1183" spans="1:7" ht="12.75">
      <c r="A1183" s="2">
        <v>11.81</v>
      </c>
      <c r="B1183" s="2">
        <v>1</v>
      </c>
      <c r="C1183" s="98">
        <v>-0.98687675989003398</v>
      </c>
      <c r="D1183" s="98">
        <v>0.40353715890464398</v>
      </c>
      <c r="E1183" s="2">
        <v>1.5754236154647101</v>
      </c>
      <c r="F1183" s="2">
        <v>1.5083997603203101</v>
      </c>
      <c r="G1183" s="2">
        <v>1.46136095385626</v>
      </c>
    </row>
    <row r="1184" spans="1:7" ht="12.75">
      <c r="A1184" s="2">
        <v>11.82</v>
      </c>
      <c r="B1184" s="2">
        <v>1</v>
      </c>
      <c r="C1184" s="98">
        <v>-0.99103048724854303</v>
      </c>
      <c r="D1184" s="98">
        <v>0.40546905578648601</v>
      </c>
      <c r="E1184" s="2">
        <v>1.5739879834622099</v>
      </c>
      <c r="F1184" s="2">
        <v>1.5103596124536001</v>
      </c>
      <c r="G1184" s="2">
        <v>1.46278051756804</v>
      </c>
    </row>
    <row r="1185" spans="1:7" ht="12.75">
      <c r="A1185" s="2">
        <v>11.83</v>
      </c>
      <c r="B1185" s="2">
        <v>1</v>
      </c>
      <c r="C1185" s="98">
        <v>-0.98900241782602405</v>
      </c>
      <c r="D1185" s="98">
        <v>0.41352121416933202</v>
      </c>
      <c r="E1185" s="2">
        <v>1.5724273617709501</v>
      </c>
      <c r="F1185" s="2">
        <v>1.5122172350857199</v>
      </c>
      <c r="G1185" s="2">
        <v>1.4642145326743199</v>
      </c>
    </row>
    <row r="1186" spans="1:7" ht="12.75">
      <c r="A1186" s="2">
        <v>11.84</v>
      </c>
      <c r="B1186" s="2">
        <v>1</v>
      </c>
      <c r="C1186" s="98">
        <v>-0.97447604859701198</v>
      </c>
      <c r="D1186" s="98">
        <v>0.43401079727259601</v>
      </c>
      <c r="E1186" s="2">
        <v>1.5707504750632599</v>
      </c>
      <c r="F1186" s="2">
        <v>1.51397208523949</v>
      </c>
      <c r="G1186" s="2">
        <v>1.4656595419849401</v>
      </c>
    </row>
    <row r="1187" spans="1:7" ht="12.75">
      <c r="A1187" s="2">
        <v>11.85</v>
      </c>
      <c r="B1187" s="2">
        <v>1</v>
      </c>
      <c r="C1187" s="98">
        <v>-0.99795109708789298</v>
      </c>
      <c r="D1187" s="98">
        <v>0.41643873885831501</v>
      </c>
      <c r="E1187" s="2">
        <v>1.56896599077887</v>
      </c>
      <c r="F1187" s="2">
        <v>1.5156238930360899</v>
      </c>
      <c r="G1187" s="2">
        <v>1.4671121785179499</v>
      </c>
    </row>
    <row r="1188" spans="1:7" ht="12.75">
      <c r="A1188" s="2">
        <v>11.86</v>
      </c>
      <c r="B1188" s="2">
        <v>1</v>
      </c>
      <c r="C1188" s="98">
        <v>-0.98812131744927201</v>
      </c>
      <c r="D1188" s="98">
        <v>0.43211192736134801</v>
      </c>
      <c r="E1188" s="2">
        <v>1.56708250013248</v>
      </c>
      <c r="F1188" s="2">
        <v>1.51717265164801</v>
      </c>
      <c r="G1188" s="2">
        <v>1.46856917075631</v>
      </c>
    </row>
    <row r="1189" spans="1:7" ht="12.75">
      <c r="A1189" s="2">
        <v>11.87</v>
      </c>
      <c r="B1189" s="2">
        <v>1</v>
      </c>
      <c r="C1189" s="98">
        <v>-0.977999069844532</v>
      </c>
      <c r="D1189" s="98">
        <v>0.448018636695802</v>
      </c>
      <c r="E1189" s="2">
        <v>1.56510850005284</v>
      </c>
      <c r="F1189" s="2">
        <v>1.5186186070013401</v>
      </c>
      <c r="G1189" s="2">
        <v>1.47002734744846</v>
      </c>
    </row>
    <row r="1190" spans="1:7" ht="12.75">
      <c r="A1190" s="2">
        <v>11.88</v>
      </c>
      <c r="B1190" s="2">
        <v>1</v>
      </c>
      <c r="C1190" s="98">
        <v>-0.97505821380137203</v>
      </c>
      <c r="D1190" s="98">
        <v>0.45668563309126198</v>
      </c>
      <c r="E1190" s="2">
        <v>1.56305237606101</v>
      </c>
      <c r="F1190" s="2">
        <v>1.5199622472626499</v>
      </c>
      <c r="G1190" s="2">
        <v>1.47148364195938</v>
      </c>
    </row>
    <row r="1191" spans="1:7" ht="12.75">
      <c r="A1191" s="2">
        <v>11.89</v>
      </c>
      <c r="B1191" s="2">
        <v>1</v>
      </c>
      <c r="C1191" s="98">
        <v>-0.97728006758845898</v>
      </c>
      <c r="D1191" s="98">
        <v>0.46013221589700098</v>
      </c>
      <c r="E1191" s="2">
        <v>1.56092238609293</v>
      </c>
      <c r="F1191" s="2">
        <v>1.5212042921444899</v>
      </c>
      <c r="G1191" s="2">
        <v>1.47293509617955</v>
      </c>
    </row>
    <row r="1192" spans="1:7" ht="12.75">
      <c r="A1192" s="2">
        <v>11.9</v>
      </c>
      <c r="B1192" s="2">
        <v>1</v>
      </c>
      <c r="C1192" s="98">
        <v>-0.99892585138541301</v>
      </c>
      <c r="D1192" s="98">
        <v>0.44409777458628402</v>
      </c>
      <c r="E1192" s="2">
        <v>1.5587266452689199</v>
      </c>
      <c r="F1192" s="2">
        <v>1.52234568206295</v>
      </c>
      <c r="G1192" s="2">
        <v>1.4743788640000799</v>
      </c>
    </row>
    <row r="1193" spans="1:7" ht="12.75">
      <c r="A1193" s="2">
        <v>11.91</v>
      </c>
      <c r="B1193" s="2">
        <v>1</v>
      </c>
      <c r="C1193" s="98">
        <v>-0.99447568504136297</v>
      </c>
      <c r="D1193" s="98">
        <v>0.45410279116580798</v>
      </c>
      <c r="E1193" s="2">
        <v>1.5564731116103201</v>
      </c>
      <c r="F1193" s="2">
        <v>1.52338756717961</v>
      </c>
      <c r="G1193" s="2">
        <v>1.47581221436289</v>
      </c>
    </row>
    <row r="1194" spans="1:7" ht="12.75">
      <c r="A1194" s="2">
        <v>11.92</v>
      </c>
      <c r="B1194" s="2">
        <v>1</v>
      </c>
      <c r="C1194" s="98">
        <v>-0.99371203562669996</v>
      </c>
      <c r="D1194" s="98">
        <v>0.46036539278594701</v>
      </c>
      <c r="E1194" s="2">
        <v>1.55416957270109</v>
      </c>
      <c r="F1194" s="2">
        <v>1.52433129635918</v>
      </c>
      <c r="G1194" s="2">
        <v>1.4772325338954699</v>
      </c>
    </row>
    <row r="1195" spans="1:7" ht="12.75">
      <c r="A1195" s="2">
        <v>11.93</v>
      </c>
      <c r="B1195" s="2">
        <v>1</v>
      </c>
      <c r="C1195" s="98">
        <v>-0.99523814818141698</v>
      </c>
      <c r="D1195" s="98">
        <v>0.46428292114868902</v>
      </c>
      <c r="E1195" s="2">
        <v>1.55182363328998</v>
      </c>
      <c r="F1195" s="2">
        <v>1.5251784060733899</v>
      </c>
      <c r="G1195" s="2">
        <v>1.4786373291407</v>
      </c>
    </row>
    <row r="1196" spans="1:7" ht="12.75">
      <c r="A1196" s="2">
        <v>11.94</v>
      </c>
      <c r="B1196" s="2">
        <v>1</v>
      </c>
      <c r="C1196" s="98">
        <v>-0.99127092223808699</v>
      </c>
      <c r="D1196" s="98">
        <v>0.47363905613544699</v>
      </c>
      <c r="E1196" s="2">
        <v>1.5494427038268599</v>
      </c>
      <c r="F1196" s="2">
        <v>1.5259306092801701</v>
      </c>
      <c r="G1196" s="2">
        <v>1.48002422839225</v>
      </c>
    </row>
    <row r="1197" spans="1:7" ht="12.75">
      <c r="A1197" s="2">
        <v>11.95</v>
      </c>
      <c r="B1197" s="2">
        <v>1</v>
      </c>
      <c r="C1197" s="98">
        <v>-0.98548017641615604</v>
      </c>
      <c r="D1197" s="98">
        <v>0.484764551358353</v>
      </c>
      <c r="E1197" s="2">
        <v>1.54703398992454</v>
      </c>
      <c r="F1197" s="2">
        <v>1.5265897843065499</v>
      </c>
      <c r="G1197" s="2">
        <v>1.4813909831471499</v>
      </c>
    </row>
    <row r="1198" spans="1:7" ht="12.75">
      <c r="A1198" s="2">
        <v>11.96</v>
      </c>
      <c r="B1198" s="2">
        <v>1</v>
      </c>
      <c r="C1198" s="98">
        <v>-0.99624785652235803</v>
      </c>
      <c r="D1198" s="98">
        <v>0.47927802620040999</v>
      </c>
      <c r="E1198" s="2">
        <v>1.5446044827357699</v>
      </c>
      <c r="F1198" s="2">
        <v>1.5271579637622601</v>
      </c>
      <c r="G1198" s="2">
        <v>1.4827354691871999</v>
      </c>
    </row>
    <row r="1199" spans="1:7" ht="12.75">
      <c r="A1199" s="2">
        <v>11.97</v>
      </c>
      <c r="B1199" s="2">
        <v>1</v>
      </c>
      <c r="C1199" s="98">
        <v>-0.99730853173834</v>
      </c>
      <c r="D1199" s="98">
        <v>0.48344546976368802</v>
      </c>
      <c r="E1199" s="2">
        <v>1.5421609502329401</v>
      </c>
      <c r="F1199" s="2">
        <v>1.52763732351003</v>
      </c>
      <c r="G1199" s="2">
        <v>1.48405568730155</v>
      </c>
    </row>
    <row r="1200" spans="1:7" ht="12.75">
      <c r="A1200" s="2">
        <v>11.98</v>
      </c>
      <c r="B1200" s="2">
        <v>1</v>
      </c>
      <c r="C1200" s="98">
        <v>-0.988045176806439</v>
      </c>
      <c r="D1200" s="98">
        <v>0.49788445881480398</v>
      </c>
      <c r="E1200" s="2">
        <v>1.5397099293765399</v>
      </c>
      <c r="F1200" s="2">
        <v>1.5280301717173499</v>
      </c>
      <c r="G1200" s="2">
        <v>1.4853497636631701</v>
      </c>
    </row>
    <row r="1201" spans="1:7" ht="12.75">
      <c r="A1201" s="2">
        <v>11.99</v>
      </c>
      <c r="B1201" s="2">
        <v>1</v>
      </c>
      <c r="C1201" s="98">
        <v>-0.98093184340006301</v>
      </c>
      <c r="D1201" s="98">
        <v>0.51012148654142497</v>
      </c>
      <c r="E1201" s="2">
        <v>1.53725771915678</v>
      </c>
      <c r="F1201" s="2">
        <v>1.5283389380133601</v>
      </c>
      <c r="G1201" s="2">
        <v>1.4866159498720299</v>
      </c>
    </row>
    <row r="1202" spans="1:7" ht="12.75">
      <c r="A1202" s="2">
        <v>12</v>
      </c>
      <c r="B1202" s="2">
        <v>1</v>
      </c>
      <c r="C1202" s="98">
        <v>-0.97575472051757794</v>
      </c>
      <c r="D1202" s="98">
        <v>0.52037090228113303</v>
      </c>
      <c r="E1202" s="2">
        <v>1.53481037449104</v>
      </c>
      <c r="F1202" s="2">
        <v>1.52856616277338</v>
      </c>
      <c r="G1202" s="2">
        <v>1.4878526226784601</v>
      </c>
    </row>
    <row r="1203" spans="1:7" ht="12.75">
      <c r="A1203" s="2">
        <v>12.01</v>
      </c>
      <c r="B1203" s="2">
        <v>1</v>
      </c>
      <c r="C1203" s="98">
        <v>-0.98970199997956998</v>
      </c>
      <c r="D1203" s="98">
        <v>0.51144504614289998</v>
      </c>
      <c r="E1203" s="2">
        <v>1.53237370095866</v>
      </c>
      <c r="F1203" s="2">
        <v>1.5287144865521201</v>
      </c>
      <c r="G1203" s="2">
        <v>1.4890582834000801</v>
      </c>
    </row>
    <row r="1204" spans="1:7" ht="12.75">
      <c r="A1204" s="2">
        <v>12.02</v>
      </c>
      <c r="B1204" s="2">
        <v>1</v>
      </c>
      <c r="C1204" s="98">
        <v>-0.980139938896748</v>
      </c>
      <c r="D1204" s="98">
        <v>0.52597818665414398</v>
      </c>
      <c r="E1204" s="2">
        <v>1.5299532503530999</v>
      </c>
      <c r="F1204" s="2">
        <v>1.52878663968585</v>
      </c>
      <c r="G1204" s="2">
        <v>1.4902315570462299</v>
      </c>
    </row>
    <row r="1205" spans="1:7" ht="12.75">
      <c r="A1205" s="2">
        <v>12.03</v>
      </c>
      <c r="B1205" s="2">
        <v>1</v>
      </c>
      <c r="C1205" s="98">
        <v>-0.98754475191649504</v>
      </c>
      <c r="D1205" s="98">
        <v>0.52349462862547702</v>
      </c>
      <c r="E1205" s="2">
        <v>1.5275543170302599</v>
      </c>
      <c r="F1205" s="2">
        <v>1.52878543208233</v>
      </c>
      <c r="G1205" s="2">
        <v>1.4913711911635801</v>
      </c>
    </row>
    <row r="1206" spans="1:7" ht="12.75">
      <c r="A1206" s="2">
        <v>12.04</v>
      </c>
      <c r="B1206" s="2">
        <v>1</v>
      </c>
      <c r="C1206" s="98">
        <v>-0.98909641360614797</v>
      </c>
      <c r="D1206" s="98">
        <v>0.52681491087524701</v>
      </c>
      <c r="E1206" s="2">
        <v>1.52518193503084</v>
      </c>
      <c r="F1206" s="2">
        <v>1.52871374321602</v>
      </c>
      <c r="G1206" s="2">
        <v>1.4924760544172699</v>
      </c>
    </row>
    <row r="1207" spans="1:7" ht="12.75">
      <c r="A1207" s="2">
        <v>12.05</v>
      </c>
      <c r="B1207" s="2">
        <v>1</v>
      </c>
      <c r="C1207" s="98">
        <v>-0.97695040986567505</v>
      </c>
      <c r="D1207" s="98">
        <v>0.54378405492135395</v>
      </c>
      <c r="E1207" s="2">
        <v>1.5228408759532499</v>
      </c>
      <c r="F1207" s="2">
        <v>1.5285745123451999</v>
      </c>
      <c r="G1207" s="2">
        <v>1.4935451349214099</v>
      </c>
    </row>
    <row r="1208" spans="1:7" ht="12.75">
      <c r="A1208" s="2">
        <v>12.06</v>
      </c>
      <c r="B1208" s="2">
        <v>1</v>
      </c>
      <c r="C1208" s="98">
        <v>-0.97767726852249404</v>
      </c>
      <c r="D1208" s="98">
        <v>0.54783203448773299</v>
      </c>
      <c r="E1208" s="2">
        <v>1.5205356475530201</v>
      </c>
      <c r="F1208" s="2">
        <v>1.5283707289662001</v>
      </c>
      <c r="G1208" s="2">
        <v>1.4945775383333799</v>
      </c>
    </row>
    <row r="1209" spans="1:7" ht="12.75">
      <c r="A1209" s="2">
        <v>12.07</v>
      </c>
      <c r="B1209" s="2">
        <v>1</v>
      </c>
      <c r="C1209" s="98">
        <v>-0.99532898575429196</v>
      </c>
      <c r="D1209" s="98">
        <v>0.534907349179781</v>
      </c>
      <c r="E1209" s="2">
        <v>1.51827049304353</v>
      </c>
      <c r="F1209" s="2">
        <v>1.52810542351884</v>
      </c>
      <c r="G1209" s="2">
        <v>1.49557248572596</v>
      </c>
    </row>
    <row r="1210" spans="1:7" ht="12.75">
      <c r="A1210" s="2">
        <v>12.08</v>
      </c>
      <c r="B1210" s="2">
        <v>1</v>
      </c>
      <c r="C1210" s="98">
        <v>-0.977044277898794</v>
      </c>
      <c r="D1210" s="98">
        <v>0.55787177276991595</v>
      </c>
      <c r="E1210" s="2">
        <v>1.51604939107237</v>
      </c>
      <c r="F1210" s="2">
        <v>1.52778165835594</v>
      </c>
      <c r="G1210" s="2">
        <v>1.49652931125161</v>
      </c>
    </row>
    <row r="1211" spans="1:7" ht="12.75">
      <c r="A1211" s="2">
        <v>12.09</v>
      </c>
      <c r="B1211" s="2">
        <v>1</v>
      </c>
      <c r="C1211" s="98">
        <v>-0.98385564463102704</v>
      </c>
      <c r="D1211" s="98">
        <v>0.55569329011283997</v>
      </c>
      <c r="E1211" s="2">
        <v>1.5138760563467999</v>
      </c>
      <c r="F1211" s="2">
        <v>1.5274025189888001</v>
      </c>
      <c r="G1211" s="2">
        <v>1.4974474596128899</v>
      </c>
    </row>
    <row r="1212" spans="1:7" ht="12.75">
      <c r="A1212" s="2">
        <v>12.1</v>
      </c>
      <c r="B1212" s="2">
        <v>1</v>
      </c>
      <c r="C1212" s="98">
        <v>-0.99286103571522</v>
      </c>
      <c r="D1212" s="98">
        <v>0.55127443048348901</v>
      </c>
      <c r="E1212" s="2">
        <v>1.51175394088145</v>
      </c>
      <c r="F1212" s="2">
        <v>1.5269711056191799</v>
      </c>
      <c r="G1212" s="2">
        <v>1.49832648335319</v>
      </c>
    </row>
    <row r="1213" spans="1:7" ht="12.75">
      <c r="A1213" s="2">
        <v>12.11</v>
      </c>
      <c r="B1213" s="2">
        <v>1</v>
      </c>
      <c r="C1213" s="98">
        <v>-0.99123706128323597</v>
      </c>
      <c r="D1213" s="98">
        <v>0.55743905738587796</v>
      </c>
      <c r="E1213" s="2">
        <v>1.50968623584066</v>
      </c>
      <c r="F1213" s="2">
        <v>1.52649052496731</v>
      </c>
      <c r="G1213" s="2">
        <v>1.49916603998159</v>
      </c>
    </row>
    <row r="1214" spans="1:7" ht="12.75">
      <c r="A1214" s="2">
        <v>12.12</v>
      </c>
      <c r="B1214" s="2">
        <v>1</v>
      </c>
      <c r="C1214" s="98">
        <v>-0.97824322404009201</v>
      </c>
      <c r="D1214" s="98">
        <v>0.57492813643240204</v>
      </c>
      <c r="E1214" s="2">
        <v>1.50767587394775</v>
      </c>
      <c r="F1214" s="2">
        <v>1.52596388240437</v>
      </c>
      <c r="G1214" s="2">
        <v>1.4999658889457701</v>
      </c>
    </row>
    <row r="1215" spans="1:7" ht="12.75">
      <c r="A1215" s="2">
        <v>12.13</v>
      </c>
      <c r="B1215" s="2">
        <v>1</v>
      </c>
      <c r="C1215" s="98">
        <v>-0.99918675011592795</v>
      </c>
      <c r="D1215" s="98">
        <v>0.55843490457432599</v>
      </c>
      <c r="E1215" s="2">
        <v>1.5057255324330301</v>
      </c>
      <c r="F1215" s="2">
        <v>1.5253942743967699</v>
      </c>
      <c r="G1215" s="2">
        <v>1.5007258884663299</v>
      </c>
    </row>
    <row r="1216" spans="1:7" ht="12.75">
      <c r="A1216" s="2">
        <v>12.14</v>
      </c>
      <c r="B1216" s="2">
        <v>1</v>
      </c>
      <c r="C1216" s="98">
        <v>-0.97820502294122202</v>
      </c>
      <c r="D1216" s="98">
        <v>0.58382243630677</v>
      </c>
      <c r="E1216" s="2">
        <v>1.5038376364922099</v>
      </c>
      <c r="F1216" s="2">
        <v>1.52478478126851</v>
      </c>
      <c r="G1216" s="2">
        <v>1.50144599224619</v>
      </c>
    </row>
    <row r="1217" spans="1:7" ht="12.75">
      <c r="A1217" s="2">
        <v>12.15</v>
      </c>
      <c r="B1217" s="2">
        <v>1</v>
      </c>
      <c r="C1217" s="98">
        <v>-0.99973093705550597</v>
      </c>
      <c r="D1217" s="98">
        <v>0.56665828993802403</v>
      </c>
      <c r="E1217" s="2">
        <v>1.5020143632267</v>
      </c>
      <c r="F1217" s="2">
        <v>1.52413846028684</v>
      </c>
      <c r="G1217" s="2">
        <v>1.5021262460681299</v>
      </c>
    </row>
    <row r="1218" spans="1:7" ht="12.75">
      <c r="A1218" s="2">
        <v>12.16</v>
      </c>
      <c r="B1218" s="2">
        <v>1</v>
      </c>
      <c r="C1218" s="98">
        <v>-0.98961546445125703</v>
      </c>
      <c r="D1218" s="98">
        <v>0.58109194132160902</v>
      </c>
      <c r="E1218" s="2">
        <v>1.50025764603735</v>
      </c>
      <c r="F1218" s="2">
        <v>1.52345833907562</v>
      </c>
      <c r="G1218" s="2">
        <v>1.5027667842932999</v>
      </c>
    </row>
    <row r="1219" spans="1:7" ht="12.75">
      <c r="A1219" s="2">
        <v>12.17</v>
      </c>
      <c r="B1219" s="2">
        <v>1</v>
      </c>
      <c r="C1219" s="98">
        <v>-0.98965585888002505</v>
      </c>
      <c r="D1219" s="98">
        <v>0.58532657962409895</v>
      </c>
      <c r="E1219" s="2">
        <v>1.4985691794429199</v>
      </c>
      <c r="F1219" s="2">
        <v>1.5227474093594899</v>
      </c>
      <c r="G1219" s="2">
        <v>1.5033678262735399</v>
      </c>
    </row>
    <row r="1220" spans="1:7" ht="12.75">
      <c r="A1220" s="2">
        <v>12.18</v>
      </c>
      <c r="B1220" s="2">
        <v>1</v>
      </c>
      <c r="C1220" s="98">
        <v>-0.98881434883751196</v>
      </c>
      <c r="D1220" s="98">
        <v>0.59040041441209001</v>
      </c>
      <c r="E1220" s="2">
        <v>1.49695042429499</v>
      </c>
      <c r="F1220" s="2">
        <v>1.5220086210413399</v>
      </c>
      <c r="G1220" s="2">
        <v>1.50392967268976</v>
      </c>
    </row>
    <row r="1221" spans="1:7" ht="12.75">
      <c r="A1221" s="2">
        <v>12.19</v>
      </c>
      <c r="B1221" s="2">
        <v>1</v>
      </c>
      <c r="C1221" s="98">
        <v>-0.979114924824522</v>
      </c>
      <c r="D1221" s="98">
        <v>0.60428988846144305</v>
      </c>
      <c r="E1221" s="2">
        <v>1.49540261336083</v>
      </c>
      <c r="F1221" s="2">
        <v>1.52124487661443</v>
      </c>
      <c r="G1221" s="2">
        <v>1.5044527018285001</v>
      </c>
    </row>
    <row r="1222" spans="1:7" ht="12.75">
      <c r="A1222" s="2">
        <v>12.2</v>
      </c>
      <c r="B1222" s="2">
        <v>1</v>
      </c>
      <c r="C1222" s="98">
        <v>-0.99051551493576995</v>
      </c>
      <c r="D1222" s="98">
        <v>0.59703750223691399</v>
      </c>
      <c r="E1222" s="2">
        <v>1.49392675724632</v>
      </c>
      <c r="F1222" s="2">
        <v>1.52045902590987</v>
      </c>
      <c r="G1222" s="2">
        <v>1.5049373658082801</v>
      </c>
    </row>
    <row r="1223" spans="1:7" ht="12.75">
      <c r="A1223" s="2">
        <v>12.21</v>
      </c>
      <c r="B1223" s="2">
        <v>1</v>
      </c>
      <c r="C1223" s="98">
        <v>-0.99927169427172402</v>
      </c>
      <c r="D1223" s="98">
        <v>0.59238810454704705</v>
      </c>
      <c r="E1223" s="2">
        <v>1.4925236506308199</v>
      </c>
      <c r="F1223" s="2">
        <v>1.5196538611789501</v>
      </c>
      <c r="G1223" s="2">
        <v>1.5053841867673301</v>
      </c>
    </row>
    <row r="1224" spans="1:7" ht="12.75">
      <c r="A1224" s="2">
        <v>12.22</v>
      </c>
      <c r="B1224" s="2">
        <v>1</v>
      </c>
      <c r="C1224" s="98">
        <v>-0.98253741226701896</v>
      </c>
      <c r="D1224" s="98">
        <v>0.61318816528087605</v>
      </c>
      <c r="E1224" s="2">
        <v>1.4911938787867201</v>
      </c>
      <c r="F1224" s="2">
        <v>1.5188321125094899</v>
      </c>
      <c r="G1224" s="2">
        <v>1.5057937530235499</v>
      </c>
    </row>
    <row r="1225" spans="1:7" ht="12.75">
      <c r="A1225" s="2">
        <v>12.23</v>
      </c>
      <c r="B1225" s="2">
        <v>1</v>
      </c>
      <c r="C1225" s="98">
        <v>-0.98385367861153705</v>
      </c>
      <c r="D1225" s="98">
        <v>0.61589708955037903</v>
      </c>
      <c r="E1225" s="2">
        <v>1.4899378243563901</v>
      </c>
      <c r="F1225" s="2">
        <v>1.51799644357414</v>
      </c>
      <c r="G1225" s="2">
        <v>1.5061667152174001</v>
      </c>
    </row>
    <row r="1226" spans="1:7" ht="12.75">
      <c r="A1226" s="2">
        <v>12.24</v>
      </c>
      <c r="B1226" s="2">
        <v>1</v>
      </c>
      <c r="C1226" s="98">
        <v>-0.98517182995280295</v>
      </c>
      <c r="D1226" s="98">
        <v>0.61856395105012396</v>
      </c>
      <c r="E1226" s="2">
        <v>1.48875567435992</v>
      </c>
      <c r="F1226" s="2">
        <v>1.5171494477082199</v>
      </c>
      <c r="G1226" s="2">
        <v>1.50650378244813</v>
      </c>
    </row>
    <row r="1227" spans="1:7" ht="12.75">
      <c r="A1227" s="2">
        <v>12.25</v>
      </c>
      <c r="B1227" s="2">
        <v>1</v>
      </c>
      <c r="C1227" s="98">
        <v>-0.97649509122506395</v>
      </c>
      <c r="D1227" s="98">
        <v>0.63118593078877705</v>
      </c>
      <c r="E1227" s="2">
        <v>1.48764742740727</v>
      </c>
      <c r="F1227" s="2">
        <v>1.51629364431356</v>
      </c>
      <c r="G1227" s="2">
        <v>1.5068057184130399</v>
      </c>
    </row>
    <row r="1228" spans="1:7" ht="12.75">
      <c r="A1228" s="2">
        <v>12.26</v>
      </c>
      <c r="B1228" s="2">
        <v>1</v>
      </c>
      <c r="C1228" s="98">
        <v>-0.99739523184830503</v>
      </c>
      <c r="D1228" s="98">
        <v>0.61419166094927702</v>
      </c>
      <c r="E1228" s="2">
        <v>1.48661290108943</v>
      </c>
      <c r="F1228" s="2">
        <v>1.5154314755846301</v>
      </c>
      <c r="G1228" s="2">
        <v>1.5070733375593801</v>
      </c>
    </row>
    <row r="1229" spans="1:7" ht="12.75">
      <c r="A1229" s="2">
        <v>12.27</v>
      </c>
      <c r="B1229" s="2">
        <v>1</v>
      </c>
      <c r="C1229" s="98">
        <v>-0.97505009598729997</v>
      </c>
      <c r="D1229" s="98">
        <v>0.64040369468764302</v>
      </c>
      <c r="E1229" s="2">
        <v>1.4856517395231701</v>
      </c>
      <c r="F1229" s="2">
        <v>1.5145653035520601</v>
      </c>
      <c r="G1229" s="2">
        <v>1.50730750125798</v>
      </c>
    </row>
    <row r="1230" spans="1:7" ht="12.75">
      <c r="A1230" s="2">
        <v>12.28</v>
      </c>
      <c r="B1230" s="2">
        <v>1</v>
      </c>
      <c r="C1230" s="98">
        <v>-0.98068069343237096</v>
      </c>
      <c r="D1230" s="98">
        <v>0.63860141530877201</v>
      </c>
      <c r="E1230" s="2">
        <v>1.48476342102501</v>
      </c>
      <c r="F1230" s="2">
        <v>1.51369740743867</v>
      </c>
      <c r="G1230" s="2">
        <v>1.5075091140072301</v>
      </c>
    </row>
    <row r="1231" spans="1:7" ht="12.75">
      <c r="A1231" s="2">
        <v>12.29</v>
      </c>
      <c r="B1231" s="2">
        <v>1</v>
      </c>
      <c r="C1231" s="98">
        <v>-0.98562594085409205</v>
      </c>
      <c r="D1231" s="98">
        <v>0.63744629506705697</v>
      </c>
      <c r="E1231" s="2">
        <v>1.4839472658905599</v>
      </c>
      <c r="F1231" s="2">
        <v>1.5128299813218899</v>
      </c>
      <c r="G1231" s="2">
        <v>1.5076791196756001</v>
      </c>
    </row>
    <row r="1232" spans="1:7" ht="12.75">
      <c r="A1232" s="2">
        <v>12.3</v>
      </c>
      <c r="B1232" s="2">
        <v>1</v>
      </c>
      <c r="C1232" s="98">
        <v>-0.97981309093112001</v>
      </c>
      <c r="D1232" s="98">
        <v>0.64701146609267901</v>
      </c>
      <c r="E1232" s="2">
        <v>1.4832024442560101</v>
      </c>
      <c r="F1232" s="2">
        <v>1.5119651320966301</v>
      </c>
      <c r="G1232" s="2">
        <v>1.50781849779077</v>
      </c>
    </row>
    <row r="1233" spans="1:7" ht="12.75">
      <c r="A1233" s="2">
        <v>12.31</v>
      </c>
      <c r="B1233" s="2">
        <v>1</v>
      </c>
      <c r="C1233" s="98">
        <v>-0.98085531111303403</v>
      </c>
      <c r="D1233" s="98">
        <v>0.64968414168172794</v>
      </c>
      <c r="E1233" s="2">
        <v>1.48252798401921</v>
      </c>
      <c r="F1233" s="2">
        <v>1.51110487773146</v>
      </c>
      <c r="G1233" s="2">
        <v>1.5079282598824</v>
      </c>
    </row>
    <row r="1234" spans="1:7" ht="12.75">
      <c r="A1234" s="2">
        <v>12.32</v>
      </c>
      <c r="B1234" s="2">
        <v>1</v>
      </c>
      <c r="C1234" s="98">
        <v>-0.97597202641045999</v>
      </c>
      <c r="D1234" s="98">
        <v>0.65824527355793805</v>
      </c>
      <c r="E1234" s="2">
        <v>1.4819227787987499</v>
      </c>
      <c r="F1234" s="2">
        <v>1.51025114581118</v>
      </c>
      <c r="G1234" s="2">
        <v>1.5080094458858599</v>
      </c>
    </row>
    <row r="1235" spans="1:7" ht="12.75">
      <c r="A1235" s="2">
        <v>12.33</v>
      </c>
      <c r="B1235" s="2">
        <v>1</v>
      </c>
      <c r="C1235" s="98">
        <v>-0.99130658362402302</v>
      </c>
      <c r="D1235" s="98">
        <v>0.646551887694511</v>
      </c>
      <c r="E1235" s="2">
        <v>1.4813855959098901</v>
      </c>
      <c r="F1235" s="2">
        <v>1.5094057723579599</v>
      </c>
      <c r="G1235" s="2">
        <v>1.5080631206133199</v>
      </c>
    </row>
    <row r="1236" spans="1:7" ht="12.75">
      <c r="A1236" s="2">
        <v>12.34</v>
      </c>
      <c r="B1236" s="2">
        <v>1</v>
      </c>
      <c r="C1236" s="98">
        <v>-0.99877390418568002</v>
      </c>
      <c r="D1236" s="98">
        <v>0.64268943152253499</v>
      </c>
      <c r="E1236" s="2">
        <v>1.48091508433728</v>
      </c>
      <c r="F1236" s="2">
        <v>1.5085705009230199</v>
      </c>
      <c r="G1236" s="2">
        <v>1.50809037029821</v>
      </c>
    </row>
    <row r="1237" spans="1:7" ht="12.75">
      <c r="A1237" s="2">
        <v>12.35</v>
      </c>
      <c r="B1237" s="2">
        <v>1</v>
      </c>
      <c r="C1237" s="98">
        <v>-0.975306863167274</v>
      </c>
      <c r="D1237" s="98">
        <v>0.66972539497117001</v>
      </c>
      <c r="E1237" s="2">
        <v>1.4805097826849301</v>
      </c>
      <c r="F1237" s="2">
        <v>1.5077469819404701</v>
      </c>
      <c r="G1237" s="2">
        <v>1.50809229921906</v>
      </c>
    </row>
    <row r="1238" spans="1:7" ht="12.75">
      <c r="A1238" s="2">
        <v>12.36</v>
      </c>
      <c r="B1238" s="2">
        <v>1</v>
      </c>
      <c r="C1238" s="98">
        <v>-0.99143501574833803</v>
      </c>
      <c r="D1238" s="98">
        <v>0.65713058404762903</v>
      </c>
      <c r="E1238" s="2">
        <v>1.48016812708496</v>
      </c>
      <c r="F1238" s="2">
        <v>1.50693677233475</v>
      </c>
      <c r="G1238" s="2">
        <v>1.5080700264076601</v>
      </c>
    </row>
    <row r="1239" spans="1:7" ht="12.75">
      <c r="A1239" s="2">
        <v>12.37</v>
      </c>
      <c r="B1239" s="2">
        <v>1</v>
      </c>
      <c r="C1239" s="98">
        <v>-0.97869038966915001</v>
      </c>
      <c r="D1239" s="98">
        <v>0.67337332843097597</v>
      </c>
      <c r="E1239" s="2">
        <v>1.4798884590472901</v>
      </c>
      <c r="F1239" s="2">
        <v>1.50614133537242</v>
      </c>
      <c r="G1239" s="2">
        <v>1.5080246824466299</v>
      </c>
    </row>
    <row r="1240" spans="1:7" ht="12.75">
      <c r="A1240" s="2">
        <v>12.38</v>
      </c>
      <c r="B1240" s="2">
        <v>1</v>
      </c>
      <c r="C1240" s="98">
        <v>-0.98370326890063597</v>
      </c>
      <c r="D1240" s="98">
        <v>0.67182369784816598</v>
      </c>
      <c r="E1240" s="2">
        <v>1.47966903323333</v>
      </c>
      <c r="F1240" s="2">
        <v>1.50536204074938</v>
      </c>
      <c r="G1240" s="2">
        <v>1.5079574063607499</v>
      </c>
    </row>
    <row r="1241" spans="1:7" ht="12.75">
      <c r="A1241" s="2">
        <v>12.39</v>
      </c>
      <c r="B1241" s="2">
        <v>1</v>
      </c>
      <c r="C1241" s="98">
        <v>-0.998487357101427</v>
      </c>
      <c r="D1241" s="98">
        <v>0.660468338662073</v>
      </c>
      <c r="E1241" s="2">
        <v>1.4795080251377799</v>
      </c>
      <c r="F1241" s="2">
        <v>1.5046001649038101</v>
      </c>
      <c r="G1241" s="2">
        <v>1.50786934260616</v>
      </c>
    </row>
    <row r="1242" spans="1:7" ht="12.75">
      <c r="A1242" s="2">
        <v>12.4</v>
      </c>
      <c r="B1242" s="2">
        <v>1</v>
      </c>
      <c r="C1242" s="98">
        <v>-0.98571746484109501</v>
      </c>
      <c r="D1242" s="98">
        <v>0.67663278669249005</v>
      </c>
      <c r="E1242" s="2">
        <v>1.47940353866305</v>
      </c>
      <c r="F1242" s="2">
        <v>1.50385689154545</v>
      </c>
      <c r="G1242" s="2">
        <v>1.50776163816096</v>
      </c>
    </row>
    <row r="1243" spans="1:7" ht="12.75">
      <c r="A1243" s="2">
        <v>12.41</v>
      </c>
      <c r="B1243" s="2">
        <v>1</v>
      </c>
      <c r="C1243" s="98">
        <v>-0.97821342887651597</v>
      </c>
      <c r="D1243" s="98">
        <v>0.68749754798319596</v>
      </c>
      <c r="E1243" s="2">
        <v>1.4793536135721701</v>
      </c>
      <c r="F1243" s="2">
        <v>1.50313331239124</v>
      </c>
      <c r="G1243" s="2">
        <v>1.50763543972059</v>
      </c>
    </row>
    <row r="1244" spans="1:7" ht="12.75">
      <c r="A1244" s="2">
        <v>12.42</v>
      </c>
      <c r="B1244" s="2">
        <v>1</v>
      </c>
      <c r="C1244" s="98">
        <v>-0.98300024872140901</v>
      </c>
      <c r="D1244" s="98">
        <v>0.68603796227504699</v>
      </c>
      <c r="E1244" s="2">
        <v>1.4793562328066201</v>
      </c>
      <c r="F1244" s="2">
        <v>1.50243042809751</v>
      </c>
      <c r="G1244" s="2">
        <v>1.50749189100073</v>
      </c>
    </row>
    <row r="1245" spans="1:7" ht="12.75">
      <c r="A1245" s="2">
        <v>12.43</v>
      </c>
      <c r="B1245" s="2">
        <v>1</v>
      </c>
      <c r="C1245" s="98">
        <v>-0.99951260491576399</v>
      </c>
      <c r="D1245" s="98">
        <v>0.67281968477843002</v>
      </c>
      <c r="E1245" s="2">
        <v>1.4794093296564199</v>
      </c>
      <c r="F1245" s="2">
        <v>1.50174914937884</v>
      </c>
      <c r="G1245" s="2">
        <v>1.50733213015032</v>
      </c>
    </row>
    <row r="1246" spans="1:7" ht="12.75">
      <c r="A1246" s="2">
        <v>12.44</v>
      </c>
      <c r="B1246" s="2">
        <v>1</v>
      </c>
      <c r="C1246" s="98">
        <v>-0.99640900274726696</v>
      </c>
      <c r="D1246" s="98">
        <v>0.679184542492971</v>
      </c>
      <c r="E1246" s="2">
        <v>1.47951079477074</v>
      </c>
      <c r="F1246" s="2">
        <v>1.5010902983032399</v>
      </c>
      <c r="G1246" s="2">
        <v>1.5071572872767001</v>
      </c>
    </row>
    <row r="1247" spans="1:7" ht="12.75">
      <c r="A1247" s="2">
        <v>12.45</v>
      </c>
      <c r="B1247" s="2">
        <v>1</v>
      </c>
      <c r="C1247" s="98">
        <v>-0.98516012760969696</v>
      </c>
      <c r="D1247" s="98">
        <v>0.69366217888956505</v>
      </c>
      <c r="E1247" s="2">
        <v>1.4796584829981001</v>
      </c>
      <c r="F1247" s="2">
        <v>1.50045460975393</v>
      </c>
      <c r="G1247" s="2">
        <v>1.50696848208467</v>
      </c>
    </row>
    <row r="1248" spans="1:7" ht="12.75">
      <c r="A1248" s="2">
        <v>12.46</v>
      </c>
      <c r="B1248" s="2">
        <v>1</v>
      </c>
      <c r="C1248" s="98">
        <v>-0.97781431116953299</v>
      </c>
      <c r="D1248" s="98">
        <v>0.70420458778349304</v>
      </c>
      <c r="E1248" s="2">
        <v>1.4798502200460599</v>
      </c>
      <c r="F1248" s="2">
        <v>1.4998427330472801</v>
      </c>
      <c r="G1248" s="2">
        <v>1.50676682163091</v>
      </c>
    </row>
    <row r="1249" spans="1:7" ht="12.75">
      <c r="A1249" s="2">
        <v>12.47</v>
      </c>
      <c r="B1249" s="2">
        <v>1</v>
      </c>
      <c r="C1249" s="98">
        <v>-0.97684039483716001</v>
      </c>
      <c r="D1249" s="98">
        <v>0.70834324990227704</v>
      </c>
      <c r="E1249" s="2">
        <v>1.48008380895122</v>
      </c>
      <c r="F1249" s="2">
        <v>1.49925523369702</v>
      </c>
      <c r="G1249" s="2">
        <v>1.5065533981947401</v>
      </c>
    </row>
    <row r="1250" spans="1:7" ht="12.75">
      <c r="A1250" s="2">
        <v>12.48</v>
      </c>
      <c r="B1250" s="2">
        <v>1</v>
      </c>
      <c r="C1250" s="98">
        <v>-0.98786922491058204</v>
      </c>
      <c r="D1250" s="98">
        <v>0.700447637780369</v>
      </c>
      <c r="E1250" s="2">
        <v>1.4803570363510301</v>
      </c>
      <c r="F1250" s="2">
        <v>1.49869259531461</v>
      </c>
      <c r="G1250" s="2">
        <v>1.5063292872660401</v>
      </c>
    </row>
    <row r="1251" spans="1:7" ht="12.75">
      <c r="A1251" s="2">
        <v>12.49</v>
      </c>
      <c r="B1251" s="2">
        <v>1</v>
      </c>
      <c r="C1251" s="98">
        <v>-0.99962867919007703</v>
      </c>
      <c r="D1251" s="98">
        <v>0.69179018918227497</v>
      </c>
      <c r="E1251" s="2">
        <v>1.4806676785499</v>
      </c>
      <c r="F1251" s="2">
        <v>1.4981552216357299</v>
      </c>
      <c r="G1251" s="2">
        <v>1.50609554565065</v>
      </c>
    </row>
    <row r="1252" spans="1:7" ht="12.75">
      <c r="A1252" s="2">
        <v>12.5</v>
      </c>
      <c r="B1252" s="2">
        <v>1</v>
      </c>
      <c r="C1252" s="98">
        <v>-0.98634224497198097</v>
      </c>
      <c r="D1252" s="98">
        <v>0.70814772914591995</v>
      </c>
      <c r="E1252" s="2">
        <v>1.48101350737273</v>
      </c>
      <c r="F1252" s="2">
        <v>1.4976434386630699</v>
      </c>
      <c r="G1252" s="2">
        <v>1.5058532096934201</v>
      </c>
    </row>
    <row r="1253" spans="1:7" ht="12.75">
      <c r="A1253" s="2">
        <v>12.51</v>
      </c>
      <c r="B1253" s="2">
        <v>1</v>
      </c>
      <c r="C1253" s="98">
        <v>-0.97925495982433297</v>
      </c>
      <c r="D1253" s="98">
        <v>0.71827552924357696</v>
      </c>
      <c r="E1253" s="2">
        <v>1.4813922957999199</v>
      </c>
      <c r="F1253" s="2">
        <v>1.4971574969155199</v>
      </c>
      <c r="G1253" s="2">
        <v>1.50560329361874</v>
      </c>
    </row>
    <row r="1254" spans="1:7" ht="12.75">
      <c r="A1254" s="2">
        <v>12.52</v>
      </c>
      <c r="B1254" s="2">
        <v>1</v>
      </c>
      <c r="C1254" s="98">
        <v>-0.99753142075355505</v>
      </c>
      <c r="D1254" s="98">
        <v>0.703009298451158</v>
      </c>
      <c r="E1254" s="2">
        <v>1.4818018233786101</v>
      </c>
      <c r="F1254" s="2">
        <v>1.49669757377409</v>
      </c>
      <c r="G1254" s="2">
        <v>1.50534678798805</v>
      </c>
    </row>
    <row r="1255" spans="1:7" ht="12.75">
      <c r="A1255" s="2">
        <v>12.53</v>
      </c>
      <c r="B1255" s="2">
        <v>1</v>
      </c>
      <c r="C1255" s="98">
        <v>-0.98318349974541297</v>
      </c>
      <c r="D1255" s="98">
        <v>0.72033746764268503</v>
      </c>
      <c r="E1255" s="2">
        <v>1.4822398814055899</v>
      </c>
      <c r="F1255" s="2">
        <v>1.49626377591514</v>
      </c>
      <c r="G1255" s="2">
        <v>1.5050846582735</v>
      </c>
    </row>
    <row r="1256" spans="1:7" ht="12.75">
      <c r="A1256" s="2">
        <v>12.54</v>
      </c>
      <c r="B1256" s="2">
        <v>1</v>
      </c>
      <c r="C1256" s="98">
        <v>-0.97975220515366002</v>
      </c>
      <c r="D1256" s="98">
        <v>0.72671932823651197</v>
      </c>
      <c r="E1256" s="2">
        <v>1.4827042778783299</v>
      </c>
      <c r="F1256" s="2">
        <v>1.4958561418213101</v>
      </c>
      <c r="G1256" s="2">
        <v>1.5048178435469901</v>
      </c>
    </row>
    <row r="1257" spans="1:7" ht="12.75">
      <c r="A1257" s="2">
        <v>12.55</v>
      </c>
      <c r="B1257" s="2">
        <v>1</v>
      </c>
      <c r="C1257" s="98">
        <v>-0.98950697961457601</v>
      </c>
      <c r="D1257" s="98">
        <v>0.71988573431512903</v>
      </c>
      <c r="E1257" s="2">
        <v>1.4831928422107801</v>
      </c>
      <c r="F1257" s="2">
        <v>1.4954746443611899</v>
      </c>
      <c r="G1257" s="2">
        <v>1.5045472552831001</v>
      </c>
    </row>
    <row r="1258" spans="1:7" ht="12.75">
      <c r="A1258" s="2">
        <v>12.56</v>
      </c>
      <c r="B1258" s="2">
        <v>1</v>
      </c>
      <c r="C1258" s="98">
        <v>-0.99601678520118697</v>
      </c>
      <c r="D1258" s="98">
        <v>0.71626801750476499</v>
      </c>
      <c r="E1258" s="2">
        <v>1.48370342971191</v>
      </c>
      <c r="F1258" s="2">
        <v>1.4951191934285399</v>
      </c>
      <c r="G1258" s="2">
        <v>1.5042737762745999</v>
      </c>
    </row>
    <row r="1259" spans="1:7" ht="12.75">
      <c r="A1259" s="2">
        <v>12.57</v>
      </c>
      <c r="B1259" s="2">
        <v>1</v>
      </c>
      <c r="C1259" s="98">
        <v>-0.98710380648484797</v>
      </c>
      <c r="D1259" s="98">
        <v>0.72804428394711795</v>
      </c>
      <c r="E1259" s="2">
        <v>1.48423392582521</v>
      </c>
      <c r="F1259" s="2">
        <v>1.49478963863237</v>
      </c>
      <c r="G1259" s="2">
        <v>1.50399825965878</v>
      </c>
    </row>
    <row r="1260" spans="1:7" ht="12.75">
      <c r="A1260" s="2">
        <v>12.58</v>
      </c>
      <c r="B1260" s="2">
        <v>1</v>
      </c>
      <c r="C1260" s="98">
        <v>-0.98424983718017001</v>
      </c>
      <c r="D1260" s="98">
        <v>0.733733027687265</v>
      </c>
      <c r="E1260" s="2">
        <v>1.4847822501279899</v>
      </c>
      <c r="F1260" s="2">
        <v>1.49448577202917</v>
      </c>
      <c r="G1260" s="2">
        <v>1.5037215280526799</v>
      </c>
    </row>
    <row r="1261" spans="1:7" ht="12.75">
      <c r="A1261" s="2">
        <v>12.59</v>
      </c>
      <c r="B1261" s="2">
        <v>1</v>
      </c>
      <c r="C1261" s="98">
        <v>-0.98800826609886905</v>
      </c>
      <c r="D1261" s="98">
        <v>0.73278114475214995</v>
      </c>
      <c r="E1261" s="2">
        <v>1.48534636009042</v>
      </c>
      <c r="F1261" s="2">
        <v>1.4942073308891199</v>
      </c>
      <c r="G1261" s="2">
        <v>1.5034443727952</v>
      </c>
    </row>
    <row r="1262" spans="1:7" ht="12.75">
      <c r="A1262" s="2">
        <v>12.6</v>
      </c>
      <c r="B1262" s="2">
        <v>1</v>
      </c>
      <c r="C1262" s="98">
        <v>-0.97524486143536004</v>
      </c>
      <c r="D1262" s="98">
        <v>0.74832314889688101</v>
      </c>
      <c r="E1262" s="2">
        <v>1.48592425459414</v>
      </c>
      <c r="F1262" s="2">
        <v>1.4939540004879699</v>
      </c>
      <c r="G1262" s="2">
        <v>1.5031675532937101</v>
      </c>
    </row>
    <row r="1263" spans="1:7" ht="12.75">
      <c r="A1263" s="2">
        <v>12.61</v>
      </c>
      <c r="B1263" s="2">
        <v>1</v>
      </c>
      <c r="C1263" s="98">
        <v>-0.99945726006920099</v>
      </c>
      <c r="D1263" s="98">
        <v>0.72686168233370396</v>
      </c>
      <c r="E1263" s="2">
        <v>1.4865139772116001</v>
      </c>
      <c r="F1263" s="2">
        <v>1.49372541691695</v>
      </c>
      <c r="G1263" s="2">
        <v>1.5028917964728199</v>
      </c>
    </row>
    <row r="1264" spans="1:7" ht="12.75">
      <c r="A1264" s="2">
        <v>12.62</v>
      </c>
      <c r="B1264" s="2">
        <v>1</v>
      </c>
      <c r="C1264" s="98">
        <v>-0.99015949373054901</v>
      </c>
      <c r="D1264" s="98">
        <v>0.73888298959754295</v>
      </c>
      <c r="E1264" s="2">
        <v>1.4871136192472201</v>
      </c>
      <c r="F1264" s="2">
        <v>1.4935211699029001</v>
      </c>
      <c r="G1264" s="2">
        <v>1.5026177963226299</v>
      </c>
    </row>
    <row r="1265" spans="1:7" ht="12.75">
      <c r="A1265" s="2">
        <v>12.63</v>
      </c>
      <c r="B1265" s="2">
        <v>1</v>
      </c>
      <c r="C1265" s="98">
        <v>-0.99984942738957405</v>
      </c>
      <c r="D1265" s="98">
        <v>0.73188947918712699</v>
      </c>
      <c r="E1265" s="2">
        <v>1.48772132254238</v>
      </c>
      <c r="F1265" s="2">
        <v>1.4933408056314901</v>
      </c>
      <c r="G1265" s="2">
        <v>1.50234621354374</v>
      </c>
    </row>
    <row r="1266" spans="1:7" ht="12.75">
      <c r="A1266" s="2">
        <v>12.64</v>
      </c>
      <c r="B1266" s="2">
        <v>1</v>
      </c>
      <c r="C1266" s="98">
        <v>-0.98033992865330999</v>
      </c>
      <c r="D1266" s="98">
        <v>0.75406855419827001</v>
      </c>
      <c r="E1266" s="2">
        <v>1.48833528204662</v>
      </c>
      <c r="F1266" s="2">
        <v>1.4931838295664499</v>
      </c>
      <c r="G1266" s="2">
        <v>1.50207767528614</v>
      </c>
    </row>
    <row r="1267" spans="1:7" ht="12.75">
      <c r="A1267" s="2">
        <v>12.65</v>
      </c>
      <c r="B1267" s="2">
        <v>1</v>
      </c>
      <c r="C1267" s="98">
        <v>-0.98499367187627596</v>
      </c>
      <c r="D1267" s="98">
        <v>0.75205780824297397</v>
      </c>
      <c r="E1267" s="2">
        <v>1.4889537481578601</v>
      </c>
      <c r="F1267" s="2">
        <v>1.49304970925791</v>
      </c>
      <c r="G1267" s="2">
        <v>1.50181277497905</v>
      </c>
    </row>
    <row r="1268" spans="1:7" ht="12.75">
      <c r="A1268" s="2">
        <v>12.66</v>
      </c>
      <c r="B1268" s="2">
        <v>1</v>
      </c>
      <c r="C1268" s="98">
        <v>-0.98606199957071305</v>
      </c>
      <c r="D1268" s="98">
        <v>0.75360616406849401</v>
      </c>
      <c r="E1268" s="2">
        <v>1.48957502883505</v>
      </c>
      <c r="F1268" s="2">
        <v>1.4929378771336499</v>
      </c>
      <c r="G1268" s="2">
        <v>1.5015520722484701</v>
      </c>
    </row>
    <row r="1269" spans="1:7" ht="12.75">
      <c r="A1269" s="2">
        <v>12.67</v>
      </c>
      <c r="B1269" s="2">
        <v>1</v>
      </c>
      <c r="C1269" s="98">
        <v>-0.97860846120492795</v>
      </c>
      <c r="D1269" s="98">
        <v>0.76365033478792599</v>
      </c>
      <c r="E1269" s="2">
        <v>1.4901974914869001</v>
      </c>
      <c r="F1269" s="2">
        <v>1.4928477332669099</v>
      </c>
      <c r="G1269" s="2">
        <v>1.50129609291935</v>
      </c>
    </row>
    <row r="1270" spans="1:7" ht="12.75">
      <c r="A1270" s="2">
        <v>12.68</v>
      </c>
      <c r="B1270" s="2">
        <v>1</v>
      </c>
      <c r="C1270" s="98">
        <v>-0.99434645074247796</v>
      </c>
      <c r="D1270" s="98">
        <v>0.75047718636954996</v>
      </c>
      <c r="E1270" s="2">
        <v>1.4908195646409399</v>
      </c>
      <c r="F1270" s="2">
        <v>1.4927786481148899</v>
      </c>
      <c r="G1270" s="2">
        <v>1.5010453290991601</v>
      </c>
    </row>
    <row r="1271" spans="1:7" ht="12.75">
      <c r="A1271" s="2">
        <v>12.69</v>
      </c>
      <c r="B1271" s="2">
        <v>1</v>
      </c>
      <c r="C1271" s="98">
        <v>-0.98414595784100101</v>
      </c>
      <c r="D1271" s="98">
        <v>0.76321698646616798</v>
      </c>
      <c r="E1271" s="2">
        <v>1.49143973939732</v>
      </c>
      <c r="F1271" s="2">
        <v>1.4927299652225401</v>
      </c>
      <c r="G1271" s="2">
        <v>1.5008002393392601</v>
      </c>
    </row>
    <row r="1272" spans="1:7" ht="12.75">
      <c r="A1272" s="2">
        <v>12.7</v>
      </c>
      <c r="B1272" s="2">
        <v>1</v>
      </c>
      <c r="C1272" s="98">
        <v>-0.98375156546636899</v>
      </c>
      <c r="D1272" s="98">
        <v>0.76612540682873398</v>
      </c>
      <c r="E1272" s="2">
        <v>1.4920565706724001</v>
      </c>
      <c r="F1272" s="2">
        <v>1.4927010038861701</v>
      </c>
      <c r="G1272" s="2">
        <v>1.5005612488710001</v>
      </c>
    </row>
    <row r="1273" spans="1:7" ht="12.75">
      <c r="A1273" s="2">
        <v>12.71</v>
      </c>
      <c r="B1273" s="2">
        <v>1</v>
      </c>
      <c r="C1273" s="98">
        <v>-0.99628363324779001</v>
      </c>
      <c r="D1273" s="98">
        <v>0.75608233997868801</v>
      </c>
      <c r="E1273" s="2">
        <v>1.49266867823706</v>
      </c>
      <c r="F1273" s="2">
        <v>1.4926910617721301</v>
      </c>
      <c r="G1273" s="2">
        <v>1.50032874991276</v>
      </c>
    </row>
    <row r="1274" spans="1:7" ht="12.75">
      <c r="A1274" s="2">
        <v>12.72</v>
      </c>
      <c r="B1274" s="2">
        <v>1</v>
      </c>
      <c r="C1274" s="98">
        <v>-0.99015345942223298</v>
      </c>
      <c r="D1274" s="98">
        <v>0.76467673729061603</v>
      </c>
      <c r="E1274" s="2">
        <v>1.4932747475555701</v>
      </c>
      <c r="F1274" s="2">
        <v>1.4926994174857</v>
      </c>
      <c r="G1274" s="2">
        <v>1.50010310204471</v>
      </c>
    </row>
    <row r="1275" spans="1:7" ht="12.75">
      <c r="A1275" s="2">
        <v>12.73</v>
      </c>
      <c r="B1275" s="2">
        <v>1</v>
      </c>
      <c r="C1275" s="98">
        <v>-0.97930543138832404</v>
      </c>
      <c r="D1275" s="98">
        <v>0.777964458465082</v>
      </c>
      <c r="E1275" s="2">
        <v>1.49387353043046</v>
      </c>
      <c r="F1275" s="2">
        <v>1.4927253330860499</v>
      </c>
      <c r="G1275" s="2">
        <v>1.4998846326475099</v>
      </c>
    </row>
    <row r="1276" spans="1:7" ht="12.75">
      <c r="A1276" s="2">
        <v>12.74</v>
      </c>
      <c r="B1276" s="2">
        <v>1</v>
      </c>
      <c r="C1276" s="98">
        <v>-0.98608694300924804</v>
      </c>
      <c r="D1276" s="98">
        <v>0.77359835425212398</v>
      </c>
      <c r="E1276" s="2">
        <v>1.4944638454596999</v>
      </c>
      <c r="F1276" s="2">
        <v>1.4927680565430801</v>
      </c>
      <c r="G1276" s="2">
        <v>1.49967363740159</v>
      </c>
    </row>
    <row r="1277" spans="1:7" ht="12.75">
      <c r="A1277" s="2">
        <v>12.75</v>
      </c>
      <c r="B1277" s="2">
        <v>1</v>
      </c>
      <c r="C1277" s="98">
        <v>-0.97989347362204005</v>
      </c>
      <c r="D1277" s="98">
        <v>0.78218318746803694</v>
      </c>
      <c r="E1277" s="2">
        <v>1.49504457831215</v>
      </c>
      <c r="F1277" s="2">
        <v>1.4928268241324401</v>
      </c>
      <c r="G1277" s="2">
        <v>1.49947038084338</v>
      </c>
    </row>
    <row r="1278" spans="1:7" ht="12.75">
      <c r="A1278" s="2">
        <v>12.76</v>
      </c>
      <c r="B1278" s="2">
        <v>1</v>
      </c>
      <c r="C1278" s="98">
        <v>-0.98270374782571401</v>
      </c>
      <c r="D1278" s="98">
        <v>0.78174047323297702</v>
      </c>
      <c r="E1278" s="2">
        <v>1.4956146818279901</v>
      </c>
      <c r="F1278" s="2">
        <v>1.49290086276532</v>
      </c>
      <c r="G1278" s="2">
        <v>1.49927509697488</v>
      </c>
    </row>
    <row r="1279" spans="1:7" ht="12.75">
      <c r="A1279" s="2">
        <v>12.77</v>
      </c>
      <c r="B1279" s="2">
        <v>1</v>
      </c>
      <c r="C1279" s="98">
        <v>-0.98197469643638902</v>
      </c>
      <c r="D1279" s="98">
        <v>0.78481351804126398</v>
      </c>
      <c r="E1279" s="2">
        <v>1.4961731759506001</v>
      </c>
      <c r="F1279" s="2">
        <v>1.4929893922498201</v>
      </c>
      <c r="G1279" s="2">
        <v>1.49908798992307</v>
      </c>
    </row>
    <row r="1280" spans="1:7" ht="12.75">
      <c r="A1280" s="2">
        <v>12.78</v>
      </c>
      <c r="B1280" s="2">
        <v>1</v>
      </c>
      <c r="C1280" s="98">
        <v>-0.98427880587042704</v>
      </c>
      <c r="D1280" s="98">
        <v>0.78483007040335595</v>
      </c>
      <c r="E1280" s="2">
        <v>1.4967191474966799</v>
      </c>
      <c r="F1280" s="2">
        <v>1.49309162748104</v>
      </c>
      <c r="G1280" s="2">
        <v>1.4989092346456601</v>
      </c>
    </row>
    <row r="1281" spans="1:7" ht="12.75">
      <c r="A1281" s="2">
        <v>12.79</v>
      </c>
      <c r="B1281" s="2">
        <v>1</v>
      </c>
      <c r="C1281" s="98">
        <v>-0.98316414329127699</v>
      </c>
      <c r="D1281" s="98">
        <v>0.78824229572381399</v>
      </c>
      <c r="E1281" s="2">
        <v>1.4972517497715301</v>
      </c>
      <c r="F1281" s="2">
        <v>1.4932067805573499</v>
      </c>
      <c r="G1281" s="2">
        <v>1.4987389776795601</v>
      </c>
    </row>
    <row r="1282" spans="1:7" ht="12.75">
      <c r="A1282" s="2">
        <v>12.8</v>
      </c>
      <c r="B1282" s="2">
        <v>1</v>
      </c>
      <c r="C1282" s="98">
        <v>-0.99226847963339904</v>
      </c>
      <c r="D1282" s="98">
        <v>0.78141265330188203</v>
      </c>
      <c r="E1282" s="2">
        <v>1.49777020203655</v>
      </c>
      <c r="F1282" s="2">
        <v>1.49333406282056</v>
      </c>
      <c r="G1282" s="2">
        <v>1.4985773379287</v>
      </c>
    </row>
    <row r="1283" spans="1:7" ht="12.75">
      <c r="A1283" s="2">
        <v>12.81</v>
      </c>
      <c r="B1283" s="2">
        <v>1</v>
      </c>
      <c r="C1283" s="98">
        <v>-0.98493760830752197</v>
      </c>
      <c r="D1283" s="98">
        <v>0.79099557765044204</v>
      </c>
      <c r="E1283" s="2">
        <v>1.4982737888359701</v>
      </c>
      <c r="F1283" s="2">
        <v>1.4934726868178501</v>
      </c>
      <c r="G1283" s="2">
        <v>1.4984244074876301</v>
      </c>
    </row>
    <row r="1284" spans="1:7" ht="12.75">
      <c r="A1284" s="2">
        <v>12.82</v>
      </c>
      <c r="B1284" s="2">
        <v>1</v>
      </c>
      <c r="C1284" s="98">
        <v>-0.98028658813462499</v>
      </c>
      <c r="D1284" s="98">
        <v>0.79787623558595799</v>
      </c>
      <c r="E1284" s="2">
        <v>1.49876185919007</v>
      </c>
      <c r="F1284" s="2">
        <v>1.4936218681839499</v>
      </c>
      <c r="G1284" s="2">
        <v>1.4982802524976999</v>
      </c>
    </row>
    <row r="1285" spans="1:7" ht="12.75">
      <c r="A1285" s="2">
        <v>12.83</v>
      </c>
      <c r="B1285" s="2">
        <v>1</v>
      </c>
      <c r="C1285" s="98">
        <v>-0.98293723959212698</v>
      </c>
      <c r="D1285" s="98">
        <v>0.79743303000592403</v>
      </c>
      <c r="E1285" s="2">
        <v>1.4992338256619999</v>
      </c>
      <c r="F1285" s="2">
        <v>1.49378082744185</v>
      </c>
      <c r="G1285" s="2">
        <v>1.4981449140322201</v>
      </c>
    </row>
    <row r="1286" spans="1:7" ht="12.75">
      <c r="A1286" s="2">
        <v>12.84</v>
      </c>
      <c r="B1286" s="2">
        <v>1</v>
      </c>
      <c r="C1286" s="98">
        <v>-0.99658525014920896</v>
      </c>
      <c r="D1286" s="98">
        <v>0.78597049457690604</v>
      </c>
      <c r="E1286" s="2">
        <v>1.49968916330558</v>
      </c>
      <c r="F1286" s="2">
        <v>1.4939487917209699</v>
      </c>
      <c r="G1286" s="2">
        <v>1.4980184090075901</v>
      </c>
    </row>
    <row r="1287" spans="1:7" ht="12.75">
      <c r="A1287" s="2">
        <v>12.85</v>
      </c>
      <c r="B1287" s="2">
        <v>1</v>
      </c>
      <c r="C1287" s="98">
        <v>-0.99585563341887395</v>
      </c>
      <c r="D1287" s="98">
        <v>0.78886383460556697</v>
      </c>
      <c r="E1287" s="2">
        <v>1.50012740850117</v>
      </c>
      <c r="F1287" s="2">
        <v>1.49412499639177</v>
      </c>
      <c r="G1287" s="2">
        <v>1.4979007311169099</v>
      </c>
    </row>
    <row r="1288" spans="1:7" ht="12.75">
      <c r="A1288" s="2">
        <v>12.86</v>
      </c>
      <c r="B1288" s="2">
        <v>1</v>
      </c>
      <c r="C1288" s="98">
        <v>-0.97516807878954304</v>
      </c>
      <c r="D1288" s="98">
        <v>0.81169357742988701</v>
      </c>
      <c r="E1288" s="2">
        <v>1.5005481576869699</v>
      </c>
      <c r="F1288" s="2">
        <v>1.49430868661609</v>
      </c>
      <c r="G1288" s="2">
        <v>1.4977918517831901</v>
      </c>
    </row>
    <row r="1289" spans="1:7" ht="12.75">
      <c r="A1289" s="2">
        <v>12.87</v>
      </c>
      <c r="B1289" s="2">
        <v>1</v>
      </c>
      <c r="C1289" s="98">
        <v>-0.98821383604249902</v>
      </c>
      <c r="D1289" s="98">
        <v>0.80076868782428101</v>
      </c>
      <c r="E1289" s="2">
        <v>1.5009510659929</v>
      </c>
      <c r="F1289" s="2">
        <v>1.49449911881264</v>
      </c>
      <c r="G1289" s="2">
        <v>1.4976917211288301</v>
      </c>
    </row>
    <row r="1290" spans="1:7" ht="12.75">
      <c r="A1290" s="2">
        <v>12.88</v>
      </c>
      <c r="B1290" s="2">
        <v>1</v>
      </c>
      <c r="C1290" s="98">
        <v>-0.97821462162513695</v>
      </c>
      <c r="D1290" s="98">
        <v>0.81286766174862901</v>
      </c>
      <c r="E1290" s="2">
        <v>1.50133584578427</v>
      </c>
      <c r="F1290" s="2">
        <v>1.4946955620375499</v>
      </c>
      <c r="G1290" s="2">
        <v>1.4976002689585699</v>
      </c>
    </row>
    <row r="1291" spans="1:7" ht="12.75">
      <c r="A1291" s="2">
        <v>12.89</v>
      </c>
      <c r="B1291" s="2">
        <v>1</v>
      </c>
      <c r="C1291" s="98">
        <v>-0.99468202571495301</v>
      </c>
      <c r="D1291" s="98">
        <v>0.79847911930634097</v>
      </c>
      <c r="E1291" s="2">
        <v>1.50170226512227</v>
      </c>
      <c r="F1291" s="2">
        <v>1.49489729927976</v>
      </c>
      <c r="G1291" s="2">
        <v>1.4975174057529299</v>
      </c>
    </row>
    <row r="1292" spans="1:7" ht="12.75">
      <c r="A1292" s="2">
        <v>12.9</v>
      </c>
      <c r="B1292" s="2">
        <v>1</v>
      </c>
      <c r="C1292" s="98">
        <v>-0.98536853340347996</v>
      </c>
      <c r="D1292" s="98">
        <v>0.80985078358219398</v>
      </c>
      <c r="E1292" s="2">
        <v>1.5020501461483799</v>
      </c>
      <c r="F1292" s="2">
        <v>1.4951036286714501</v>
      </c>
      <c r="G1292" s="2">
        <v>1.49744302366926</v>
      </c>
    </row>
    <row r="1293" spans="1:7" ht="12.75">
      <c r="A1293" s="2">
        <v>12.91</v>
      </c>
      <c r="B1293" s="2">
        <v>1</v>
      </c>
      <c r="C1293" s="98">
        <v>-0.98330200327932704</v>
      </c>
      <c r="D1293" s="98">
        <v>0.81395500208083904</v>
      </c>
      <c r="E1293" s="2">
        <v>1.50237936339968</v>
      </c>
      <c r="F1293" s="2">
        <v>1.4953138646140001</v>
      </c>
      <c r="G1293" s="2">
        <v>1.49737699754774</v>
      </c>
    </row>
    <row r="1294" spans="1:7" ht="12.75">
      <c r="A1294" s="2">
        <v>12.92</v>
      </c>
      <c r="B1294" s="2">
        <v>1</v>
      </c>
      <c r="C1294" s="98">
        <v>-0.98615384450694199</v>
      </c>
      <c r="D1294" s="98">
        <v>0.81312056966933199</v>
      </c>
      <c r="E1294" s="2">
        <v>1.5026898420617401</v>
      </c>
      <c r="F1294" s="2">
        <v>1.49552733881987</v>
      </c>
      <c r="G1294" s="2">
        <v>1.4973191859197399</v>
      </c>
    </row>
    <row r="1295" spans="1:7" ht="12.75">
      <c r="A1295" s="2">
        <v>12.93</v>
      </c>
      <c r="B1295" s="2">
        <v>1</v>
      </c>
      <c r="C1295" s="98">
        <v>-0.97681048293691497</v>
      </c>
      <c r="D1295" s="98">
        <v>0.82446126248788598</v>
      </c>
      <c r="E1295" s="2">
        <v>1.502981556166</v>
      </c>
      <c r="F1295" s="2">
        <v>1.4957434012712001</v>
      </c>
      <c r="G1295" s="2">
        <v>1.49726943201581</v>
      </c>
    </row>
    <row r="1296" spans="1:7" ht="12.75">
      <c r="A1296" s="2">
        <v>12.94</v>
      </c>
      <c r="B1296" s="2">
        <v>1</v>
      </c>
      <c r="C1296" s="98">
        <v>-0.99637564817131397</v>
      </c>
      <c r="D1296" s="98">
        <v>0.80687355090535695</v>
      </c>
      <c r="E1296" s="2">
        <v>1.5032545267381101</v>
      </c>
      <c r="F1296" s="2">
        <v>1.4959614210961201</v>
      </c>
      <c r="G1296" s="2">
        <v>1.49722756477112</v>
      </c>
    </row>
    <row r="1297" spans="1:7" ht="12.75">
      <c r="A1297" s="2">
        <v>12.95</v>
      </c>
      <c r="B1297" s="2">
        <v>1</v>
      </c>
      <c r="C1297" s="98">
        <v>-0.97668593276373605</v>
      </c>
      <c r="D1297" s="98">
        <v>0.82852104033977703</v>
      </c>
      <c r="E1297" s="2">
        <v>1.5035088199037501</v>
      </c>
      <c r="F1297" s="2">
        <v>1.4961807873637301</v>
      </c>
      <c r="G1297" s="2">
        <v>1.4971933998257601</v>
      </c>
    </row>
    <row r="1298" spans="1:7" ht="12.75">
      <c r="A1298" s="2">
        <v>12.96</v>
      </c>
      <c r="B1298" s="2">
        <v>1</v>
      </c>
      <c r="C1298" s="98">
        <v>-0.99053746551600197</v>
      </c>
      <c r="D1298" s="98">
        <v>0.81660779798202299</v>
      </c>
      <c r="E1298" s="2">
        <v>1.5037445449582201</v>
      </c>
      <c r="F1298" s="2">
        <v>1.49640090979909</v>
      </c>
      <c r="G1298" s="2">
        <v>1.4971667405178299</v>
      </c>
    </row>
    <row r="1299" spans="1:7" ht="12.75">
      <c r="A1299" s="2">
        <v>12.97</v>
      </c>
      <c r="B1299" s="2">
        <v>1</v>
      </c>
      <c r="C1299" s="98">
        <v>-0.98299926048593</v>
      </c>
      <c r="D1299" s="98">
        <v>0.82606500380817405</v>
      </c>
      <c r="E1299" s="2">
        <v>1.5039618524059399</v>
      </c>
      <c r="F1299" s="2">
        <v>1.49662121941957</v>
      </c>
      <c r="G1299" s="2">
        <v>1.4971473788671801</v>
      </c>
    </row>
    <row r="1300" spans="1:7" ht="12.75">
      <c r="A1300" s="2">
        <v>12.98</v>
      </c>
      <c r="B1300" s="2">
        <v>1</v>
      </c>
      <c r="C1300" s="98">
        <v>-0.98448107296366405</v>
      </c>
      <c r="D1300" s="98">
        <v>0.82648309462309399</v>
      </c>
      <c r="E1300" s="2">
        <v>1.50416093197585</v>
      </c>
      <c r="F1300" s="2">
        <v>1.496841169094</v>
      </c>
      <c r="G1300" s="2">
        <v>1.49713509654763</v>
      </c>
    </row>
    <row r="1301" spans="1:7" ht="12.75">
      <c r="A1301" s="2">
        <v>12.99</v>
      </c>
      <c r="B1301" s="2">
        <v>1</v>
      </c>
      <c r="C1301" s="98">
        <v>-0.98225952543846995</v>
      </c>
      <c r="D1301" s="98">
        <v>0.83058563811333197</v>
      </c>
      <c r="E1301" s="2">
        <v>1.5043420106185399</v>
      </c>
      <c r="F1301" s="2">
        <v>1.49706023402648</v>
      </c>
      <c r="G1301" s="2">
        <v>1.4971296658459601</v>
      </c>
    </row>
    <row r="1302" spans="1:7" ht="12.75">
      <c r="A1302" s="2">
        <v>13</v>
      </c>
      <c r="B1302" s="2">
        <v>1</v>
      </c>
      <c r="C1302" s="98">
        <v>-0.99550560199141802</v>
      </c>
      <c r="D1302" s="98">
        <v>0.81920183847391204</v>
      </c>
      <c r="E1302" s="2">
        <v>1.50450535049071</v>
      </c>
      <c r="F1302" s="2">
        <v>1.49727791216638</v>
      </c>
      <c r="G1302" s="2">
        <v>1.4971308506057199</v>
      </c>
    </row>
    <row r="1303" spans="1:7" ht="12.75">
      <c r="A1303" s="2">
        <v>13.01</v>
      </c>
      <c r="B1303" s="2">
        <v>1</v>
      </c>
      <c r="C1303" s="98">
        <v>-0.99164115568141298</v>
      </c>
      <c r="D1303" s="98">
        <v>0.82491002904157396</v>
      </c>
      <c r="E1303" s="2">
        <v>1.5046512469323801</v>
      </c>
      <c r="F1303" s="2">
        <v>1.49749372454663</v>
      </c>
      <c r="G1303" s="2">
        <v>1.49713840715413</v>
      </c>
    </row>
    <row r="1304" spans="1:7" ht="12.75">
      <c r="A1304" s="2">
        <v>13.02</v>
      </c>
      <c r="B1304" s="2">
        <v>1</v>
      </c>
      <c r="C1304" s="98">
        <v>-0.97836683846067296</v>
      </c>
      <c r="D1304" s="98">
        <v>0.84000974239834902</v>
      </c>
      <c r="E1304" s="2">
        <v>1.50478002644215</v>
      </c>
      <c r="F1304" s="2">
        <v>1.4977072155520901</v>
      </c>
      <c r="G1304" s="2">
        <v>1.4971520852106801</v>
      </c>
    </row>
    <row r="1305" spans="1:7" ht="12.75">
      <c r="A1305" s="2">
        <v>13.03</v>
      </c>
      <c r="B1305" s="2">
        <v>1</v>
      </c>
      <c r="C1305" s="98">
        <v>-0.98485370775997305</v>
      </c>
      <c r="D1305" s="98">
        <v>0.83533010380516004</v>
      </c>
      <c r="E1305" s="2">
        <v>1.5048920446554499</v>
      </c>
      <c r="F1305" s="2">
        <v>1.4979179531203</v>
      </c>
      <c r="G1305" s="2">
        <v>1.49717162877564</v>
      </c>
    </row>
    <row r="1306" spans="1:7" ht="12.75">
      <c r="A1306" s="2">
        <v>13.04</v>
      </c>
      <c r="B1306" s="2">
        <v>1</v>
      </c>
      <c r="C1306" s="98">
        <v>-0.97699787575907104</v>
      </c>
      <c r="D1306" s="98">
        <v>0.84497518195004995</v>
      </c>
      <c r="E1306" s="2">
        <v>1.5049876843307499</v>
      </c>
      <c r="F1306" s="2">
        <v>1.4981255288764901</v>
      </c>
      <c r="G1306" s="2">
        <v>1.4971967769974099</v>
      </c>
    </row>
    <row r="1307" spans="1:7" ht="12.75">
      <c r="A1307" s="2">
        <v>13.05</v>
      </c>
      <c r="B1307" s="2">
        <v>1</v>
      </c>
      <c r="C1307" s="98">
        <v>-0.99090489401656601</v>
      </c>
      <c r="D1307" s="98">
        <v>0.83283960433676096</v>
      </c>
      <c r="E1307" s="2">
        <v>1.5050673533482</v>
      </c>
      <c r="F1307" s="2">
        <v>1.4983295582054601</v>
      </c>
      <c r="G1307" s="2">
        <v>1.4972272650171501</v>
      </c>
    </row>
    <row r="1308" spans="1:7" ht="12.75">
      <c r="A1308" s="2">
        <v>13.06</v>
      </c>
      <c r="B1308" s="2">
        <v>1</v>
      </c>
      <c r="C1308" s="98">
        <v>-0.98511930619938104</v>
      </c>
      <c r="D1308" s="98">
        <v>0.84037900457350501</v>
      </c>
      <c r="E1308" s="2">
        <v>1.50513148272524</v>
      </c>
      <c r="F1308" s="2">
        <v>1.4985296802622301</v>
      </c>
      <c r="G1308" s="2">
        <v>1.4972628247897499</v>
      </c>
    </row>
    <row r="1309" spans="1:7" ht="12.75">
      <c r="A1309" s="2">
        <v>13.07</v>
      </c>
      <c r="B1309" s="2">
        <v>1</v>
      </c>
      <c r="C1309" s="98">
        <v>-0.97667850933776901</v>
      </c>
      <c r="D1309" s="98">
        <v>0.85055616113600296</v>
      </c>
      <c r="E1309" s="2">
        <v>1.5051805246533201</v>
      </c>
      <c r="F1309" s="2">
        <v>1.4987255579241601</v>
      </c>
      <c r="G1309" s="2">
        <v>1.4973031858799599</v>
      </c>
    </row>
    <row r="1310" spans="1:7" ht="12.75">
      <c r="A1310" s="2">
        <v>13.08</v>
      </c>
      <c r="B1310" s="2">
        <v>1</v>
      </c>
      <c r="C1310" s="98">
        <v>-0.98243702673330102</v>
      </c>
      <c r="D1310" s="98">
        <v>0.84651672447736503</v>
      </c>
      <c r="E1310" s="2">
        <v>1.5052149505597301</v>
      </c>
      <c r="F1310" s="2">
        <v>1.4989168776868</v>
      </c>
      <c r="G1310" s="2">
        <v>1.4973480762326701</v>
      </c>
    </row>
    <row r="1311" spans="1:7" ht="12.75">
      <c r="A1311" s="2">
        <v>13.09</v>
      </c>
      <c r="B1311" s="2">
        <v>1</v>
      </c>
      <c r="C1311" s="98">
        <v>-0.97939365713025694</v>
      </c>
      <c r="D1311" s="98">
        <v>0.85126206787435599</v>
      </c>
      <c r="E1311" s="2">
        <v>1.5052352491982399</v>
      </c>
      <c r="F1311" s="2">
        <v>1.4991033495059001</v>
      </c>
      <c r="G1311" s="2">
        <v>1.4973972229166499</v>
      </c>
    </row>
    <row r="1312" spans="1:7" ht="12.75">
      <c r="A1312" s="2">
        <v>13.1</v>
      </c>
      <c r="B1312" s="2">
        <v>1</v>
      </c>
      <c r="C1312" s="98">
        <v>-0.98202748040922205</v>
      </c>
      <c r="D1312" s="98">
        <v>0.85031328175129095</v>
      </c>
      <c r="E1312" s="2">
        <v>1.5052419247722599</v>
      </c>
      <c r="F1312" s="2">
        <v>1.4992847065882</v>
      </c>
      <c r="G1312" s="2">
        <v>1.4974503528407701</v>
      </c>
    </row>
    <row r="1313" spans="1:7" ht="12.75">
      <c r="A1313" s="2">
        <v>13.11</v>
      </c>
      <c r="B1313" s="2">
        <v>1</v>
      </c>
      <c r="C1313" s="98">
        <v>-0.98393544552217505</v>
      </c>
      <c r="D1313" s="98">
        <v>0.85007358576224001</v>
      </c>
      <c r="E1313" s="2">
        <v>1.50523549509363</v>
      </c>
      <c r="F1313" s="2">
        <v>1.4994607051334199</v>
      </c>
      <c r="G1313" s="2">
        <v>1.49750719344219</v>
      </c>
    </row>
    <row r="1314" spans="1:7" ht="12.75">
      <c r="A1314" s="2">
        <v>13.12</v>
      </c>
      <c r="B1314" s="2">
        <v>1</v>
      </c>
      <c r="C1314" s="98">
        <v>-0.99913245305082299</v>
      </c>
      <c r="D1314" s="98">
        <v>0.83652824624980104</v>
      </c>
      <c r="E1314" s="2">
        <v>1.50521648978034</v>
      </c>
      <c r="F1314" s="2">
        <v>1.4996311240300499</v>
      </c>
      <c r="G1314" s="2">
        <v>1.4975674733458899</v>
      </c>
    </row>
    <row r="1315" spans="1:7" ht="12.75">
      <c r="A1315" s="2">
        <v>13.13</v>
      </c>
      <c r="B1315" s="2">
        <v>1</v>
      </c>
      <c r="C1315" s="98">
        <v>-0.97606240308452497</v>
      </c>
      <c r="D1315" s="98">
        <v>0.86123352838411704</v>
      </c>
      <c r="E1315" s="2">
        <v>1.50518544849592</v>
      </c>
      <c r="F1315" s="2">
        <v>1.49979576450746</v>
      </c>
      <c r="G1315" s="2">
        <v>1.4976309229950799</v>
      </c>
    </row>
    <row r="1316" spans="1:7" ht="12.75">
      <c r="A1316" s="2">
        <v>13.14</v>
      </c>
      <c r="B1316" s="2">
        <v>1</v>
      </c>
      <c r="C1316" s="98">
        <v>-0.99746689774511699</v>
      </c>
      <c r="D1316" s="98">
        <v>0.84144799365479905</v>
      </c>
      <c r="E1316" s="2">
        <v>1.5051429192333501</v>
      </c>
      <c r="F1316" s="2">
        <v>1.4999544497469099</v>
      </c>
      <c r="G1316" s="2">
        <v>1.4976972752519999</v>
      </c>
    </row>
    <row r="1317" spans="1:7" ht="12.75">
      <c r="A1317" s="2">
        <v>13.15</v>
      </c>
      <c r="B1317" s="2">
        <v>1</v>
      </c>
      <c r="C1317" s="98">
        <v>-0.98143824623869003</v>
      </c>
      <c r="D1317" s="98">
        <v>0.85907949483573298</v>
      </c>
      <c r="E1317" s="2">
        <v>1.50508945664575</v>
      </c>
      <c r="F1317" s="2">
        <v>1.50010702445406</v>
      </c>
      <c r="G1317" s="2">
        <v>1.4977662659690101</v>
      </c>
    </row>
    <row r="1318" spans="1:7" ht="12.75">
      <c r="A1318" s="2">
        <v>13.16</v>
      </c>
      <c r="B1318" s="2">
        <v>1</v>
      </c>
      <c r="C1318" s="98">
        <v>-0.99007684834582199</v>
      </c>
      <c r="D1318" s="98">
        <v>0.85202779251124305</v>
      </c>
      <c r="E1318" s="2">
        <v>1.50502562042625</v>
      </c>
      <c r="F1318" s="2">
        <v>1.5002533543954499</v>
      </c>
      <c r="G1318" s="2">
        <v>1.4978376345295099</v>
      </c>
    </row>
    <row r="1319" spans="1:7" ht="12.75">
      <c r="A1319" s="2">
        <v>13.17</v>
      </c>
      <c r="B1319" s="2">
        <v>1</v>
      </c>
      <c r="C1319" s="98">
        <v>-0.99197426977416303</v>
      </c>
      <c r="D1319" s="98">
        <v>0.85170147973974997</v>
      </c>
      <c r="E1319" s="2">
        <v>1.50495197373908</v>
      </c>
      <c r="F1319" s="2">
        <v>1.50039332590162</v>
      </c>
      <c r="G1319" s="2">
        <v>1.49791112435875</v>
      </c>
    </row>
    <row r="1320" spans="1:7" ht="12.75">
      <c r="A1320" s="2">
        <v>13.18</v>
      </c>
      <c r="B1320" s="2">
        <v>1</v>
      </c>
      <c r="C1320" s="98">
        <v>-0.98064345245366302</v>
      </c>
      <c r="D1320" s="98">
        <v>0.864587771774601</v>
      </c>
      <c r="E1320" s="2">
        <v>1.5048690817035599</v>
      </c>
      <c r="F1320" s="2">
        <v>1.50052684533924</v>
      </c>
      <c r="G1320" s="2">
        <v>1.4979864834043899</v>
      </c>
    </row>
    <row r="1321" spans="1:7" ht="12.75">
      <c r="A1321" s="2">
        <v>13.19</v>
      </c>
      <c r="B1321" s="2">
        <v>1</v>
      </c>
      <c r="C1321" s="98">
        <v>-0.97534012794491898</v>
      </c>
      <c r="D1321" s="98">
        <v>0.87143109267162</v>
      </c>
      <c r="E1321" s="2">
        <v>1.50477750993287</v>
      </c>
      <c r="F1321" s="2">
        <v>1.5006538385549499</v>
      </c>
      <c r="G1321" s="2">
        <v>1.4980634645867601</v>
      </c>
    </row>
    <row r="1322" spans="1:7" ht="12.75">
      <c r="A1322" s="2">
        <v>13.2</v>
      </c>
      <c r="B1322" s="2">
        <v>1</v>
      </c>
      <c r="C1322" s="98">
        <v>-0.99592044048165396</v>
      </c>
      <c r="D1322" s="98">
        <v>0.852375452262361</v>
      </c>
      <c r="E1322" s="2">
        <v>1.50467782312883</v>
      </c>
      <c r="F1322" s="2">
        <v>1.5007742502932</v>
      </c>
      <c r="G1322" s="2">
        <v>1.49814182621904</v>
      </c>
    </row>
    <row r="1323" spans="1:7" ht="12.75">
      <c r="A1323" s="2">
        <v>13.21</v>
      </c>
      <c r="B1323" s="2">
        <v>1</v>
      </c>
      <c r="C1323" s="98">
        <v>-0.97792316632547205</v>
      </c>
      <c r="D1323" s="98">
        <v>0.87188222681491701</v>
      </c>
      <c r="E1323" s="2">
        <v>1.50457058373403</v>
      </c>
      <c r="F1323" s="2">
        <v>1.50088804359066</v>
      </c>
      <c r="G1323" s="2">
        <v>1.4982213323975</v>
      </c>
    </row>
    <row r="1324" spans="1:7" ht="12.75">
      <c r="A1324" s="2">
        <v>13.22</v>
      </c>
      <c r="B1324" s="2">
        <v>1</v>
      </c>
      <c r="C1324" s="98">
        <v>-0.97628658126404899</v>
      </c>
      <c r="D1324" s="98">
        <v>0.87501329155113905</v>
      </c>
      <c r="E1324" s="2">
        <v>1.5044563506423501</v>
      </c>
      <c r="F1324" s="2">
        <v>1.5009951991494901</v>
      </c>
      <c r="G1324" s="2">
        <v>1.4983017533618701</v>
      </c>
    </row>
    <row r="1325" spans="1:7" ht="12.75">
      <c r="A1325" s="2">
        <v>13.23</v>
      </c>
      <c r="B1325" s="2">
        <v>1</v>
      </c>
      <c r="C1325" s="98">
        <v>-0.98478966090086595</v>
      </c>
      <c r="D1325" s="98">
        <v>0.867989820372151</v>
      </c>
      <c r="E1325" s="2">
        <v>1.50433567796871</v>
      </c>
      <c r="F1325" s="2">
        <v>1.5010957146920101</v>
      </c>
      <c r="G1325" s="2">
        <v>1.4983828658264</v>
      </c>
    </row>
    <row r="1326" spans="1:7" ht="12.75">
      <c r="A1326" s="2">
        <v>13.24</v>
      </c>
      <c r="B1326" s="2">
        <v>1</v>
      </c>
      <c r="C1326" s="98">
        <v>-0.99421678902741395</v>
      </c>
      <c r="D1326" s="98">
        <v>0.86002757750123004</v>
      </c>
      <c r="E1326" s="2">
        <v>1.50420911387884</v>
      </c>
      <c r="F1326" s="2">
        <v>1.5011896042988699</v>
      </c>
      <c r="G1326" s="2">
        <v>1.49846445328167</v>
      </c>
    </row>
    <row r="1327" spans="1:7" ht="12.75">
      <c r="A1327" s="2">
        <v>13.25</v>
      </c>
      <c r="B1327" s="2">
        <v>1</v>
      </c>
      <c r="C1327" s="98">
        <v>-0.99779631476376096</v>
      </c>
      <c r="D1327" s="98">
        <v>0.85789836035817102</v>
      </c>
      <c r="E1327" s="2">
        <v>1.50407719947942</v>
      </c>
      <c r="F1327" s="2">
        <v>1.5012768977331501</v>
      </c>
      <c r="G1327" s="2">
        <v>1.4985463062678299</v>
      </c>
    </row>
    <row r="1328" spans="1:7" ht="12.75">
      <c r="A1328" s="2">
        <v>13.26</v>
      </c>
      <c r="B1328" s="2">
        <v>1</v>
      </c>
      <c r="C1328" s="98">
        <v>-0.977363099694601</v>
      </c>
      <c r="D1328" s="98">
        <v>0.87976745243802201</v>
      </c>
      <c r="E1328" s="2">
        <v>1.5039404677691</v>
      </c>
      <c r="F1328" s="2">
        <v>1.5013576397524899</v>
      </c>
      <c r="G1328" s="2">
        <v>1.49862822261952</v>
      </c>
    </row>
    <row r="1329" spans="1:7" ht="12.75">
      <c r="A1329" s="2">
        <v>13.27</v>
      </c>
      <c r="B1329" s="2">
        <v>1</v>
      </c>
      <c r="C1329" s="98">
        <v>-0.98174707149345297</v>
      </c>
      <c r="D1329" s="98">
        <v>0.87680506970151295</v>
      </c>
      <c r="E1329" s="2">
        <v>1.5037994426504699</v>
      </c>
      <c r="F1329" s="2">
        <v>1.5014318894115399</v>
      </c>
      <c r="G1329" s="2">
        <v>1.4987100076831199</v>
      </c>
    </row>
    <row r="1330" spans="1:7" ht="12.75">
      <c r="A1330" s="2">
        <v>13.28</v>
      </c>
      <c r="B1330" s="2">
        <v>1</v>
      </c>
      <c r="C1330" s="98">
        <v>-0.975844672483687</v>
      </c>
      <c r="D1330" s="98">
        <v>0.88411491202850301</v>
      </c>
      <c r="E1330" s="2">
        <v>1.5036546380031199</v>
      </c>
      <c r="F1330" s="2">
        <v>1.50149971935661</v>
      </c>
      <c r="G1330" s="2">
        <v>1.4987914745068101</v>
      </c>
    </row>
    <row r="1331" spans="1:7" ht="12.75">
      <c r="A1331" s="2">
        <v>13.29</v>
      </c>
      <c r="B1331" s="2">
        <v>1</v>
      </c>
      <c r="C1331" s="98">
        <v>-0.99199802164182804</v>
      </c>
      <c r="D1331" s="98">
        <v>0.869355001229003</v>
      </c>
      <c r="E1331" s="2">
        <v>1.5035065568175301</v>
      </c>
      <c r="F1331" s="2">
        <v>1.5015612151147699</v>
      </c>
      <c r="G1331" s="2">
        <v>1.4988724440041199</v>
      </c>
    </row>
    <row r="1332" spans="1:7" ht="12.75">
      <c r="A1332" s="2">
        <v>13.3</v>
      </c>
      <c r="B1332" s="2">
        <v>1</v>
      </c>
      <c r="C1332" s="98">
        <v>-0.985937082193168</v>
      </c>
      <c r="D1332" s="98">
        <v>0.876795513461753</v>
      </c>
      <c r="E1332" s="2">
        <v>1.5033556903896499</v>
      </c>
      <c r="F1332" s="2">
        <v>1.5016164743792499</v>
      </c>
      <c r="G1332" s="2">
        <v>1.4989527450914999</v>
      </c>
    </row>
    <row r="1333" spans="1:7" ht="12.75">
      <c r="A1333" s="2">
        <v>13.31</v>
      </c>
      <c r="B1333" s="2">
        <v>1</v>
      </c>
      <c r="C1333" s="98">
        <v>-0.99216661635228398</v>
      </c>
      <c r="D1333" s="98">
        <v>0.87193182450773199</v>
      </c>
      <c r="E1333" s="2">
        <v>1.5032025175757</v>
      </c>
      <c r="F1333" s="2">
        <v>1.5016656062930001</v>
      </c>
      <c r="G1333" s="2">
        <v>1.4990322148008099</v>
      </c>
    </row>
    <row r="1334" spans="1:7" ht="12.75">
      <c r="A1334" s="2">
        <v>13.32</v>
      </c>
      <c r="B1334" s="2">
        <v>1</v>
      </c>
      <c r="C1334" s="98">
        <v>-0.99182806406966195</v>
      </c>
      <c r="D1334" s="98">
        <v>0.87362263103743099</v>
      </c>
      <c r="E1334" s="2">
        <v>1.50304750410669</v>
      </c>
      <c r="F1334" s="2">
        <v>1.50170873073233</v>
      </c>
      <c r="G1334" s="2">
        <v>1.4991106983671401</v>
      </c>
    </row>
    <row r="1335" spans="1:7" ht="12.75">
      <c r="A1335" s="2">
        <v>13.33</v>
      </c>
      <c r="B1335" s="2">
        <v>1</v>
      </c>
      <c r="C1335" s="98">
        <v>-0.97607250393746603</v>
      </c>
      <c r="D1335" s="98">
        <v>0.89071698971883295</v>
      </c>
      <c r="E1335" s="2">
        <v>1.5028911019619</v>
      </c>
      <c r="F1335" s="2">
        <v>1.5017459775923701</v>
      </c>
      <c r="G1335" s="2">
        <v>1.4991880492930001</v>
      </c>
    </row>
    <row r="1336" spans="1:7" ht="12.75">
      <c r="A1336" s="2">
        <v>13.34</v>
      </c>
      <c r="B1336" s="2">
        <v>1</v>
      </c>
      <c r="C1336" s="98">
        <v>-0.99371414007640602</v>
      </c>
      <c r="D1336" s="98">
        <v>0.87440083034415805</v>
      </c>
      <c r="E1336" s="2">
        <v>1.50273374880074</v>
      </c>
      <c r="F1336" s="2">
        <v>1.5017774860759201</v>
      </c>
      <c r="G1336" s="2">
        <v>1.4992641293895399</v>
      </c>
    </row>
    <row r="1337" spans="1:7" ht="12.75">
      <c r="A1337" s="2">
        <v>13.35</v>
      </c>
      <c r="B1337" s="2">
        <v>1</v>
      </c>
      <c r="C1337" s="98">
        <v>-0.98173264984701503</v>
      </c>
      <c r="D1337" s="98">
        <v>0.88769460813205003</v>
      </c>
      <c r="E1337" s="2">
        <v>1.5025758674518701</v>
      </c>
      <c r="F1337" s="2">
        <v>1.50180340398743</v>
      </c>
      <c r="G1337" s="2">
        <v>1.49933880879551</v>
      </c>
    </row>
    <row r="1338" spans="1:7" ht="12.75">
      <c r="A1338" s="2">
        <v>13.36</v>
      </c>
      <c r="B1338" s="2">
        <v>1</v>
      </c>
      <c r="C1338" s="98">
        <v>-0.990946430275224</v>
      </c>
      <c r="D1338" s="98">
        <v>0.87978005731534403</v>
      </c>
      <c r="E1338" s="2">
        <v>1.5024178654587499</v>
      </c>
      <c r="F1338" s="2">
        <v>1.50182388703363</v>
      </c>
      <c r="G1338" s="2">
        <v>1.49941196597503</v>
      </c>
    </row>
    <row r="1339" spans="1:7" ht="12.75">
      <c r="A1339" s="2">
        <v>13.37</v>
      </c>
      <c r="B1339" s="2">
        <v>1</v>
      </c>
      <c r="C1339" s="98">
        <v>-0.978537105746068</v>
      </c>
      <c r="D1339" s="98">
        <v>0.89347568346055595</v>
      </c>
      <c r="E1339" s="2">
        <v>1.5022601346804201</v>
      </c>
      <c r="F1339" s="2">
        <v>1.5018390981320899</v>
      </c>
      <c r="G1339" s="2">
        <v>1.4994834876947301</v>
      </c>
    </row>
    <row r="1340" spans="1:7" ht="12.75">
      <c r="A1340" s="2">
        <v>13.38</v>
      </c>
      <c r="B1340" s="2">
        <v>1</v>
      </c>
      <c r="C1340" s="98">
        <v>-0.99108786012106398</v>
      </c>
      <c r="D1340" s="98">
        <v>0.88219843136356602</v>
      </c>
      <c r="E1340" s="2">
        <v>1.50210305094639</v>
      </c>
      <c r="F1340" s="2">
        <v>1.50184920672938</v>
      </c>
      <c r="G1340" s="2">
        <v>1.49955326898137</v>
      </c>
    </row>
    <row r="1341" spans="1:7" ht="12.75">
      <c r="A1341" s="2">
        <v>13.39</v>
      </c>
      <c r="B1341" s="2">
        <v>1</v>
      </c>
      <c r="C1341" s="98">
        <v>-0.98484502345400704</v>
      </c>
      <c r="D1341" s="98">
        <v>0.88970209834675495</v>
      </c>
      <c r="E1341" s="2">
        <v>1.5019469737643301</v>
      </c>
      <c r="F1341" s="2">
        <v>1.5018543881298501</v>
      </c>
      <c r="G1341" s="2">
        <v>1.4996212130606901</v>
      </c>
    </row>
    <row r="1342" spans="1:7" ht="12.75">
      <c r="A1342" s="2">
        <v>13.4</v>
      </c>
      <c r="B1342" s="2">
        <v>1</v>
      </c>
      <c r="C1342" s="98">
        <v>-0.99678293215584701</v>
      </c>
      <c r="D1342" s="98">
        <v>0.87901247410693295</v>
      </c>
      <c r="E1342" s="2">
        <v>1.5017922460792099</v>
      </c>
      <c r="F1342" s="2">
        <v>1.5018548228364601</v>
      </c>
      <c r="G1342" s="2">
        <v>1.49968723127836</v>
      </c>
    </row>
    <row r="1343" spans="1:7" ht="12.75">
      <c r="A1343" s="2">
        <v>13.41</v>
      </c>
      <c r="B1343" s="2">
        <v>1</v>
      </c>
      <c r="C1343" s="98">
        <v>-0.99633997600607904</v>
      </c>
      <c r="D1343" s="98">
        <v>0.88069129371661004</v>
      </c>
      <c r="E1343" s="2">
        <v>1.50163919408247</v>
      </c>
      <c r="F1343" s="2">
        <v>1.5018506959046201</v>
      </c>
      <c r="G1343" s="2">
        <v>1.4997512430040401</v>
      </c>
    </row>
    <row r="1344" spans="1:7" ht="12.75">
      <c r="A1344" s="2">
        <v>13.42</v>
      </c>
      <c r="B1344" s="2">
        <v>1</v>
      </c>
      <c r="C1344" s="98">
        <v>-0.99948580199325598</v>
      </c>
      <c r="D1344" s="98">
        <v>0.878769033796029</v>
      </c>
      <c r="E1344" s="2">
        <v>1.50148812706971</v>
      </c>
      <c r="F1344" s="2">
        <v>1.5018421963103601</v>
      </c>
      <c r="G1344" s="2">
        <v>1.49981317551937</v>
      </c>
    </row>
    <row r="1345" spans="1:7" ht="12.75">
      <c r="A1345" s="2">
        <v>13.43</v>
      </c>
      <c r="B1345" s="2">
        <v>1</v>
      </c>
      <c r="C1345" s="98">
        <v>-0.98859030644403201</v>
      </c>
      <c r="D1345" s="98">
        <v>0.89087592039653996</v>
      </c>
      <c r="E1345" s="2">
        <v>1.5013393373453601</v>
      </c>
      <c r="F1345" s="2">
        <v>1.5018295163334801</v>
      </c>
      <c r="G1345" s="2">
        <v>1.49987296389076</v>
      </c>
    </row>
    <row r="1346" spans="1:7" ht="12.75">
      <c r="A1346" s="2">
        <v>13.44</v>
      </c>
      <c r="B1346" s="2">
        <v>1</v>
      </c>
      <c r="C1346" s="98">
        <v>-0.97566223046733103</v>
      </c>
      <c r="D1346" s="98">
        <v>0.90500333356871698</v>
      </c>
      <c r="E1346" s="2">
        <v>1.5011931001727601</v>
      </c>
      <c r="F1346" s="2">
        <v>1.5018128509569699</v>
      </c>
      <c r="G1346" s="2">
        <v>1.49993055082807</v>
      </c>
    </row>
    <row r="1347" spans="1:7" ht="12.75">
      <c r="A1347" s="2">
        <v>13.45</v>
      </c>
      <c r="B1347" s="2">
        <v>1</v>
      </c>
      <c r="C1347" s="98">
        <v>-0.98162291240404198</v>
      </c>
      <c r="D1347" s="98">
        <v>0.90023005492482699</v>
      </c>
      <c r="E1347" s="2">
        <v>1.50104967376785</v>
      </c>
      <c r="F1347" s="2">
        <v>1.5017923972832601</v>
      </c>
      <c r="G1347" s="2">
        <v>1.4999858865297999</v>
      </c>
    </row>
    <row r="1348" spans="1:7" ht="12.75">
      <c r="A1348" s="2">
        <v>13.46</v>
      </c>
      <c r="B1348" s="2">
        <v>1</v>
      </c>
      <c r="C1348" s="98">
        <v>-0.97713931507809204</v>
      </c>
      <c r="D1348" s="98">
        <v>0.90588924039980201</v>
      </c>
      <c r="E1348" s="2">
        <v>1.5009092993350099</v>
      </c>
      <c r="F1348" s="2">
        <v>1.5017683539681601</v>
      </c>
      <c r="G1348" s="2">
        <v>1.50003892851606</v>
      </c>
    </row>
    <row r="1349" spans="1:7" ht="12.75">
      <c r="A1349" s="2">
        <v>13.47</v>
      </c>
      <c r="B1349" s="2">
        <v>1</v>
      </c>
      <c r="C1349" s="98">
        <v>-0.99809527038658497</v>
      </c>
      <c r="D1349" s="98">
        <v>0.88609717567301505</v>
      </c>
      <c r="E1349" s="2">
        <v>1.50077220114304</v>
      </c>
      <c r="F1349" s="2">
        <v>1.5017409206732499</v>
      </c>
      <c r="G1349" s="2">
        <v>1.5000896414498199</v>
      </c>
    </row>
    <row r="1350" spans="1:7" ht="12.75">
      <c r="A1350" s="2">
        <v>13.48</v>
      </c>
      <c r="B1350" s="2">
        <v>1</v>
      </c>
      <c r="C1350" s="98">
        <v>-0.98432510698406495</v>
      </c>
      <c r="D1350" s="98">
        <v>0.90101964849581795</v>
      </c>
      <c r="E1350" s="2">
        <v>1.50063858663979</v>
      </c>
      <c r="F1350" s="2">
        <v>1.5017102975372001</v>
      </c>
      <c r="G1350" s="2">
        <v>1.50013799694768</v>
      </c>
    </row>
    <row r="1351" spans="1:7" ht="12.75">
      <c r="A1351" s="2">
        <v>13.49</v>
      </c>
      <c r="B1351" s="2">
        <v>1</v>
      </c>
      <c r="C1351" s="98">
        <v>-0.976099358933607</v>
      </c>
      <c r="D1351" s="98">
        <v>0.91038624005213498</v>
      </c>
      <c r="E1351" s="2">
        <v>1.5005086466033699</v>
      </c>
      <c r="F1351" s="2">
        <v>1.50167668466674</v>
      </c>
      <c r="G1351" s="2">
        <v>1.50018397338085</v>
      </c>
    </row>
    <row r="1352" spans="1:7" ht="12.75">
      <c r="A1352" s="2">
        <v>13.5</v>
      </c>
      <c r="B1352" s="2">
        <v>1</v>
      </c>
      <c r="C1352" s="98">
        <v>-0.98967280804806401</v>
      </c>
      <c r="D1352" s="98">
        <v>0.89794228262877296</v>
      </c>
      <c r="E1352" s="2">
        <v>1.50038255532841</v>
      </c>
      <c r="F1352" s="2">
        <v>1.50164028164759</v>
      </c>
      <c r="G1352" s="2">
        <v>1.50022755566725</v>
      </c>
    </row>
    <row r="1353" spans="1:7" ht="12.75">
      <c r="A1353" s="2">
        <v>13.51</v>
      </c>
      <c r="B1353" s="2">
        <v>1</v>
      </c>
      <c r="C1353" s="98">
        <v>-0.98526144948321404</v>
      </c>
      <c r="D1353" s="98">
        <v>0.90347189403372496</v>
      </c>
      <c r="E1353" s="2">
        <v>1.5002604708453</v>
      </c>
      <c r="F1353" s="2">
        <v>1.5016012870758899</v>
      </c>
      <c r="G1353" s="2">
        <v>1.5002687350556401</v>
      </c>
    </row>
    <row r="1354" spans="1:7" ht="12.75">
      <c r="A1354" s="2">
        <v>13.52</v>
      </c>
      <c r="B1354" s="2">
        <v>1</v>
      </c>
      <c r="C1354" s="98">
        <v>-0.98409127673909402</v>
      </c>
      <c r="D1354" s="98">
        <v>0.90574919260616205</v>
      </c>
      <c r="E1354" s="2">
        <v>1.5001425351707101</v>
      </c>
      <c r="F1354" s="2">
        <v>1.5015598981103999</v>
      </c>
      <c r="G1354" s="2">
        <v>1.50030750890253</v>
      </c>
    </row>
    <row r="1355" spans="1:7" ht="12.75">
      <c r="A1355" s="2">
        <v>13.53</v>
      </c>
      <c r="B1355" s="2">
        <v>1</v>
      </c>
      <c r="C1355" s="98">
        <v>-0.99404181250512902</v>
      </c>
      <c r="D1355" s="98">
        <v>0.89689476638252197</v>
      </c>
      <c r="E1355" s="2">
        <v>1.5000288745875801</v>
      </c>
      <c r="F1355" s="2">
        <v>1.5015163100458</v>
      </c>
      <c r="G1355" s="2">
        <v>1.50034388044282</v>
      </c>
    </row>
    <row r="1356" spans="1:7" ht="12.75">
      <c r="A1356" s="2">
        <v>13.54</v>
      </c>
      <c r="B1356" s="2">
        <v>1</v>
      </c>
      <c r="C1356" s="98">
        <v>-0.98947671330018305</v>
      </c>
      <c r="D1356" s="98">
        <v>0.90254506846756699</v>
      </c>
      <c r="E1356" s="2">
        <v>1.4999195999526</v>
      </c>
      <c r="F1356" s="2">
        <v>1.50147071590727</v>
      </c>
      <c r="G1356" s="2">
        <v>1.5003778585549301</v>
      </c>
    </row>
    <row r="1357" spans="1:7" ht="12.75">
      <c r="A1357" s="2">
        <v>13.55</v>
      </c>
      <c r="B1357" s="2">
        <v>1</v>
      </c>
      <c r="C1357" s="98">
        <v>-0.98009213054988098</v>
      </c>
      <c r="D1357" s="98">
        <v>0.91300405596804601</v>
      </c>
      <c r="E1357" s="2">
        <v>1.4998148070294799</v>
      </c>
      <c r="F1357" s="2">
        <v>1.50142330606657</v>
      </c>
      <c r="G1357" s="2">
        <v>1.50040945752113</v>
      </c>
    </row>
    <row r="1358" spans="1:7" ht="12.75">
      <c r="A1358" s="2">
        <v>13.56</v>
      </c>
      <c r="B1358" s="2">
        <v>1</v>
      </c>
      <c r="C1358" s="98">
        <v>-0.97512945417321595</v>
      </c>
      <c r="D1358" s="98">
        <v>0.91903044641697496</v>
      </c>
      <c r="E1358" s="2">
        <v>1.49971457684613</v>
      </c>
      <c r="F1358" s="2">
        <v>1.5013742678795801</v>
      </c>
      <c r="G1358" s="2">
        <v>1.50043869678399</v>
      </c>
    </row>
    <row r="1359" spans="1:7" ht="12.75">
      <c r="A1359" s="2">
        <v>13.57</v>
      </c>
      <c r="B1359" s="2">
        <v>1</v>
      </c>
      <c r="C1359" s="98">
        <v>-0.98400698258144204</v>
      </c>
      <c r="D1359" s="98">
        <v>0.91120604778551295</v>
      </c>
      <c r="E1359" s="2">
        <v>1.4996189760739</v>
      </c>
      <c r="F1359" s="2">
        <v>1.5013237853455701</v>
      </c>
      <c r="G1359" s="2">
        <v>1.50046560069965</v>
      </c>
    </row>
    <row r="1360" spans="1:7" ht="12.75">
      <c r="A1360" s="2">
        <v>13.58</v>
      </c>
      <c r="B1360" s="2">
        <v>1</v>
      </c>
      <c r="C1360" s="98">
        <v>-0.97777575161946095</v>
      </c>
      <c r="D1360" s="98">
        <v>0.91847992955223801</v>
      </c>
      <c r="E1360" s="2">
        <v>1.4995280574271601</v>
      </c>
      <c r="F1360" s="2">
        <v>1.5012720387879499</v>
      </c>
      <c r="G1360" s="2">
        <v>1.5004901982885701</v>
      </c>
    </row>
    <row r="1361" spans="1:7" ht="12.75">
      <c r="A1361" s="2">
        <v>13.59</v>
      </c>
      <c r="B1361" s="2">
        <v>1</v>
      </c>
      <c r="C1361" s="98">
        <v>-0.98986511585063397</v>
      </c>
      <c r="D1361" s="98">
        <v>0.90742284142889296</v>
      </c>
      <c r="E1361" s="2">
        <v>1.4994418600814401</v>
      </c>
      <c r="F1361" s="2">
        <v>1.5012192045566199</v>
      </c>
      <c r="G1361" s="2">
        <v>1.5005125229846099</v>
      </c>
    </row>
    <row r="1362" spans="1:7" ht="12.75">
      <c r="A1362" s="2">
        <v>13.6</v>
      </c>
      <c r="B1362" s="2">
        <v>1</v>
      </c>
      <c r="C1362" s="98">
        <v>-0.98739164475322205</v>
      </c>
      <c r="D1362" s="98">
        <v>0.91091831717439797</v>
      </c>
      <c r="E1362" s="2">
        <v>1.49936041010827</v>
      </c>
      <c r="F1362" s="2">
        <v>1.50116545475162</v>
      </c>
      <c r="G1362" s="2">
        <v>1.5005326123829399</v>
      </c>
    </row>
    <row r="1363" spans="1:7" ht="12.75">
      <c r="A1363" s="2">
        <v>13.61</v>
      </c>
      <c r="B1363" s="2">
        <v>1</v>
      </c>
      <c r="C1363" s="98">
        <v>-0.984967395757544</v>
      </c>
      <c r="D1363" s="98">
        <v>0.91435440156803705</v>
      </c>
      <c r="E1363" s="2">
        <v>1.49928372092511</v>
      </c>
      <c r="F1363" s="2">
        <v>1.50111095696818</v>
      </c>
      <c r="G1363" s="2">
        <v>1.50055050798768</v>
      </c>
    </row>
    <row r="1364" spans="1:7" ht="12.75">
      <c r="A1364" s="2">
        <v>13.62</v>
      </c>
      <c r="B1364" s="2">
        <v>1</v>
      </c>
      <c r="C1364" s="98">
        <v>-0.97697833355992103</v>
      </c>
      <c r="D1364" s="98">
        <v>0.92334523110574995</v>
      </c>
      <c r="E1364" s="2">
        <v>1.49921179375869</v>
      </c>
      <c r="F1364" s="2">
        <v>1.50105587406268</v>
      </c>
      <c r="G1364" s="2">
        <v>1.5005662549596599</v>
      </c>
    </row>
    <row r="1365" spans="1:7" ht="12.75">
      <c r="A1365" s="2">
        <v>13.63</v>
      </c>
      <c r="B1365" s="2">
        <v>1</v>
      </c>
      <c r="C1365" s="98">
        <v>-0.99363604446630205</v>
      </c>
      <c r="D1365" s="98">
        <v>0.90767931966665405</v>
      </c>
      <c r="E1365" s="2">
        <v>1.4991446181199699</v>
      </c>
      <c r="F1365" s="2">
        <v>1.50100036393943</v>
      </c>
      <c r="G1365" s="2">
        <v>1.50057990186511</v>
      </c>
    </row>
    <row r="1366" spans="1:7" ht="12.75">
      <c r="A1366" s="2">
        <v>13.64</v>
      </c>
      <c r="B1366" s="2">
        <v>1</v>
      </c>
      <c r="C1366" s="98">
        <v>-0.99379389101250704</v>
      </c>
      <c r="D1366" s="98">
        <v>0.90850340390283402</v>
      </c>
      <c r="E1366" s="2">
        <v>1.49908217228926</v>
      </c>
      <c r="F1366" s="2">
        <v>1.5009445793579801</v>
      </c>
      <c r="G1366" s="2">
        <v>1.50059150042573</v>
      </c>
    </row>
    <row r="1367" spans="1:7" ht="12.75">
      <c r="A1367" s="2">
        <v>13.65</v>
      </c>
      <c r="B1367" s="2">
        <v>1</v>
      </c>
      <c r="C1367" s="98">
        <v>-0.97937523726266495</v>
      </c>
      <c r="D1367" s="98">
        <v>0.92389421795083904</v>
      </c>
      <c r="E1367" s="2">
        <v>1.4990244238097501</v>
      </c>
      <c r="F1367" s="2">
        <v>1.50088866776056</v>
      </c>
      <c r="G1367" s="2">
        <v>1.50060110527076</v>
      </c>
    </row>
    <row r="1368" spans="1:7" ht="12.75">
      <c r="A1368" s="2">
        <v>13.66</v>
      </c>
      <c r="B1368" s="2">
        <v>1</v>
      </c>
      <c r="C1368" s="98">
        <v>-0.98642011960018905</v>
      </c>
      <c r="D1368" s="98">
        <v>0.91781182265054795</v>
      </c>
      <c r="E1368" s="2">
        <v>1.49897132998808</v>
      </c>
      <c r="F1368" s="2">
        <v>1.5008327711193199</v>
      </c>
      <c r="G1368" s="2">
        <v>1.5006087736916001</v>
      </c>
    </row>
    <row r="1369" spans="1:7" ht="12.75">
      <c r="A1369" s="2">
        <v>13.67</v>
      </c>
      <c r="B1369" s="2">
        <v>1</v>
      </c>
      <c r="C1369" s="98">
        <v>-0.98677373601240403</v>
      </c>
      <c r="D1369" s="98">
        <v>0.91841111627028005</v>
      </c>
      <c r="E1369" s="2">
        <v>1.4989228384003099</v>
      </c>
      <c r="F1369" s="2">
        <v>1.50077702580295</v>
      </c>
      <c r="G1369" s="2">
        <v>1.5006145653994301</v>
      </c>
    </row>
    <row r="1370" spans="1:7" ht="12.75">
      <c r="A1370" s="2">
        <v>13.68</v>
      </c>
      <c r="B1370" s="2">
        <v>1</v>
      </c>
      <c r="C1370" s="98">
        <v>-0.983877020003048</v>
      </c>
      <c r="D1370" s="98">
        <v>0.92225126060393103</v>
      </c>
      <c r="E1370" s="2">
        <v>1.4988788874018999</v>
      </c>
      <c r="F1370" s="2">
        <v>1.5007215624622701</v>
      </c>
      <c r="G1370" s="2">
        <v>1.50061854228636</v>
      </c>
    </row>
    <row r="1371" spans="1:7" ht="12.75">
      <c r="A1371" s="2">
        <v>13.69</v>
      </c>
      <c r="B1371" s="2">
        <v>1</v>
      </c>
      <c r="C1371" s="98">
        <v>-0.99811552349114396</v>
      </c>
      <c r="D1371" s="98">
        <v>0.90894679808165202</v>
      </c>
      <c r="E1371" s="2">
        <v>1.4988394066403199</v>
      </c>
      <c r="F1371" s="2">
        <v>1.50066650593433</v>
      </c>
      <c r="G1371" s="2">
        <v>1.50062076819048</v>
      </c>
    </row>
    <row r="1372" spans="1:7" ht="12.75">
      <c r="A1372" s="2">
        <v>13.7</v>
      </c>
      <c r="B1372" s="2">
        <v>1</v>
      </c>
      <c r="C1372" s="98">
        <v>-0.99195773052292302</v>
      </c>
      <c r="D1372" s="98">
        <v>0.91602933806736797</v>
      </c>
      <c r="E1372" s="2">
        <v>1.4988043175688499</v>
      </c>
      <c r="F1372" s="2">
        <v>1.5006119751645199</v>
      </c>
      <c r="G1372" s="2">
        <v>1.5006213086653499</v>
      </c>
    </row>
    <row r="1373" spans="1:7" ht="12.75">
      <c r="A1373" s="2">
        <v>13.71</v>
      </c>
      <c r="B1373" s="2">
        <v>1</v>
      </c>
      <c r="C1373" s="98">
        <v>-0.981915096286884</v>
      </c>
      <c r="D1373" s="98">
        <v>0.92698751785307798</v>
      </c>
      <c r="E1373" s="2">
        <v>1.4987735339603301</v>
      </c>
      <c r="F1373" s="2">
        <v>1.5005580831461001</v>
      </c>
      <c r="G1373" s="2">
        <v>1.50062023075422</v>
      </c>
    </row>
    <row r="1374" spans="1:7" ht="12.75">
      <c r="A1374" s="2">
        <v>13.72</v>
      </c>
      <c r="B1374" s="2">
        <v>1</v>
      </c>
      <c r="C1374" s="98">
        <v>-0.99848118700321897</v>
      </c>
      <c r="D1374" s="98">
        <v>0.91132786277868505</v>
      </c>
      <c r="E1374" s="2">
        <v>1.4987469624195899</v>
      </c>
      <c r="F1374" s="2">
        <v>1.50050493687677</v>
      </c>
      <c r="G1374" s="2">
        <v>1.50061760276945</v>
      </c>
    </row>
    <row r="1375" spans="1:7" ht="12.75">
      <c r="A1375" s="2">
        <v>13.73</v>
      </c>
      <c r="B1375" s="2">
        <v>1</v>
      </c>
      <c r="C1375" s="98">
        <v>-0.99338511846757505</v>
      </c>
      <c r="D1375" s="98">
        <v>0.91732134769741303</v>
      </c>
      <c r="E1375" s="2">
        <v>1.49872450289333</v>
      </c>
      <c r="F1375" s="2">
        <v>1.5004526373316101</v>
      </c>
      <c r="G1375" s="2">
        <v>1.50061349407727</v>
      </c>
    </row>
    <row r="1376" spans="1:7" ht="12.75">
      <c r="A1376" s="2">
        <v>13.74</v>
      </c>
      <c r="B1376" s="2">
        <v>1</v>
      </c>
      <c r="C1376" s="98">
        <v>-0.99469686725295803</v>
      </c>
      <c r="D1376" s="98">
        <v>0.91689808578296395</v>
      </c>
      <c r="E1376" s="2">
        <v>1.49870604917636</v>
      </c>
      <c r="F1376" s="2">
        <v>1.50040127945179</v>
      </c>
      <c r="G1376" s="2">
        <v>1.5006079748885499</v>
      </c>
    </row>
    <row r="1377" spans="1:7" ht="12.75">
      <c r="A1377" s="2">
        <v>13.75</v>
      </c>
      <c r="B1377" s="2">
        <v>1</v>
      </c>
      <c r="C1377" s="98">
        <v>-0.97582024200747497</v>
      </c>
      <c r="D1377" s="98">
        <v>0.93665435724077195</v>
      </c>
      <c r="E1377" s="2">
        <v>1.4986914894130201</v>
      </c>
      <c r="F1377" s="2">
        <v>1.5003509521485701</v>
      </c>
      <c r="G1377" s="2">
        <v>1.50060111605543</v>
      </c>
    </row>
    <row r="1378" spans="1:7" ht="12.75">
      <c r="A1378" s="2">
        <v>13.76</v>
      </c>
      <c r="B1378" s="2">
        <v>1</v>
      </c>
      <c r="C1378" s="98">
        <v>-0.99440748329404405</v>
      </c>
      <c r="D1378" s="98">
        <v>0.91893800947718896</v>
      </c>
      <c r="E1378" s="2">
        <v>1.4986807065927901</v>
      </c>
      <c r="F1378" s="2">
        <v>1.50030173832188</v>
      </c>
      <c r="G1378" s="2">
        <v>1.50059298887446</v>
      </c>
    </row>
    <row r="1379" spans="1:7" ht="12.75">
      <c r="A1379" s="2">
        <v>13.77</v>
      </c>
      <c r="B1379" s="2">
        <v>1</v>
      </c>
      <c r="C1379" s="98">
        <v>-0.98045204000750197</v>
      </c>
      <c r="D1379" s="98">
        <v>0.93375568069117598</v>
      </c>
      <c r="E1379" s="2">
        <v>1.4986735790391501</v>
      </c>
      <c r="F1379" s="2">
        <v>1.50025371489293</v>
      </c>
      <c r="G1379" s="2">
        <v>1.5005836648962301</v>
      </c>
    </row>
    <row r="1380" spans="1:7" ht="12.75">
      <c r="A1380" s="2">
        <v>13.78</v>
      </c>
      <c r="B1380" s="2">
        <v>1</v>
      </c>
      <c r="C1380" s="98">
        <v>-0.98617419407692797</v>
      </c>
      <c r="D1380" s="98">
        <v>0.92888717518070796</v>
      </c>
      <c r="E1380" s="2">
        <v>1.4986699808906101</v>
      </c>
      <c r="F1380" s="2">
        <v>1.5002069528501201</v>
      </c>
      <c r="G1380" s="2">
        <v>1.5005732157418099</v>
      </c>
    </row>
    <row r="1381" spans="1:7" ht="12.75">
      <c r="A1381" s="2">
        <v>13.79</v>
      </c>
      <c r="B1381" s="2">
        <v>1</v>
      </c>
      <c r="C1381" s="98">
        <v>-0.98640848958788596</v>
      </c>
      <c r="D1381" s="98">
        <v>0.929498034229157</v>
      </c>
      <c r="E1381" s="2">
        <v>1.49866978257323</v>
      </c>
      <c r="F1381" s="2">
        <v>1.50016151730781</v>
      </c>
      <c r="G1381" s="2">
        <v>1.5005617129261799</v>
      </c>
    </row>
    <row r="1382" spans="1:7" ht="12.75">
      <c r="A1382" s="2">
        <v>13.8</v>
      </c>
      <c r="B1382" s="2">
        <v>1</v>
      </c>
      <c r="C1382" s="98">
        <v>-0.98349514691683904</v>
      </c>
      <c r="D1382" s="98">
        <v>0.93324812197942197</v>
      </c>
      <c r="E1382" s="2">
        <v>1.4986728512636101</v>
      </c>
      <c r="F1382" s="2">
        <v>1.5001174675770299</v>
      </c>
      <c r="G1382" s="2">
        <v>1.5005492276887999</v>
      </c>
    </row>
    <row r="1383" spans="1:7" ht="12.75">
      <c r="A1383" s="2">
        <v>13.81</v>
      </c>
      <c r="B1383" s="2">
        <v>1</v>
      </c>
      <c r="C1383" s="98">
        <v>-0.99872239072976599</v>
      </c>
      <c r="D1383" s="98">
        <v>0.91884929744377997</v>
      </c>
      <c r="E1383" s="2">
        <v>1.49867905134181</v>
      </c>
      <c r="F1383" s="2">
        <v>1.50007485724778</v>
      </c>
      <c r="G1383" s="2">
        <v>1.5005358308313701</v>
      </c>
    </row>
    <row r="1384" spans="1:7" ht="12.75">
      <c r="A1384" s="2">
        <v>13.82</v>
      </c>
      <c r="B1384" s="2">
        <v>1</v>
      </c>
      <c r="C1384" s="98">
        <v>-0.99834347589433803</v>
      </c>
      <c r="D1384" s="98">
        <v>0.92004838860007399</v>
      </c>
      <c r="E1384" s="2">
        <v>1.4986882448332299</v>
      </c>
      <c r="F1384" s="2">
        <v>1.5000337342819701</v>
      </c>
      <c r="G1384" s="2">
        <v>1.5005215925631199</v>
      </c>
    </row>
    <row r="1385" spans="1:7" ht="12.75">
      <c r="A1385" s="2">
        <v>13.83</v>
      </c>
      <c r="B1385" s="2">
        <v>1</v>
      </c>
      <c r="C1385" s="98">
        <v>-0.99027848187600698</v>
      </c>
      <c r="D1385" s="98">
        <v>0.92892539800392704</v>
      </c>
      <c r="E1385" s="2">
        <v>1.49870029183904</v>
      </c>
      <c r="F1385" s="2">
        <v>1.4999941411166899</v>
      </c>
      <c r="G1385" s="2">
        <v>1.50050658235343</v>
      </c>
    </row>
    <row r="1386" spans="1:7" ht="12.75">
      <c r="A1386" s="2">
        <v>13.84</v>
      </c>
      <c r="B1386" s="2">
        <v>1</v>
      </c>
      <c r="C1386" s="98">
        <v>-0.999628920882633</v>
      </c>
      <c r="D1386" s="98">
        <v>0.92037889465231804</v>
      </c>
      <c r="E1386" s="2">
        <v>1.4987150509543601</v>
      </c>
      <c r="F1386" s="2">
        <v>1.4999561147767599</v>
      </c>
      <c r="G1386" s="2">
        <v>1.5004908687921099</v>
      </c>
    </row>
    <row r="1387" spans="1:7" ht="12.75">
      <c r="A1387" s="2">
        <v>13.85</v>
      </c>
      <c r="B1387" s="2">
        <v>1</v>
      </c>
      <c r="C1387" s="98">
        <v>-0.97807577394170098</v>
      </c>
      <c r="D1387" s="98">
        <v>0.94272797791449103</v>
      </c>
      <c r="E1387" s="2">
        <v>1.4987323796738301</v>
      </c>
      <c r="F1387" s="2">
        <v>1.4999196869963001</v>
      </c>
      <c r="G1387" s="2">
        <v>1.50047451945719</v>
      </c>
    </row>
    <row r="1388" spans="1:7" ht="12.75">
      <c r="A1388" s="2">
        <v>13.86</v>
      </c>
      <c r="B1388" s="2">
        <v>1</v>
      </c>
      <c r="C1388" s="98">
        <v>-0.99661122081043696</v>
      </c>
      <c r="D1388" s="98">
        <v>0.92498054762989002</v>
      </c>
      <c r="E1388" s="2">
        <v>1.4987521347838699</v>
      </c>
      <c r="F1388" s="2">
        <v>1.49988488434842</v>
      </c>
      <c r="G1388" s="2">
        <v>1.5004576007903601</v>
      </c>
    </row>
    <row r="1389" spans="1:7" ht="12.75">
      <c r="A1389" s="2">
        <v>13.87</v>
      </c>
      <c r="B1389" s="2">
        <v>1</v>
      </c>
      <c r="C1389" s="98">
        <v>-0.977295025333214</v>
      </c>
      <c r="D1389" s="98">
        <v>0.94507691875871502</v>
      </c>
      <c r="E1389" s="2">
        <v>1.4987741727413599</v>
      </c>
      <c r="F1389" s="2">
        <v>1.49985172838245</v>
      </c>
      <c r="G1389" s="2">
        <v>1.50044017798009</v>
      </c>
    </row>
    <row r="1390" spans="1:7" ht="12.75">
      <c r="A1390" s="2">
        <v>13.88</v>
      </c>
      <c r="B1390" s="2">
        <v>1</v>
      </c>
      <c r="C1390" s="98">
        <v>-0.97575714898973698</v>
      </c>
      <c r="D1390" s="98">
        <v>0.947387207841623</v>
      </c>
      <c r="E1390" s="2">
        <v>1.4987983500383</v>
      </c>
      <c r="F1390" s="2">
        <v>1.4998202357681301</v>
      </c>
      <c r="G1390" s="2">
        <v>1.5004223148522799</v>
      </c>
    </row>
    <row r="1391" spans="1:7" ht="12.75">
      <c r="A1391" s="2">
        <v>13.89</v>
      </c>
      <c r="B1391" s="2">
        <v>1</v>
      </c>
      <c r="C1391" s="98">
        <v>-0.99662265560598995</v>
      </c>
      <c r="D1391" s="98">
        <v>0.92728642829659103</v>
      </c>
      <c r="E1391" s="2">
        <v>1.4988245235519799</v>
      </c>
      <c r="F1391" s="2">
        <v>1.4997904184461399</v>
      </c>
      <c r="G1391" s="2">
        <v>1.50040407376853</v>
      </c>
    </row>
    <row r="1392" spans="1:7" ht="12.75">
      <c r="A1392" s="2">
        <v>13.9</v>
      </c>
      <c r="B1392" s="2">
        <v>1</v>
      </c>
      <c r="C1392" s="98">
        <v>-0.98987797847029602</v>
      </c>
      <c r="D1392" s="98">
        <v>0.93478822331058598</v>
      </c>
      <c r="E1392" s="2">
        <v>1.4988525508806101</v>
      </c>
      <c r="F1392" s="2">
        <v>1.4997622837842099</v>
      </c>
      <c r="G1392" s="2">
        <v>1.5003855155319901</v>
      </c>
    </row>
    <row r="1393" spans="1:7" ht="12.75">
      <c r="A1393" s="2">
        <v>13.91</v>
      </c>
      <c r="B1393" s="2">
        <v>1</v>
      </c>
      <c r="C1393" s="98">
        <v>-0.97585679165735695</v>
      </c>
      <c r="D1393" s="98">
        <v>0.94955899452317105</v>
      </c>
      <c r="E1393" s="2">
        <v>1.4988822906639101</v>
      </c>
      <c r="F1393" s="2">
        <v>1.49973583473844</v>
      </c>
      <c r="G1393" s="2">
        <v>1.5003666993006199</v>
      </c>
    </row>
    <row r="1394" spans="1:7" ht="12.75">
      <c r="A1394" s="2">
        <v>13.92</v>
      </c>
      <c r="B1394" s="2">
        <v>1</v>
      </c>
      <c r="C1394" s="98">
        <v>-0.99697163090480301</v>
      </c>
      <c r="D1394" s="98">
        <v>0.92918628115753799</v>
      </c>
      <c r="E1394" s="2">
        <v>1.49891360288866</v>
      </c>
      <c r="F1394" s="2">
        <v>1.49971107001898</v>
      </c>
      <c r="G1394" s="2">
        <v>1.5003476825078901</v>
      </c>
    </row>
    <row r="1395" spans="1:7" ht="12.75">
      <c r="A1395" s="2">
        <v>13.93</v>
      </c>
      <c r="B1395" s="2">
        <v>1</v>
      </c>
      <c r="C1395" s="98">
        <v>-0.98487095970847705</v>
      </c>
      <c r="D1395" s="98">
        <v>0.94202169393272495</v>
      </c>
      <c r="E1395" s="2">
        <v>1.4989463491789099</v>
      </c>
      <c r="F1395" s="2">
        <v>1.4996879842597299</v>
      </c>
      <c r="G1395" s="2">
        <v>1.5003285207908099</v>
      </c>
    </row>
    <row r="1396" spans="1:7" ht="12.75">
      <c r="A1396" s="2">
        <v>13.94</v>
      </c>
      <c r="B1396" s="2">
        <v>1</v>
      </c>
      <c r="C1396" s="98">
        <v>-0.99396483011278902</v>
      </c>
      <c r="D1396" s="98">
        <v>0.93365525428068397</v>
      </c>
      <c r="E1396" s="2">
        <v>1.4989803930708501</v>
      </c>
      <c r="F1396" s="2">
        <v>1.49966656819128</v>
      </c>
      <c r="G1396" s="2">
        <v>1.5003092679250301</v>
      </c>
    </row>
    <row r="1397" spans="1:7" ht="12.75">
      <c r="A1397" s="2">
        <v>13.95</v>
      </c>
      <c r="B1397" s="2">
        <v>1</v>
      </c>
      <c r="C1397" s="98">
        <v>-0.97979557989555799</v>
      </c>
      <c r="D1397" s="98">
        <v>0.94854469716878898</v>
      </c>
      <c r="E1397" s="2">
        <v>1.49901560027216</v>
      </c>
      <c r="F1397" s="2">
        <v>1.4996468088166699</v>
      </c>
      <c r="G1397" s="2">
        <v>1.5002899757671699</v>
      </c>
    </row>
    <row r="1398" spans="1:7" ht="12.75">
      <c r="A1398" s="2">
        <v>13.96</v>
      </c>
      <c r="B1398" s="2">
        <v>1</v>
      </c>
      <c r="C1398" s="98">
        <v>-0.98717667366053696</v>
      </c>
      <c r="D1398" s="98">
        <v>0.94187663001459498</v>
      </c>
      <c r="E1398" s="2">
        <v>1.49905183890591</v>
      </c>
      <c r="F1398" s="2">
        <v>1.4996286895894499</v>
      </c>
      <c r="G1398" s="2">
        <v>1.5002706942039801</v>
      </c>
    </row>
    <row r="1399" spans="1:7" ht="12.75">
      <c r="A1399" s="2">
        <v>13.97</v>
      </c>
      <c r="B1399" s="2">
        <v>1</v>
      </c>
      <c r="C1399" s="98">
        <v>-0.98323565849416505</v>
      </c>
      <c r="D1399" s="98">
        <v>0.94652357703628798</v>
      </c>
      <c r="E1399" s="2">
        <v>1.4990889797389899</v>
      </c>
      <c r="F1399" s="2">
        <v>1.49961219059333</v>
      </c>
      <c r="G1399" s="2">
        <v>1.5002514711083099</v>
      </c>
    </row>
    <row r="1400" spans="1:7" ht="12.75">
      <c r="A1400" s="2">
        <v>13.98</v>
      </c>
      <c r="B1400" s="2">
        <v>1</v>
      </c>
      <c r="C1400" s="98">
        <v>-0.98741266671111905</v>
      </c>
      <c r="D1400" s="98">
        <v>0.94304547651426496</v>
      </c>
      <c r="E1400" s="2">
        <v>1.4991268963950699</v>
      </c>
      <c r="F1400" s="2">
        <v>1.4995972887231399</v>
      </c>
      <c r="G1400" s="2">
        <v>1.50023235230175</v>
      </c>
    </row>
    <row r="1401" spans="1:7" ht="12.75">
      <c r="A1401" s="2">
        <v>13.99</v>
      </c>
      <c r="B1401" s="2">
        <v>1</v>
      </c>
      <c r="C1401" s="98">
        <v>-0.99911549275298495</v>
      </c>
      <c r="D1401" s="98">
        <v>0.93203460389953396</v>
      </c>
      <c r="E1401" s="2">
        <v>1.4991654655522</v>
      </c>
      <c r="F1401" s="2">
        <v>1.4995839578665</v>
      </c>
      <c r="G1401" s="2">
        <v>1.50021338152368</v>
      </c>
    </row>
    <row r="1402" spans="1:7" ht="12.75">
      <c r="A1402" s="2">
        <v>14</v>
      </c>
      <c r="B1402" s="2">
        <v>1</v>
      </c>
      <c r="C1402" s="98">
        <v>-0.99941711978512304</v>
      </c>
      <c r="D1402" s="98">
        <v>0.93241804522383198</v>
      </c>
      <c r="E1402" s="2">
        <v>1.4992045671252501</v>
      </c>
      <c r="F1402" s="2">
        <v>1.49957216908567</v>
      </c>
      <c r="G1402" s="2">
        <v>1.50019460040664</v>
      </c>
    </row>
    <row r="1403" spans="1:7" ht="12.75">
      <c r="A1403" s="2">
        <v>14.01</v>
      </c>
      <c r="B1403" s="2">
        <v>1</v>
      </c>
      <c r="C1403" s="98">
        <v>-0.97610693298815898</v>
      </c>
      <c r="D1403" s="98">
        <v>0.95640648381506099</v>
      </c>
      <c r="E1403" s="2">
        <v>1.4992440844332</v>
      </c>
      <c r="F1403" s="2">
        <v>1.49956189079927</v>
      </c>
      <c r="G1403" s="2">
        <v>1.5001760484577999</v>
      </c>
    </row>
    <row r="1404" spans="1:7" ht="12.75">
      <c r="A1404" s="2">
        <v>14.02</v>
      </c>
      <c r="B1404" s="2">
        <v>1</v>
      </c>
      <c r="C1404" s="98">
        <v>-0.980080132098895</v>
      </c>
      <c r="D1404" s="98">
        <v>0.95310478776322805</v>
      </c>
      <c r="E1404" s="2">
        <v>1.49928390435154</v>
      </c>
      <c r="F1404" s="2">
        <v>1.49955308896331</v>
      </c>
      <c r="G1404" s="2">
        <v>1.5001577630463101</v>
      </c>
    </row>
    <row r="1405" spans="1:7" ht="12.75">
      <c r="A1405" s="2">
        <v>14.03</v>
      </c>
      <c r="B1405" s="2">
        <v>1</v>
      </c>
      <c r="C1405" s="98">
        <v>-0.98888245672077602</v>
      </c>
      <c r="D1405" s="98">
        <v>0.94496728461677204</v>
      </c>
      <c r="E1405" s="2">
        <v>1.49932391744997</v>
      </c>
      <c r="F1405" s="2">
        <v>1.4995457272511501</v>
      </c>
      <c r="G1405" s="2">
        <v>1.50013977939642</v>
      </c>
    </row>
    <row r="1406" spans="1:7" ht="12.75">
      <c r="A1406" s="2">
        <v>14.04</v>
      </c>
      <c r="B1406" s="2">
        <v>1</v>
      </c>
      <c r="C1406" s="98">
        <v>-0.99058999243258805</v>
      </c>
      <c r="D1406" s="98">
        <v>0.94391795528056999</v>
      </c>
      <c r="E1406" s="2">
        <v>1.4993640181157399</v>
      </c>
      <c r="F1406" s="2">
        <v>1.4995397672320301</v>
      </c>
      <c r="G1406" s="2">
        <v>1.5001221305860499</v>
      </c>
    </row>
    <row r="1407" spans="1:7" ht="12.75">
      <c r="A1407" s="2">
        <v>14.05</v>
      </c>
      <c r="B1407" s="2">
        <v>1</v>
      </c>
      <c r="C1407" s="98">
        <v>-0.98245147705001901</v>
      </c>
      <c r="D1407" s="98">
        <v>0.95270812776103997</v>
      </c>
      <c r="E1407" s="2">
        <v>1.4994041046626301</v>
      </c>
      <c r="F1407" s="2">
        <v>1.4995351685477101</v>
      </c>
      <c r="G1407" s="2">
        <v>1.50010484755065</v>
      </c>
    </row>
    <row r="1408" spans="1:7" ht="12.75">
      <c r="A1408" s="2">
        <v>14.06</v>
      </c>
      <c r="B1408" s="2">
        <v>1</v>
      </c>
      <c r="C1408" s="98">
        <v>-0.98467898999343395</v>
      </c>
      <c r="D1408" s="98">
        <v>0.95112578780494095</v>
      </c>
      <c r="E1408" s="2">
        <v>1.49944407942624</v>
      </c>
      <c r="F1408" s="2">
        <v>1.49953188908696</v>
      </c>
      <c r="G1408" s="2">
        <v>1.5000879590921601</v>
      </c>
    </row>
    <row r="1409" spans="1:7" ht="12.75">
      <c r="A1409" s="2">
        <v>14.07</v>
      </c>
      <c r="B1409" s="2">
        <v>1</v>
      </c>
      <c r="C1409" s="98">
        <v>-0.99030682099892697</v>
      </c>
      <c r="D1409" s="98">
        <v>0.94613671019484902</v>
      </c>
      <c r="E1409" s="2">
        <v>1.4994838488455</v>
      </c>
      <c r="F1409" s="2">
        <v>1.4995298851574499</v>
      </c>
      <c r="G1409" s="2">
        <v>1.50007149189283</v>
      </c>
    </row>
    <row r="1410" spans="1:7" ht="12.75">
      <c r="A1410" s="2">
        <v>14.08</v>
      </c>
      <c r="B1410" s="2">
        <v>1</v>
      </c>
      <c r="C1410" s="98">
        <v>-0.99773672695772797</v>
      </c>
      <c r="D1410" s="98">
        <v>0.93933920191619402</v>
      </c>
      <c r="E1410" s="2">
        <v>1.4995233235310399</v>
      </c>
      <c r="F1410" s="2">
        <v>1.49952911165481</v>
      </c>
      <c r="G1410" s="2">
        <v>1.50005547053363</v>
      </c>
    </row>
    <row r="1411" spans="1:7" ht="12.75">
      <c r="A1411" s="2">
        <v>14.09</v>
      </c>
      <c r="B1411" s="2">
        <v>1</v>
      </c>
      <c r="C1411" s="98">
        <v>-0.99092275702134203</v>
      </c>
      <c r="D1411" s="98">
        <v>0.94677927705851805</v>
      </c>
      <c r="E1411" s="2">
        <v>1.49956241832066</v>
      </c>
      <c r="F1411" s="2">
        <v>1.4995295222285201</v>
      </c>
      <c r="G1411" s="2">
        <v>1.50003991751712</v>
      </c>
    </row>
    <row r="1412" spans="1:7" ht="12.75">
      <c r="A1412" s="2">
        <v>14.1</v>
      </c>
      <c r="B1412" s="2">
        <v>1</v>
      </c>
      <c r="C1412" s="98">
        <v>-0.97758142990268004</v>
      </c>
      <c r="D1412" s="98">
        <v>0.96074047952066699</v>
      </c>
      <c r="E1412" s="2">
        <v>1.4996010523222101</v>
      </c>
      <c r="F1412" s="2">
        <v>1.4995310694443</v>
      </c>
      <c r="G1412" s="2">
        <v>1.50002485329443</v>
      </c>
    </row>
    <row r="1413" spans="1:7" ht="12.75">
      <c r="A1413" s="2">
        <v>14.11</v>
      </c>
      <c r="B1413" s="2">
        <v>1</v>
      </c>
      <c r="C1413" s="98">
        <v>-0.99412135323976003</v>
      </c>
      <c r="D1413" s="98">
        <v>0.94481426365335397</v>
      </c>
      <c r="E1413" s="2">
        <v>1.4996391489443699</v>
      </c>
      <c r="F1413" s="2">
        <v>1.4995337049428701</v>
      </c>
      <c r="G1413" s="2">
        <v>1.50001029629629</v>
      </c>
    </row>
    <row r="1414" spans="1:7" ht="12.75">
      <c r="A1414" s="2">
        <v>14.12</v>
      </c>
      <c r="B1414" s="2">
        <v>1</v>
      </c>
      <c r="C1414" s="98">
        <v>-0.97781147513878697</v>
      </c>
      <c r="D1414" s="98">
        <v>0.96173174272227901</v>
      </c>
      <c r="E1414" s="2">
        <v>1.4996766359156599</v>
      </c>
      <c r="F1414" s="2">
        <v>1.4995373795947</v>
      </c>
      <c r="G1414" s="2">
        <v>1.49999626296762</v>
      </c>
    </row>
    <row r="1415" spans="1:7" ht="12.75">
      <c r="A1415" s="2">
        <v>14.13</v>
      </c>
      <c r="B1415" s="2">
        <v>1</v>
      </c>
      <c r="C1415" s="98">
        <v>-0.98670678104545795</v>
      </c>
      <c r="D1415" s="98">
        <v>0.95343799204296498</v>
      </c>
      <c r="E1415" s="2">
        <v>1.4997134452921499</v>
      </c>
      <c r="F1415" s="2">
        <v>1.49954204365054</v>
      </c>
      <c r="G1415" s="2">
        <v>1.4999827678058</v>
      </c>
    </row>
    <row r="1416" spans="1:7" ht="12.75">
      <c r="A1416" s="2">
        <v>14.14</v>
      </c>
      <c r="B1416" s="2">
        <v>1</v>
      </c>
      <c r="C1416" s="98">
        <v>-0.98973838523553304</v>
      </c>
      <c r="D1416" s="98">
        <v>0.95100195749625904</v>
      </c>
      <c r="E1416" s="2">
        <v>1.49974951345423</v>
      </c>
      <c r="F1416" s="2">
        <v>1.49954764688769</v>
      </c>
      <c r="G1416" s="2">
        <v>1.49996982340203</v>
      </c>
    </row>
    <row r="1417" spans="1:7" ht="12.75">
      <c r="A1417" s="2">
        <v>14.15</v>
      </c>
      <c r="B1417" s="2">
        <v>1</v>
      </c>
      <c r="C1417" s="98">
        <v>-0.98418119038511498</v>
      </c>
      <c r="D1417" s="98">
        <v>0.95714879596407698</v>
      </c>
      <c r="E1417" s="2">
        <v>1.4997847810929399</v>
      </c>
      <c r="F1417" s="2">
        <v>1.4995541387515401</v>
      </c>
      <c r="G1417" s="2">
        <v>1.4999574404858</v>
      </c>
    </row>
    <row r="1418" spans="1:7" ht="12.75">
      <c r="A1418" s="2">
        <v>14.16</v>
      </c>
      <c r="B1418" s="2">
        <v>1</v>
      </c>
      <c r="C1418" s="98">
        <v>-0.98367293879055695</v>
      </c>
      <c r="D1418" s="98">
        <v>0.95824082411544798</v>
      </c>
      <c r="E1418" s="2">
        <v>1.4998191931862701</v>
      </c>
      <c r="F1418" s="2">
        <v>1.49956146849251</v>
      </c>
      <c r="G1418" s="2">
        <v>1.4999456279721499</v>
      </c>
    </row>
    <row r="1419" spans="1:7" ht="12.75">
      <c r="A1419" s="2">
        <v>14.17</v>
      </c>
      <c r="B1419" s="2">
        <v>1</v>
      </c>
      <c r="C1419" s="98">
        <v>-0.98618220823454705</v>
      </c>
      <c r="D1419" s="98">
        <v>0.95630952254633095</v>
      </c>
      <c r="E1419" s="2">
        <v>1.49985269896586</v>
      </c>
      <c r="F1419" s="2">
        <v>1.499569585298</v>
      </c>
      <c r="G1419" s="2">
        <v>1.4999343930115401</v>
      </c>
    </row>
    <row r="1420" spans="1:7" ht="12.75">
      <c r="A1420" s="2">
        <v>14.18</v>
      </c>
      <c r="B1420" s="2">
        <v>1</v>
      </c>
      <c r="C1420" s="98">
        <v>-0.99453400582003104</v>
      </c>
      <c r="D1420" s="98">
        <v>0.94852994195152796</v>
      </c>
      <c r="E1420" s="2">
        <v>1.4998852518746</v>
      </c>
      <c r="F1420" s="2">
        <v>1.49957843841939</v>
      </c>
      <c r="G1420" s="2">
        <v>1.4999237410419699</v>
      </c>
    </row>
    <row r="1421" spans="1:7" ht="12.75">
      <c r="A1421" s="2">
        <v>14.19</v>
      </c>
      <c r="B1421" s="2">
        <v>1</v>
      </c>
      <c r="C1421" s="98">
        <v>-0.99562064635054703</v>
      </c>
      <c r="D1421" s="98">
        <v>0.94800982475013096</v>
      </c>
      <c r="E1421" s="2">
        <v>1.4999168095155999</v>
      </c>
      <c r="F1421" s="2">
        <v>1.4995879772938401</v>
      </c>
      <c r="G1421" s="2">
        <v>1.49991367584337</v>
      </c>
    </row>
    <row r="1422" spans="1:7" ht="12.75">
      <c r="A1422" s="2">
        <v>14.2</v>
      </c>
      <c r="B1422" s="2">
        <v>1</v>
      </c>
      <c r="C1422" s="98">
        <v>-0.991278103239843</v>
      </c>
      <c r="D1422" s="98">
        <v>0.95291325418163297</v>
      </c>
      <c r="E1422" s="2">
        <v>1.4999473335929301</v>
      </c>
      <c r="F1422" s="2">
        <v>1.49959815166092</v>
      </c>
      <c r="G1422" s="2">
        <v>1.4999041995937801</v>
      </c>
    </row>
    <row r="1423" spans="1:7" ht="12.75">
      <c r="A1423" s="2">
        <v>14.21</v>
      </c>
      <c r="B1423" s="2">
        <v>1</v>
      </c>
      <c r="C1423" s="98">
        <v>-0.979000351153266</v>
      </c>
      <c r="D1423" s="98">
        <v>0.96574631167019698</v>
      </c>
      <c r="E1423" s="2">
        <v>1.4999767898446299</v>
      </c>
      <c r="F1423" s="2">
        <v>1.4996089116739</v>
      </c>
      <c r="G1423" s="2">
        <v>1.49989531292736</v>
      </c>
    </row>
    <row r="1424" spans="1:7" ht="12.75">
      <c r="A1424" s="2">
        <v>14.22</v>
      </c>
      <c r="B1424" s="2">
        <v>1</v>
      </c>
      <c r="C1424" s="98">
        <v>-0.99906999074493996</v>
      </c>
      <c r="D1424" s="98">
        <v>0.94622645209309597</v>
      </c>
      <c r="E1424" s="2">
        <v>1.5000051479685399</v>
      </c>
      <c r="F1424" s="2">
        <v>1.49962020800562</v>
      </c>
      <c r="G1424" s="2">
        <v>1.49988701499375</v>
      </c>
    </row>
    <row r="1425" spans="1:7" ht="12.75">
      <c r="A1425" s="2">
        <v>14.23</v>
      </c>
      <c r="B1425" s="2">
        <v>1</v>
      </c>
      <c r="C1425" s="98">
        <v>-0.97557122151874198</v>
      </c>
      <c r="D1425" s="98">
        <v>0.97026953092528501</v>
      </c>
      <c r="E1425" s="2">
        <v>1.50003238154122</v>
      </c>
      <c r="F1425" s="2">
        <v>1.49963199194902</v>
      </c>
      <c r="G1425" s="2">
        <v>1.49987930351891</v>
      </c>
    </row>
    <row r="1426" spans="1:7" ht="12.75">
      <c r="A1426" s="2">
        <v>14.24</v>
      </c>
      <c r="B1426" s="2">
        <v>1</v>
      </c>
      <c r="C1426" s="98">
        <v>-0.99760545780293197</v>
      </c>
      <c r="D1426" s="98">
        <v>0.94877418827027404</v>
      </c>
      <c r="E1426" s="2">
        <v>1.5000584679306199</v>
      </c>
      <c r="F1426" s="2">
        <v>1.4996442155121501</v>
      </c>
      <c r="G1426" s="2">
        <v>1.49987217486683</v>
      </c>
    </row>
    <row r="1427" spans="1:7" ht="12.75">
      <c r="A1427" s="2">
        <v>14.25</v>
      </c>
      <c r="B1427" s="2">
        <v>1</v>
      </c>
      <c r="C1427" s="98">
        <v>-0.99347571255822598</v>
      </c>
      <c r="D1427" s="98">
        <v>0.95343746505749505</v>
      </c>
      <c r="E1427" s="2">
        <v>1.5000833882028799</v>
      </c>
      <c r="F1427" s="2">
        <v>1.4996568315077301</v>
      </c>
      <c r="G1427" s="2">
        <v>1.49986562410236</v>
      </c>
    </row>
    <row r="1428" spans="1:7" ht="12.75">
      <c r="A1428" s="2">
        <v>14.26</v>
      </c>
      <c r="B1428" s="2">
        <v>1</v>
      </c>
      <c r="C1428" s="98">
        <v>-0.99943336981276498</v>
      </c>
      <c r="D1428" s="98">
        <v>0.94800803061272898</v>
      </c>
      <c r="E1428" s="2">
        <v>1.5001071270237201</v>
      </c>
      <c r="F1428" s="2">
        <v>1.4996697936371699</v>
      </c>
      <c r="G1428" s="2">
        <v>1.49985964505461</v>
      </c>
    </row>
    <row r="1429" spans="1:7" ht="12.75">
      <c r="A1429" s="2">
        <v>14.27</v>
      </c>
      <c r="B1429" s="2">
        <v>1</v>
      </c>
      <c r="C1429" s="98">
        <v>-0.99452211179902295</v>
      </c>
      <c r="D1429" s="98">
        <v>0.95344225552652695</v>
      </c>
      <c r="E1429" s="2">
        <v>1.5001296725548601</v>
      </c>
      <c r="F1429" s="2">
        <v>1.4996830565692101</v>
      </c>
      <c r="G1429" s="2">
        <v>1.4998542303808899</v>
      </c>
    </row>
    <row r="1430" spans="1:7" ht="12.75">
      <c r="A1430" s="2">
        <v>14.28</v>
      </c>
      <c r="B1430" s="2">
        <v>1</v>
      </c>
      <c r="C1430" s="98">
        <v>-0.99810139513115204</v>
      </c>
      <c r="D1430" s="98">
        <v>0.95038073548215496</v>
      </c>
      <c r="E1430" s="2">
        <v>1.50015101634592</v>
      </c>
      <c r="F1430" s="2">
        <v>1.4996965760130601</v>
      </c>
      <c r="G1430" s="2">
        <v>1.4998493716310699</v>
      </c>
    </row>
    <row r="1431" spans="1:7" ht="12.75">
      <c r="A1431" s="2">
        <v>14.29</v>
      </c>
      <c r="B1431" s="2">
        <v>1</v>
      </c>
      <c r="C1431" s="98">
        <v>-0.98569624025455405</v>
      </c>
      <c r="D1431" s="98">
        <v>0.96329850181124599</v>
      </c>
      <c r="E1431" s="2">
        <v>1.5001711532223301</v>
      </c>
      <c r="F1431" s="2">
        <v>1.4997103087860799</v>
      </c>
      <c r="G1431" s="2">
        <v>1.49984505931207</v>
      </c>
    </row>
    <row r="1432" spans="1:7" ht="12.75">
      <c r="A1432" s="2">
        <v>14.3</v>
      </c>
      <c r="B1432" s="2">
        <v>1</v>
      </c>
      <c r="C1432" s="98">
        <v>-0.99541788735012304</v>
      </c>
      <c r="D1432" s="98">
        <v>0.95408436559474397</v>
      </c>
      <c r="E1432" s="2">
        <v>1.5001900811695299</v>
      </c>
      <c r="F1432" s="2">
        <v>1.4997242128761701</v>
      </c>
      <c r="G1432" s="2">
        <v>1.49984128295237</v>
      </c>
    </row>
    <row r="1433" spans="1:7" ht="12.75">
      <c r="A1433" s="2">
        <v>14.31</v>
      </c>
      <c r="B1433" s="2">
        <v>1</v>
      </c>
      <c r="C1433" s="98">
        <v>-0.982053673228513</v>
      </c>
      <c r="D1433" s="98">
        <v>0.96795104077375305</v>
      </c>
      <c r="E1433" s="2">
        <v>1.5002078012140201</v>
      </c>
      <c r="F1433" s="2">
        <v>1.4997382474987899</v>
      </c>
      <c r="G1433" s="2">
        <v>1.4998380311663799</v>
      </c>
    </row>
    <row r="1434" spans="1:7" ht="12.75">
      <c r="A1434" s="2">
        <v>14.32</v>
      </c>
      <c r="B1434" s="2">
        <v>1</v>
      </c>
      <c r="C1434" s="98">
        <v>-0.99659465560665395</v>
      </c>
      <c r="D1434" s="98">
        <v>0.95390751987810796</v>
      </c>
      <c r="E1434" s="2">
        <v>1.5002243173015699</v>
      </c>
      <c r="F1434" s="2">
        <v>1.4997523731487501</v>
      </c>
      <c r="G1434" s="2">
        <v>1.49983529171851</v>
      </c>
    </row>
    <row r="1435" spans="1:7" ht="12.75">
      <c r="A1435" s="2">
        <v>14.33</v>
      </c>
      <c r="B1435" s="2">
        <v>1</v>
      </c>
      <c r="C1435" s="98">
        <v>-0.98809362608221696</v>
      </c>
      <c r="D1435" s="98">
        <v>0.96290106105692597</v>
      </c>
      <c r="E1435" s="2">
        <v>1.5002396361731201</v>
      </c>
      <c r="F1435" s="2">
        <v>1.4997665516468801</v>
      </c>
      <c r="G1435" s="2">
        <v>1.4998330515868199</v>
      </c>
    </row>
    <row r="1436" spans="1:7" ht="12.75">
      <c r="A1436" s="2">
        <v>14.34</v>
      </c>
      <c r="B1436" s="2">
        <v>1</v>
      </c>
      <c r="C1436" s="98">
        <v>-0.98979867880509997</v>
      </c>
      <c r="D1436" s="98">
        <v>0.96168361941210001</v>
      </c>
      <c r="E1436" s="2">
        <v>1.50025376723867</v>
      </c>
      <c r="F1436" s="2">
        <v>1.49978074618152</v>
      </c>
      <c r="G1436" s="2">
        <v>1.4998312970260801</v>
      </c>
    </row>
    <row r="1437" spans="1:7" ht="12.75">
      <c r="A1437" s="2">
        <v>14.35</v>
      </c>
      <c r="B1437" s="2">
        <v>1</v>
      </c>
      <c r="C1437" s="98">
        <v>-0.97600693338364997</v>
      </c>
      <c r="D1437" s="98">
        <v>0.975958124097001</v>
      </c>
      <c r="E1437" s="2">
        <v>1.5002667224495301</v>
      </c>
      <c r="F1437" s="2">
        <v>1.49979492134515</v>
      </c>
      <c r="G1437" s="2">
        <v>1.4998300136301099</v>
      </c>
    </row>
    <row r="1438" spans="1:7" ht="12.75">
      <c r="A1438" s="2">
        <v>14.36</v>
      </c>
      <c r="B1438" s="2">
        <v>1</v>
      </c>
      <c r="C1438" s="98">
        <v>-0.97509641453382501</v>
      </c>
      <c r="D1438" s="98">
        <v>0.97734659867219698</v>
      </c>
      <c r="E1438" s="2">
        <v>1.5002785161694101</v>
      </c>
      <c r="F1438" s="2">
        <v>1.49980904316603</v>
      </c>
      <c r="G1438" s="2">
        <v>1.49982918639329</v>
      </c>
    </row>
    <row r="1439" spans="1:7" ht="12.75">
      <c r="A1439" s="2">
        <v>14.37</v>
      </c>
      <c r="B1439" s="2">
        <v>1</v>
      </c>
      <c r="C1439" s="98">
        <v>-0.99251268141092197</v>
      </c>
      <c r="D1439" s="98">
        <v>0.96040353177854598</v>
      </c>
      <c r="E1439" s="2">
        <v>1.5002891650446499</v>
      </c>
      <c r="F1439" s="2">
        <v>1.4998230791352001</v>
      </c>
      <c r="G1439" s="2">
        <v>1.4998287997711499</v>
      </c>
    </row>
    <row r="1440" spans="1:7" ht="12.75">
      <c r="A1440" s="2">
        <v>14.38</v>
      </c>
      <c r="B1440" s="2">
        <v>1</v>
      </c>
      <c r="C1440" s="98">
        <v>-0.99445303475222202</v>
      </c>
      <c r="D1440" s="98">
        <v>0.95893166999933499</v>
      </c>
      <c r="E1440" s="2">
        <v>1.50029868787392</v>
      </c>
      <c r="F1440" s="2">
        <v>1.4998369982287201</v>
      </c>
      <c r="G1440" s="2">
        <v>1.4998288377398299</v>
      </c>
    </row>
    <row r="1441" spans="1:7" ht="12.75">
      <c r="A1441" s="2">
        <v>14.39</v>
      </c>
      <c r="B1441" s="2">
        <v>1</v>
      </c>
      <c r="C1441" s="98">
        <v>-0.99002522422210404</v>
      </c>
      <c r="D1441" s="98">
        <v>0.9638233105199</v>
      </c>
      <c r="E1441" s="2">
        <v>1.5003071054777399</v>
      </c>
      <c r="F1441" s="2">
        <v>1.4998507709255</v>
      </c>
      <c r="G1441" s="2">
        <v>1.49982928385443</v>
      </c>
    </row>
    <row r="1442" spans="1:7" ht="12.75">
      <c r="A1442" s="2">
        <v>14.4</v>
      </c>
      <c r="B1442" s="2">
        <v>1</v>
      </c>
      <c r="C1442" s="98">
        <v>-0.98954675079686405</v>
      </c>
      <c r="D1442" s="98">
        <v>0.96476099874749199</v>
      </c>
      <c r="E1442" s="2">
        <v>1.50031444056826</v>
      </c>
      <c r="F1442" s="2">
        <v>1.4998643692206599</v>
      </c>
      <c r="G1442" s="2">
        <v>1.4998301213061001</v>
      </c>
    </row>
    <row r="1443" spans="1:7" ht="12.75">
      <c r="A1443" s="2">
        <v>14.41</v>
      </c>
      <c r="B1443" s="2">
        <v>1</v>
      </c>
      <c r="C1443" s="98">
        <v>-0.99963907795608997</v>
      </c>
      <c r="D1443" s="98">
        <v>0.95512331712453502</v>
      </c>
      <c r="E1443" s="2">
        <v>1.50032071761934</v>
      </c>
      <c r="F1443" s="2">
        <v>1.49987776663474</v>
      </c>
      <c r="G1443" s="2">
        <v>1.4998313329777</v>
      </c>
    </row>
    <row r="1444" spans="1:7" ht="12.75">
      <c r="A1444" s="2">
        <v>14.42</v>
      </c>
      <c r="B1444" s="2">
        <v>1</v>
      </c>
      <c r="C1444" s="98">
        <v>-0.97883335582655295</v>
      </c>
      <c r="D1444" s="98">
        <v>0.97637916098933497</v>
      </c>
      <c r="E1444" s="2">
        <v>1.50032596273759</v>
      </c>
      <c r="F1444" s="2">
        <v>1.49989093821872</v>
      </c>
      <c r="G1444" s="2">
        <v>1.49983290149815</v>
      </c>
    </row>
    <row r="1445" spans="1:7" ht="12.75">
      <c r="A1445" s="2">
        <v>14.43</v>
      </c>
      <c r="B1445" s="2">
        <v>1</v>
      </c>
      <c r="C1445" s="98">
        <v>-0.99705605326786095</v>
      </c>
      <c r="D1445" s="98">
        <v>0.95860210649497102</v>
      </c>
      <c r="E1445" s="2">
        <v>1.50033020353436</v>
      </c>
      <c r="F1445" s="2">
        <v>1.49990386055518</v>
      </c>
      <c r="G1445" s="2">
        <v>1.4998348092951399</v>
      </c>
    </row>
    <row r="1446" spans="1:7" ht="12.75">
      <c r="A1446" s="2">
        <v>14.44</v>
      </c>
      <c r="B1446" s="2">
        <v>1</v>
      </c>
      <c r="C1446" s="98">
        <v>-0.98727351464836199</v>
      </c>
      <c r="D1446" s="98">
        <v>0.96882585383789199</v>
      </c>
      <c r="E1446" s="2">
        <v>1.5003334689990699</v>
      </c>
      <c r="F1446" s="2">
        <v>1.4999165117555999</v>
      </c>
      <c r="G1446" s="2">
        <v>1.49983703864631</v>
      </c>
    </row>
    <row r="1447" spans="1:7" ht="12.75">
      <c r="A1447" s="2">
        <v>14.45</v>
      </c>
      <c r="B1447" s="2">
        <v>1</v>
      </c>
      <c r="C1447" s="98">
        <v>-0.98926474253938601</v>
      </c>
      <c r="D1447" s="98">
        <v>0.96727144456813197</v>
      </c>
      <c r="E1447" s="2">
        <v>1.50033578937415</v>
      </c>
      <c r="F1447" s="2">
        <v>1.49992887145404</v>
      </c>
      <c r="G1447" s="2">
        <v>1.49983957172884</v>
      </c>
    </row>
    <row r="1448" spans="1:7" ht="12.75">
      <c r="A1448" s="2">
        <v>14.46</v>
      </c>
      <c r="B1448" s="2">
        <v>1</v>
      </c>
      <c r="C1448" s="98">
        <v>-0.98689902811923103</v>
      </c>
      <c r="D1448" s="98">
        <v>0.97006963118973599</v>
      </c>
      <c r="E1448" s="2">
        <v>1.5003371960318399</v>
      </c>
      <c r="F1448" s="2">
        <v>1.49994092079735</v>
      </c>
      <c r="G1448" s="2">
        <v>1.49984239066721</v>
      </c>
    </row>
    <row r="1449" spans="1:7" ht="12.75">
      <c r="A1449" s="2">
        <v>14.47</v>
      </c>
      <c r="B1449" s="2">
        <v>1</v>
      </c>
      <c r="C1449" s="98">
        <v>-0.97985421834096398</v>
      </c>
      <c r="D1449" s="98">
        <v>0.97754260999733</v>
      </c>
      <c r="E1449" s="2">
        <v>1.50033772135299</v>
      </c>
      <c r="F1449" s="2">
        <v>1.49995264243203</v>
      </c>
      <c r="G1449" s="2">
        <v>1.4998454775793399</v>
      </c>
    </row>
    <row r="1450" spans="1:7" ht="12.75">
      <c r="A1450" s="2">
        <v>14.48</v>
      </c>
      <c r="B1450" s="2">
        <v>1</v>
      </c>
      <c r="C1450" s="98">
        <v>-0.97647674737470502</v>
      </c>
      <c r="D1450" s="98">
        <v>0.98134398963816305</v>
      </c>
      <c r="E1450" s="2">
        <v>1.5003373986081801</v>
      </c>
      <c r="F1450" s="2">
        <v>1.4999640204879601</v>
      </c>
      <c r="G1450" s="2">
        <v>1.49984881462083</v>
      </c>
    </row>
    <row r="1451" spans="1:7" ht="12.75">
      <c r="A1451" s="2">
        <v>14.49</v>
      </c>
      <c r="B1451" s="2">
        <v>1</v>
      </c>
      <c r="C1451" s="98">
        <v>-0.98845214580207497</v>
      </c>
      <c r="D1451" s="98">
        <v>0.969788281921934</v>
      </c>
      <c r="E1451" s="2">
        <v>1.5003362618413201</v>
      </c>
      <c r="F1451" s="2">
        <v>1.4999750405591299</v>
      </c>
      <c r="G1451" s="2">
        <v>1.49985238402743</v>
      </c>
    </row>
    <row r="1452" spans="1:7" ht="12.75">
      <c r="A1452" s="2">
        <v>14.5</v>
      </c>
      <c r="B1452" s="2">
        <v>1</v>
      </c>
      <c r="C1452" s="98">
        <v>-0.97604999033851103</v>
      </c>
      <c r="D1452" s="98">
        <v>0.98260595210272506</v>
      </c>
      <c r="E1452" s="2">
        <v>1.5003343457559299</v>
      </c>
      <c r="F1452" s="2">
        <v>1.49998568968149</v>
      </c>
      <c r="G1452" s="2">
        <v>1.49985616815561</v>
      </c>
    </row>
    <row r="1453" spans="1:7" ht="12.75">
      <c r="A1453" s="2">
        <v>14.51</v>
      </c>
      <c r="B1453" s="2">
        <v>1</v>
      </c>
      <c r="C1453" s="98">
        <v>-0.99274827231434204</v>
      </c>
      <c r="D1453" s="98">
        <v>0.96631905040211696</v>
      </c>
      <c r="E1453" s="2">
        <v>1.5003316856042099</v>
      </c>
      <c r="F1453" s="2">
        <v>1.4999959563081999</v>
      </c>
      <c r="G1453" s="2">
        <v>1.49986014952125</v>
      </c>
    </row>
    <row r="1454" spans="1:7" ht="12.75">
      <c r="A1454" s="2">
        <v>14.52</v>
      </c>
      <c r="B1454" s="2">
        <v>1</v>
      </c>
      <c r="C1454" s="98">
        <v>-0.98734406475207703</v>
      </c>
      <c r="D1454" s="98">
        <v>0.97213054493605799</v>
      </c>
      <c r="E1454" s="2">
        <v>1.5003283170791999</v>
      </c>
      <c r="F1454" s="2">
        <v>1.50000583028238</v>
      </c>
      <c r="G1454" s="2">
        <v>1.49986431083643</v>
      </c>
    </row>
    <row r="1455" spans="1:7" ht="12.75">
      <c r="A1455" s="2">
        <v>14.53</v>
      </c>
      <c r="B1455" s="2">
        <v>1</v>
      </c>
      <c r="C1455" s="98">
        <v>-0.98966541082325399</v>
      </c>
      <c r="D1455" s="98">
        <v>0.97021243326213003</v>
      </c>
      <c r="E1455" s="2">
        <v>1.50032427621</v>
      </c>
      <c r="F1455" s="2">
        <v>1.5000153028074299</v>
      </c>
      <c r="G1455" s="2">
        <v>1.4998686350442401</v>
      </c>
    </row>
    <row r="1456" spans="1:7" ht="12.75">
      <c r="A1456" s="2">
        <v>14.54</v>
      </c>
      <c r="B1456" s="2">
        <v>1</v>
      </c>
      <c r="C1456" s="98">
        <v>-0.97657657508145801</v>
      </c>
      <c r="D1456" s="98">
        <v>0.98370049115060398</v>
      </c>
      <c r="E1456" s="2">
        <v>1.50031959926034</v>
      </c>
      <c r="F1456" s="2">
        <v>1.5000243664152899</v>
      </c>
      <c r="G1456" s="2">
        <v>1.49987310535172</v>
      </c>
    </row>
    <row r="1457" spans="1:7" ht="12.75">
      <c r="A1457" s="2">
        <v>14.55</v>
      </c>
      <c r="B1457" s="2">
        <v>1</v>
      </c>
      <c r="C1457" s="98">
        <v>-0.97979440573302101</v>
      </c>
      <c r="D1457" s="98">
        <v>0.98087791031776905</v>
      </c>
      <c r="E1457" s="2">
        <v>1.50031432263051</v>
      </c>
      <c r="F1457" s="2">
        <v>1.50003301493264</v>
      </c>
      <c r="G1457" s="2">
        <v>1.4998777052608201</v>
      </c>
    </row>
    <row r="1458" spans="1:7" ht="12.75">
      <c r="A1458" s="2">
        <v>14.56</v>
      </c>
      <c r="B1458" s="2">
        <v>1</v>
      </c>
      <c r="C1458" s="98">
        <v>-0.98892722286441104</v>
      </c>
      <c r="D1458" s="98">
        <v>0.97213641020254205</v>
      </c>
      <c r="E1458" s="2">
        <v>1.5003084827628399</v>
      </c>
      <c r="F1458" s="2">
        <v>1.5000412434452499</v>
      </c>
      <c r="G1458" s="2">
        <v>1.49988241859741</v>
      </c>
    </row>
    <row r="1459" spans="1:7" ht="12.75">
      <c r="A1459" s="2">
        <v>14.57</v>
      </c>
      <c r="B1459" s="2">
        <v>1</v>
      </c>
      <c r="C1459" s="98">
        <v>-0.97746982260992299</v>
      </c>
      <c r="D1459" s="98">
        <v>0.98398123380272295</v>
      </c>
      <c r="E1459" s="2">
        <v>1.5003021160507499</v>
      </c>
      <c r="F1459" s="2">
        <v>1.5000490482606601</v>
      </c>
      <c r="G1459" s="2">
        <v>1.4998872295384</v>
      </c>
    </row>
    <row r="1460" spans="1:7" ht="12.75">
      <c r="A1460" s="2">
        <v>14.58</v>
      </c>
      <c r="B1460" s="2">
        <v>1</v>
      </c>
      <c r="C1460" s="98">
        <v>-0.99552962491404495</v>
      </c>
      <c r="D1460" s="98">
        <v>0.96630499991654495</v>
      </c>
      <c r="E1460" s="2">
        <v>1.5002952587515099</v>
      </c>
      <c r="F1460" s="2">
        <v>1.50005642686931</v>
      </c>
      <c r="G1460" s="2">
        <v>1.49989212263686</v>
      </c>
    </row>
    <row r="1461" spans="1:7" ht="12.75">
      <c r="A1461" s="2">
        <v>14.59</v>
      </c>
      <c r="B1461" s="2">
        <v>1</v>
      </c>
      <c r="C1461" s="98">
        <v>-0.97765422692757897</v>
      </c>
      <c r="D1461" s="98">
        <v>0.98456014975043005</v>
      </c>
      <c r="E1461" s="2">
        <v>1.5002879469027199</v>
      </c>
      <c r="F1461" s="2">
        <v>1.5000633779043</v>
      </c>
      <c r="G1461" s="2">
        <v>1.49989708284529</v>
      </c>
    </row>
    <row r="1462" spans="1:7" ht="12.75">
      <c r="A1462" s="2">
        <v>14.6</v>
      </c>
      <c r="B1462" s="2">
        <v>1</v>
      </c>
      <c r="C1462" s="98">
        <v>-0.97799443535247799</v>
      </c>
      <c r="D1462" s="98">
        <v>0.98459591457798701</v>
      </c>
      <c r="E1462" s="2">
        <v>1.5002802162426501</v>
      </c>
      <c r="F1462" s="2">
        <v>1.5000699010999701</v>
      </c>
      <c r="G1462" s="2">
        <v>1.49990209553697</v>
      </c>
    </row>
    <row r="1463" spans="1:7" ht="12.75">
      <c r="A1463" s="2">
        <v>14.61</v>
      </c>
      <c r="B1463" s="2">
        <v>1</v>
      </c>
      <c r="C1463" s="98">
        <v>-0.99267381604092297</v>
      </c>
      <c r="D1463" s="98">
        <v>0.97028876614472603</v>
      </c>
      <c r="E1463" s="2">
        <v>1.5002721021343901</v>
      </c>
      <c r="F1463" s="2">
        <v>1.5000759972493301</v>
      </c>
      <c r="G1463" s="2">
        <v>1.4999071465254501</v>
      </c>
    </row>
    <row r="1464" spans="1:7" ht="12.75">
      <c r="A1464" s="2">
        <v>14.62</v>
      </c>
      <c r="B1464" s="2">
        <v>1</v>
      </c>
      <c r="C1464" s="98">
        <v>-0.99270877865493101</v>
      </c>
      <c r="D1464" s="98">
        <v>0.97062233201222103</v>
      </c>
      <c r="E1464" s="2">
        <v>1.5002636394939399</v>
      </c>
      <c r="F1464" s="2">
        <v>1.5000816681606299</v>
      </c>
      <c r="G1464" s="2">
        <v>1.4999122220821699</v>
      </c>
    </row>
    <row r="1465" spans="1:7" ht="12.75">
      <c r="A1465" s="2">
        <v>14.63</v>
      </c>
      <c r="B1465" s="2">
        <v>1</v>
      </c>
      <c r="C1465" s="98">
        <v>-0.99649155819947399</v>
      </c>
      <c r="D1465" s="98">
        <v>0.96720441402870505</v>
      </c>
      <c r="E1465" s="2">
        <v>1.5002548627221799</v>
      </c>
      <c r="F1465" s="2">
        <v>1.5000869166131101</v>
      </c>
      <c r="G1465" s="2">
        <v>1.4999173089522899</v>
      </c>
    </row>
    <row r="1466" spans="1:7" ht="12.75">
      <c r="A1466" s="2">
        <v>14.64</v>
      </c>
      <c r="B1466" s="2">
        <v>1</v>
      </c>
      <c r="C1466" s="98">
        <v>-0.98821889508614003</v>
      </c>
      <c r="D1466" s="98">
        <v>0.97583830826909801</v>
      </c>
      <c r="E1466" s="2">
        <v>1.5002458056407799</v>
      </c>
      <c r="F1466" s="2">
        <v>1.5000917463121199</v>
      </c>
      <c r="G1466" s="2">
        <v>1.4999223943686999</v>
      </c>
    </row>
    <row r="1467" spans="1:7" ht="12.75">
      <c r="A1467" s="2">
        <v>14.65</v>
      </c>
      <c r="B1467" s="2">
        <v>1</v>
      </c>
      <c r="C1467" s="98">
        <v>-0.99880328456394996</v>
      </c>
      <c r="D1467" s="98">
        <v>0.96561155560783896</v>
      </c>
      <c r="E1467" s="2">
        <v>1.50023650143204</v>
      </c>
      <c r="F1467" s="2">
        <v>1.5000961618437401</v>
      </c>
      <c r="G1467" s="2">
        <v>1.49992746606432</v>
      </c>
    </row>
    <row r="1468" spans="1:7" ht="12.75">
      <c r="A1468" s="2">
        <v>14.66</v>
      </c>
      <c r="B1468" s="2">
        <v>1</v>
      </c>
      <c r="C1468" s="98">
        <v>-0.99567062621511304</v>
      </c>
      <c r="D1468" s="98">
        <v>0.96909829222674104</v>
      </c>
      <c r="E1468" s="2">
        <v>1.50022698258267</v>
      </c>
      <c r="F1468" s="2">
        <v>1.5001001686289901</v>
      </c>
      <c r="G1468" s="2">
        <v>1.4999325122826801</v>
      </c>
    </row>
    <row r="1469" spans="1:7" ht="12.75">
      <c r="A1469" s="2">
        <v>14.67</v>
      </c>
      <c r="B1469" s="2">
        <v>1</v>
      </c>
      <c r="C1469" s="98">
        <v>-0.99252830729588903</v>
      </c>
      <c r="D1469" s="98">
        <v>0.97259116627771003</v>
      </c>
      <c r="E1469" s="2">
        <v>1.50021728083144</v>
      </c>
      <c r="F1469" s="2">
        <v>1.5001037728778199</v>
      </c>
      <c r="G1469" s="2">
        <v>1.4999375217868001</v>
      </c>
    </row>
    <row r="1470" spans="1:7" ht="12.75">
      <c r="A1470" s="2">
        <v>14.68</v>
      </c>
      <c r="B1470" s="2">
        <v>1</v>
      </c>
      <c r="C1470" s="98">
        <v>-0.99456984796225401</v>
      </c>
      <c r="D1470" s="98">
        <v>0.97089669266060996</v>
      </c>
      <c r="E1470" s="2">
        <v>1.5002074271207899</v>
      </c>
      <c r="F1470" s="2">
        <v>1.50010698154296</v>
      </c>
      <c r="G1470" s="2">
        <v>1.4999424838664901</v>
      </c>
    </row>
    <row r="1471" spans="1:7" ht="12.75">
      <c r="A1471" s="2">
        <v>14.69</v>
      </c>
      <c r="B1471" s="2">
        <v>1</v>
      </c>
      <c r="C1471" s="98">
        <v>-0.99270722217896101</v>
      </c>
      <c r="D1471" s="98">
        <v>0.97310293211772503</v>
      </c>
      <c r="E1471" s="2">
        <v>1.5001974515521901</v>
      </c>
      <c r="F1471" s="2">
        <v>1.50010980227376</v>
      </c>
      <c r="G1471" s="2">
        <v>1.49994738834403</v>
      </c>
    </row>
    <row r="1472" spans="1:7" ht="12.75">
      <c r="A1472" s="2">
        <v>14.7</v>
      </c>
      <c r="B1472" s="2">
        <v>1</v>
      </c>
      <c r="C1472" s="98">
        <v>-0.97632843236505396</v>
      </c>
      <c r="D1472" s="98">
        <v>0.98982191659169705</v>
      </c>
      <c r="E1472" s="2">
        <v>1.50018738334539</v>
      </c>
      <c r="F1472" s="2">
        <v>1.5001122433701299</v>
      </c>
      <c r="G1472" s="2">
        <v>1.49995222557834</v>
      </c>
    </row>
    <row r="1473" spans="1:7" ht="12.75">
      <c r="A1473" s="2">
        <v>14.71</v>
      </c>
      <c r="B1473" s="2">
        <v>1</v>
      </c>
      <c r="C1473" s="98">
        <v>-0.98567450518863498</v>
      </c>
      <c r="D1473" s="98">
        <v>0.98081265343420798</v>
      </c>
      <c r="E1473" s="2">
        <v>1.5001772508014199</v>
      </c>
      <c r="F1473" s="2">
        <v>1.5001143137367099</v>
      </c>
      <c r="G1473" s="2">
        <v>1.49995698646769</v>
      </c>
    </row>
    <row r="1474" spans="1:7" ht="12.75">
      <c r="A1474" s="2">
        <v>14.72</v>
      </c>
      <c r="B1474" s="2">
        <v>1</v>
      </c>
      <c r="C1474" s="98">
        <v>-0.986147307746571</v>
      </c>
      <c r="D1474" s="98">
        <v>0.980673309229671</v>
      </c>
      <c r="E1474" s="2">
        <v>1.5001670812692001</v>
      </c>
      <c r="F1474" s="2">
        <v>1.5001160228372901</v>
      </c>
      <c r="G1474" s="2">
        <v>1.4999616624509</v>
      </c>
    </row>
    <row r="1475" spans="1:7" ht="12.75">
      <c r="A1475" s="2">
        <v>14.73</v>
      </c>
      <c r="B1475" s="2">
        <v>1</v>
      </c>
      <c r="C1475" s="98">
        <v>-0.99351897406607903</v>
      </c>
      <c r="D1475" s="98">
        <v>0.97363178329701305</v>
      </c>
      <c r="E1475" s="2">
        <v>1.5001569011159499</v>
      </c>
      <c r="F1475" s="2">
        <v>1.5001173806497801</v>
      </c>
      <c r="G1475" s="2">
        <v>1.49996624550728</v>
      </c>
    </row>
    <row r="1476" spans="1:7" ht="12.75">
      <c r="A1476" s="2">
        <v>14.74</v>
      </c>
      <c r="B1476" s="2">
        <v>1</v>
      </c>
      <c r="C1476" s="98">
        <v>-0.98521770366698103</v>
      </c>
      <c r="D1476" s="98">
        <v>0.98225990913075401</v>
      </c>
      <c r="E1476" s="2">
        <v>1.5001467357010101</v>
      </c>
      <c r="F1476" s="2">
        <v>1.50011839762154</v>
      </c>
      <c r="G1476" s="2">
        <v>1.49997072815516</v>
      </c>
    </row>
    <row r="1477" spans="1:7" ht="12.75">
      <c r="A1477" s="2">
        <v>14.75</v>
      </c>
      <c r="B1477" s="2">
        <v>1</v>
      </c>
      <c r="C1477" s="98">
        <v>-0.97678201979493295</v>
      </c>
      <c r="D1477" s="98">
        <v>0.99101919617108203</v>
      </c>
      <c r="E1477" s="2">
        <v>1.50013660935329</v>
      </c>
      <c r="F1477" s="2">
        <v>1.50011908462538</v>
      </c>
      <c r="G1477" s="2">
        <v>1.49997510344917</v>
      </c>
    </row>
    <row r="1478" spans="1:7" ht="12.75">
      <c r="A1478" s="2">
        <v>14.76</v>
      </c>
      <c r="B1478" s="2">
        <v>1</v>
      </c>
      <c r="C1478" s="98">
        <v>-0.98064870215759603</v>
      </c>
      <c r="D1478" s="98">
        <v>0.98747289707094799</v>
      </c>
      <c r="E1478" s="2">
        <v>1.5001265453519901</v>
      </c>
      <c r="F1478" s="2">
        <v>1.50011945291628</v>
      </c>
      <c r="G1478" s="2">
        <v>1.49997936497633</v>
      </c>
    </row>
    <row r="1479" spans="1:7" ht="12.75">
      <c r="A1479" s="2">
        <v>14.77</v>
      </c>
      <c r="B1479" s="2">
        <v>1</v>
      </c>
      <c r="C1479" s="98">
        <v>-0.99855343448713296</v>
      </c>
      <c r="D1479" s="98">
        <v>0.96988536013680904</v>
      </c>
      <c r="E1479" s="2">
        <v>1.50011656591079</v>
      </c>
      <c r="F1479" s="2">
        <v>1.50011951408877</v>
      </c>
      <c r="G1479" s="2">
        <v>1.4999835068509799</v>
      </c>
    </row>
    <row r="1480" spans="1:7" ht="12.75">
      <c r="A1480" s="2">
        <v>14.78</v>
      </c>
      <c r="B1480" s="2">
        <v>1</v>
      </c>
      <c r="C1480" s="98">
        <v>-0.99647121669766303</v>
      </c>
      <c r="D1480" s="98">
        <v>0.972281617174374</v>
      </c>
      <c r="E1480" s="2">
        <v>1.50010669216516</v>
      </c>
      <c r="F1480" s="2">
        <v>1.5001192800352601</v>
      </c>
      <c r="G1480" s="2">
        <v>1.4999875237086</v>
      </c>
    </row>
    <row r="1481" spans="1:7" ht="12.75">
      <c r="A1481" s="2">
        <v>14.79</v>
      </c>
      <c r="B1481" s="2">
        <v>1</v>
      </c>
      <c r="C1481" s="98">
        <v>-0.983760433037972</v>
      </c>
      <c r="D1481" s="98">
        <v>0.98530331533906401</v>
      </c>
      <c r="E1481" s="2">
        <v>1.50009694416287</v>
      </c>
      <c r="F1481" s="2">
        <v>1.5001187629052</v>
      </c>
      <c r="G1481" s="2">
        <v>1.4999914106985901</v>
      </c>
    </row>
    <row r="1482" spans="1:7" ht="12.75">
      <c r="A1482" s="2">
        <v>14.8</v>
      </c>
      <c r="B1482" s="2">
        <v>1</v>
      </c>
      <c r="C1482" s="98">
        <v>-0.99831940142897402</v>
      </c>
      <c r="D1482" s="98">
        <v>0.97105216780169801</v>
      </c>
      <c r="E1482" s="2">
        <v>1.5000873408575199</v>
      </c>
      <c r="F1482" s="2">
        <v>1.5001179750652101</v>
      </c>
      <c r="G1482" s="2">
        <v>1.4999951634761299</v>
      </c>
    </row>
    <row r="1483" spans="1:7" ht="12.75">
      <c r="A1483" s="2">
        <v>14.81</v>
      </c>
      <c r="B1483" s="2">
        <v>1</v>
      </c>
      <c r="C1483" s="98">
        <v>-0.99358302048098601</v>
      </c>
      <c r="D1483" s="98">
        <v>0.97609330673432004</v>
      </c>
      <c r="E1483" s="2">
        <v>1.500077900105</v>
      </c>
      <c r="F1483" s="2">
        <v>1.50011692906033</v>
      </c>
      <c r="G1483" s="2">
        <v>1.49999877819301</v>
      </c>
    </row>
    <row r="1484" spans="1:7" ht="12.75">
      <c r="A1484" s="2">
        <v>14.82</v>
      </c>
      <c r="B1484" s="2">
        <v>1</v>
      </c>
      <c r="C1484" s="98">
        <v>-0.97844559942521603</v>
      </c>
      <c r="D1484" s="98">
        <v>0.99153245338179496</v>
      </c>
      <c r="E1484" s="2">
        <v>1.50006863866278</v>
      </c>
      <c r="F1484" s="2">
        <v>1.5001156375761899</v>
      </c>
      <c r="G1484" s="2">
        <v>1.50000225148772</v>
      </c>
    </row>
    <row r="1485" spans="1:7" ht="12.75">
      <c r="A1485" s="2">
        <v>14.83</v>
      </c>
      <c r="B1485" s="2">
        <v>1</v>
      </c>
      <c r="C1485" s="98">
        <v>-0.977437406411238</v>
      </c>
      <c r="D1485" s="98">
        <v>0.99283936976737797</v>
      </c>
      <c r="E1485" s="2">
        <v>1.5000595721918999</v>
      </c>
      <c r="F1485" s="2">
        <v>1.50011411340252</v>
      </c>
      <c r="G1485" s="2">
        <v>1.50000558047463</v>
      </c>
    </row>
    <row r="1486" spans="1:7" ht="12.75">
      <c r="A1486" s="2">
        <v>14.84</v>
      </c>
      <c r="B1486" s="2">
        <v>1</v>
      </c>
      <c r="C1486" s="98">
        <v>-0.97612779898922097</v>
      </c>
      <c r="D1486" s="98">
        <v>0.99444472821350305</v>
      </c>
      <c r="E1486" s="2">
        <v>1.50005071526166</v>
      </c>
      <c r="F1486" s="2">
        <v>1.5001123693976499</v>
      </c>
      <c r="G1486" s="2">
        <v>1.50000876273251</v>
      </c>
    </row>
    <row r="1487" spans="1:7" ht="12.75">
      <c r="A1487" s="2">
        <v>14.85</v>
      </c>
      <c r="B1487" s="2">
        <v>1</v>
      </c>
      <c r="C1487" s="98">
        <v>-0.98632773336839596</v>
      </c>
      <c r="D1487" s="98">
        <v>0.98453760208630603</v>
      </c>
      <c r="E1487" s="2">
        <v>1.50004208135664</v>
      </c>
      <c r="F1487" s="2">
        <v>1.5001104184543499</v>
      </c>
      <c r="G1487" s="2">
        <v>1.5000117962922801</v>
      </c>
    </row>
    <row r="1488" spans="1:7" ht="12.75">
      <c r="A1488" s="2">
        <v>14.86</v>
      </c>
      <c r="B1488" s="2">
        <v>1</v>
      </c>
      <c r="C1488" s="98">
        <v>-0.98043713920827402</v>
      </c>
      <c r="D1488" s="98">
        <v>0.99071809100736097</v>
      </c>
      <c r="E1488" s="2">
        <v>1.5000336828862599</v>
      </c>
      <c r="F1488" s="2">
        <v>1.50010827346691</v>
      </c>
      <c r="G1488" s="2">
        <v>1.50001467962422</v>
      </c>
    </row>
    <row r="1489" spans="1:7" ht="12.75">
      <c r="A1489" s="2">
        <v>14.87</v>
      </c>
      <c r="B1489" s="2">
        <v>1</v>
      </c>
      <c r="C1489" s="98">
        <v>-0.99846590112678901</v>
      </c>
      <c r="D1489" s="98">
        <v>0.97297633934846595</v>
      </c>
      <c r="E1489" s="2">
        <v>1.5000255311965101</v>
      </c>
      <c r="F1489" s="2">
        <v>1.50010594729945</v>
      </c>
      <c r="G1489" s="2">
        <v>1.50001741162452</v>
      </c>
    </row>
    <row r="1490" spans="1:7" ht="12.75">
      <c r="A1490" s="2">
        <v>14.88</v>
      </c>
      <c r="B1490" s="2">
        <v>1</v>
      </c>
      <c r="C1490" s="98">
        <v>-0.98721091234699498</v>
      </c>
      <c r="D1490" s="98">
        <v>0.98451548258784705</v>
      </c>
      <c r="E1490" s="2">
        <v>1.50001763658384</v>
      </c>
      <c r="F1490" s="2">
        <v>1.5001034527555901</v>
      </c>
      <c r="G1490" s="2">
        <v>1.5000199916013499</v>
      </c>
    </row>
    <row r="1491" spans="1:7" ht="12.75">
      <c r="A1491" s="2">
        <v>14.89</v>
      </c>
      <c r="B1491" s="2">
        <v>1</v>
      </c>
      <c r="C1491" s="98">
        <v>-0.98208842115746497</v>
      </c>
      <c r="D1491" s="98">
        <v>0.98991930085262803</v>
      </c>
      <c r="E1491" s="2">
        <v>1.5000100083110799</v>
      </c>
      <c r="F1491" s="2">
        <v>1.50010080254947</v>
      </c>
      <c r="G1491" s="2">
        <v>1.5000224192604901</v>
      </c>
    </row>
    <row r="1492" spans="1:7" ht="12.75">
      <c r="A1492" s="2">
        <v>14.9</v>
      </c>
      <c r="B1492" s="2">
        <v>1</v>
      </c>
      <c r="C1492" s="98">
        <v>-0.99409719476273595</v>
      </c>
      <c r="D1492" s="98">
        <v>0.978189055071227</v>
      </c>
      <c r="E1492" s="2">
        <v>1.50000265462533</v>
      </c>
      <c r="F1492" s="2">
        <v>1.50009800927809</v>
      </c>
      <c r="G1492" s="2">
        <v>1.5000246946905</v>
      </c>
    </row>
    <row r="1493" spans="1:7" ht="12.75">
      <c r="A1493" s="2">
        <v>14.91</v>
      </c>
      <c r="B1493" s="2">
        <v>1</v>
      </c>
      <c r="C1493" s="98">
        <v>-0.97751240859056399</v>
      </c>
      <c r="D1493" s="98">
        <v>0.99504959766891299</v>
      </c>
      <c r="E1493" s="2">
        <v>1.49999558277748</v>
      </c>
      <c r="F1493" s="2">
        <v>1.5000950853950601</v>
      </c>
      <c r="G1493" s="2">
        <v>1.50002681834753</v>
      </c>
    </row>
    <row r="1494" spans="1:7" ht="12.75">
      <c r="A1494" s="2">
        <v>14.92</v>
      </c>
      <c r="B1494" s="2">
        <v>1</v>
      </c>
      <c r="C1494" s="98">
        <v>-0.99848707505729395</v>
      </c>
      <c r="D1494" s="98">
        <v>0.97434794380522805</v>
      </c>
      <c r="E1494" s="2">
        <v>1.49998879904361</v>
      </c>
      <c r="F1494" s="2">
        <v>1.5000920431856899</v>
      </c>
      <c r="G1494" s="2">
        <v>1.5000287910399099</v>
      </c>
    </row>
    <row r="1495" spans="1:7" ht="12.75">
      <c r="A1495" s="2">
        <v>14.93</v>
      </c>
      <c r="B1495" s="2">
        <v>1</v>
      </c>
      <c r="C1495" s="98">
        <v>-0.97614000000266499</v>
      </c>
      <c r="D1495" s="98">
        <v>0.99696531494193097</v>
      </c>
      <c r="E1495" s="2">
        <v>1.4999823087477699</v>
      </c>
      <c r="F1495" s="2">
        <v>1.5000888947434901</v>
      </c>
      <c r="G1495" s="2">
        <v>1.5000306139123301</v>
      </c>
    </row>
    <row r="1496" spans="1:7" ht="12.75">
      <c r="A1496" s="2">
        <v>14.94</v>
      </c>
      <c r="B1496" s="2">
        <v>1</v>
      </c>
      <c r="C1496" s="98">
        <v>-0.98686459710022201</v>
      </c>
      <c r="D1496" s="98">
        <v>0.986508324435319</v>
      </c>
      <c r="E1496" s="2">
        <v>1.4999761162862899</v>
      </c>
      <c r="F1496" s="2">
        <v>1.5000856519480501</v>
      </c>
      <c r="G1496" s="2">
        <v>1.5000322884299699</v>
      </c>
    </row>
    <row r="1497" spans="1:7" ht="12.75">
      <c r="A1497" s="2">
        <v>14.95</v>
      </c>
      <c r="B1497" s="2">
        <v>1</v>
      </c>
      <c r="C1497" s="98">
        <v>-0.98972848477408504</v>
      </c>
      <c r="D1497" s="98">
        <v>0.98390938062216904</v>
      </c>
      <c r="E1497" s="2">
        <v>1.49997022515336</v>
      </c>
      <c r="F1497" s="2">
        <v>1.5000823264443599</v>
      </c>
      <c r="G1497" s="2">
        <v>1.5000338163623701</v>
      </c>
    </row>
    <row r="1498" spans="1:7" ht="12.75">
      <c r="A1498" s="2">
        <v>14.96</v>
      </c>
      <c r="B1498" s="2">
        <v>1</v>
      </c>
      <c r="C1498" s="98">
        <v>-0.98714469981993502</v>
      </c>
      <c r="D1498" s="98">
        <v>0.98675547320141299</v>
      </c>
      <c r="E1498" s="2">
        <v>1.4999646379678799</v>
      </c>
      <c r="F1498" s="2">
        <v>1.50007892962343</v>
      </c>
      <c r="G1498" s="2">
        <v>1.5000351997671799</v>
      </c>
    </row>
    <row r="1499" spans="1:7" ht="12.75">
      <c r="A1499" s="2">
        <v>14.97</v>
      </c>
      <c r="B1499" s="2">
        <v>1</v>
      </c>
      <c r="C1499" s="98">
        <v>-0.99675065342610703</v>
      </c>
      <c r="D1499" s="98">
        <v>0.97740921721570695</v>
      </c>
      <c r="E1499" s="2">
        <v>1.49995935650135</v>
      </c>
      <c r="F1499" s="2">
        <v>1.5000754726043699</v>
      </c>
      <c r="G1499" s="2">
        <v>1.50003644097392</v>
      </c>
    </row>
    <row r="1500" spans="1:7" ht="12.75">
      <c r="A1500" s="2">
        <v>14.98</v>
      </c>
      <c r="B1500" s="2">
        <v>1</v>
      </c>
      <c r="C1500" s="98">
        <v>-0.998946785968991</v>
      </c>
      <c r="D1500" s="98">
        <v>0.975470198258649</v>
      </c>
      <c r="E1500" s="2">
        <v>1.49995438170673</v>
      </c>
      <c r="F1500" s="2">
        <v>1.5000719662177999</v>
      </c>
      <c r="G1500" s="2">
        <v>1.50003754256764</v>
      </c>
    </row>
    <row r="1501" spans="1:7" ht="12.75">
      <c r="A1501" s="2">
        <v>14.99</v>
      </c>
      <c r="B1501" s="2">
        <v>1</v>
      </c>
      <c r="C1501" s="98">
        <v>-0.97967742630702903</v>
      </c>
      <c r="D1501" s="98">
        <v>0.99499411318337805</v>
      </c>
      <c r="E1501" s="2">
        <v>1.49994971374825</v>
      </c>
      <c r="F1501" s="2">
        <v>1.5000684209906201</v>
      </c>
      <c r="G1501" s="2">
        <v>1.5000385073725899</v>
      </c>
    </row>
    <row r="1502" spans="1:7" ht="12.75">
      <c r="A1502" s="2">
        <v>15</v>
      </c>
      <c r="B1502" s="2">
        <v>1</v>
      </c>
      <c r="C1502" s="98">
        <v>-0.98830296756196701</v>
      </c>
      <c r="D1502" s="98">
        <v>0.98662059432389204</v>
      </c>
      <c r="E1502" s="2">
        <v>1.49994535203186</v>
      </c>
      <c r="F1502" s="2">
        <v>1.5000648471321301</v>
      </c>
      <c r="G1502" s="2">
        <v>1.500039338436</v>
      </c>
    </row>
    <row r="1503" spans="1:7" ht="12.75">
      <c r="A1503" s="2">
        <v>15.01</v>
      </c>
      <c r="B1503" s="2">
        <v>1</v>
      </c>
      <c r="C1503" s="98">
        <v>-0.98259819182651797</v>
      </c>
      <c r="D1503" s="98">
        <v>0.99257488478993905</v>
      </c>
      <c r="E1503" s="2">
        <v>1.4999412952365201</v>
      </c>
      <c r="F1503" s="2">
        <v>1.50006125452145</v>
      </c>
      <c r="G1503" s="2">
        <v>1.50004003901189</v>
      </c>
    </row>
    <row r="1504" spans="1:7" ht="12.75">
      <c r="A1504" s="2">
        <v>15.02</v>
      </c>
      <c r="B1504" s="2">
        <v>1</v>
      </c>
      <c r="C1504" s="98">
        <v>-0.97789222239845097</v>
      </c>
      <c r="D1504" s="98">
        <v>0.99752788623543498</v>
      </c>
      <c r="E1504" s="2">
        <v>1.49993754134585</v>
      </c>
      <c r="F1504" s="2">
        <v>1.5000576526963201</v>
      </c>
      <c r="G1504" s="2">
        <v>1.5000406125450401</v>
      </c>
    </row>
    <row r="1505" spans="1:7" ht="12.75">
      <c r="A1505" s="2">
        <v>15.03</v>
      </c>
      <c r="B1505" s="2">
        <v>1</v>
      </c>
      <c r="C1505" s="98">
        <v>-0.99020850793587201</v>
      </c>
      <c r="D1505" s="98">
        <v>0.98545617470569102</v>
      </c>
      <c r="E1505" s="2">
        <v>1.4999340876803899</v>
      </c>
      <c r="F1505" s="2">
        <v>1.50005405084305</v>
      </c>
      <c r="G1505" s="2">
        <v>1.50004106265509</v>
      </c>
    </row>
    <row r="1506" spans="1:7" ht="12.75">
      <c r="A1506" s="2">
        <v>15.04</v>
      </c>
      <c r="B1506" s="2">
        <v>1</v>
      </c>
      <c r="C1506" s="98">
        <v>-0.984573432480499</v>
      </c>
      <c r="D1506" s="98">
        <v>0.99133339061659898</v>
      </c>
      <c r="E1506" s="2">
        <v>1.4999309309301201</v>
      </c>
      <c r="F1506" s="2">
        <v>1.50005045778781</v>
      </c>
      <c r="G1506" s="2">
        <v>1.50004139312091</v>
      </c>
    </row>
    <row r="1507" spans="1:7" ht="12.75">
      <c r="A1507" s="2">
        <v>15.05</v>
      </c>
      <c r="B1507" s="2">
        <v>1</v>
      </c>
      <c r="C1507" s="98">
        <v>-0.99111544126283302</v>
      </c>
      <c r="D1507" s="98">
        <v>0.98503111295191004</v>
      </c>
      <c r="E1507" s="2">
        <v>1.4999280671873501</v>
      </c>
      <c r="F1507" s="2">
        <v>1.5000468819891599</v>
      </c>
      <c r="G1507" s="2">
        <v>1.50004160786506</v>
      </c>
    </row>
    <row r="1508" spans="1:7" ht="12.75">
      <c r="A1508" s="2">
        <v>15.06</v>
      </c>
      <c r="B1508" s="2">
        <v>1</v>
      </c>
      <c r="C1508" s="98">
        <v>-0.97741530507678198</v>
      </c>
      <c r="D1508" s="98">
        <v>0.99896859489103595</v>
      </c>
      <c r="E1508" s="2">
        <v>1.4999254919796901</v>
      </c>
      <c r="F1508" s="2">
        <v>1.5000433315316899</v>
      </c>
      <c r="G1508" s="2">
        <v>1.5000417109386299</v>
      </c>
    </row>
    <row r="1509" spans="1:7" ht="12.75">
      <c r="A1509" s="2">
        <v>15.07</v>
      </c>
      <c r="B1509" s="2">
        <v>1</v>
      </c>
      <c r="C1509" s="98">
        <v>-0.98520882966067302</v>
      </c>
      <c r="D1509" s="98">
        <v>0.99141005443042596</v>
      </c>
      <c r="E1509" s="2">
        <v>1.49992320030316</v>
      </c>
      <c r="F1509" s="2">
        <v>1.5000398141209199</v>
      </c>
      <c r="G1509" s="2">
        <v>1.5000417065063301</v>
      </c>
    </row>
    <row r="1510" spans="1:7" ht="12.75">
      <c r="A1510" s="2">
        <v>15.08</v>
      </c>
      <c r="B1510" s="2">
        <v>1</v>
      </c>
      <c r="C1510" s="98">
        <v>-0.97836359877150403</v>
      </c>
      <c r="D1510" s="98">
        <v>0.998487931311698</v>
      </c>
      <c r="E1510" s="2">
        <v>1.4999211866552999</v>
      </c>
      <c r="F1510" s="2">
        <v>1.50003633707925</v>
      </c>
      <c r="G1510" s="2">
        <v>1.5000415988317799</v>
      </c>
    </row>
    <row r="1511" spans="1:7" ht="12.75">
      <c r="A1511" s="2">
        <v>15.09</v>
      </c>
      <c r="B1511" s="2">
        <v>1</v>
      </c>
      <c r="C1511" s="98">
        <v>-0.99011316507863301</v>
      </c>
      <c r="D1511" s="98">
        <v>0.98696869613029103</v>
      </c>
      <c r="E1511" s="2">
        <v>1.4999194450681801</v>
      </c>
      <c r="F1511" s="2">
        <v>1.5000329073430501</v>
      </c>
      <c r="G1511" s="2">
        <v>1.50004139226332</v>
      </c>
    </row>
    <row r="1512" spans="1:7" ht="12.75">
      <c r="A1512" s="2">
        <v>15.1</v>
      </c>
      <c r="B1512" s="2">
        <v>1</v>
      </c>
      <c r="C1512" s="98">
        <v>-0.98741728527617301</v>
      </c>
      <c r="D1512" s="98">
        <v>0.98989261522540195</v>
      </c>
      <c r="E1512" s="2">
        <v>1.4999179691412901</v>
      </c>
      <c r="F1512" s="2">
        <v>1.5000295314608201</v>
      </c>
      <c r="G1512" s="2">
        <v>1.50004109122</v>
      </c>
    </row>
    <row r="1513" spans="1:7" ht="12.75">
      <c r="A1513" s="2">
        <v>15.11</v>
      </c>
      <c r="B1513" s="2">
        <v>1</v>
      </c>
      <c r="C1513" s="98">
        <v>-0.97684699809794795</v>
      </c>
      <c r="D1513" s="98">
        <v>1.0006886726673301</v>
      </c>
      <c r="E1513" s="2">
        <v>1.4999167520742001</v>
      </c>
      <c r="F1513" s="2">
        <v>1.5000262155923301</v>
      </c>
      <c r="G1513" s="2">
        <v>1.50004070017804</v>
      </c>
    </row>
    <row r="1514" spans="1:7" ht="12.75">
      <c r="A1514" s="2">
        <v>15.12</v>
      </c>
      <c r="B1514" s="2">
        <v>1</v>
      </c>
      <c r="C1514" s="98">
        <v>-0.97965529071078805</v>
      </c>
      <c r="D1514" s="98">
        <v>0.99810390386646297</v>
      </c>
      <c r="E1514" s="2">
        <v>1.4999157866988699</v>
      </c>
      <c r="F1514" s="2">
        <v>1.50002296550879</v>
      </c>
      <c r="G1514" s="2">
        <v>1.50004022365763</v>
      </c>
    </row>
    <row r="1515" spans="1:7" ht="12.75">
      <c r="A1515" s="2">
        <v>15.13</v>
      </c>
      <c r="B1515" s="2">
        <v>1</v>
      </c>
      <c r="C1515" s="98">
        <v>-0.98183768257465498</v>
      </c>
      <c r="D1515" s="98">
        <v>0.99614281171541297</v>
      </c>
      <c r="E1515" s="2">
        <v>1.49991506551162</v>
      </c>
      <c r="F1515" s="2">
        <v>1.50001978659391</v>
      </c>
      <c r="G1515" s="2">
        <v>1.5000396662102</v>
      </c>
    </row>
    <row r="1516" spans="1:7" ht="12.75">
      <c r="A1516" s="2">
        <v>15.14</v>
      </c>
      <c r="B1516" s="2">
        <v>1</v>
      </c>
      <c r="C1516" s="98">
        <v>-0.98092642952075204</v>
      </c>
      <c r="D1516" s="98">
        <v>0.99727316251313602</v>
      </c>
      <c r="E1516" s="2">
        <v>1.49991458070473</v>
      </c>
      <c r="F1516" s="2">
        <v>1.5000166838459501</v>
      </c>
      <c r="G1516" s="2">
        <v>1.50003903240602</v>
      </c>
    </row>
    <row r="1517" spans="1:7" ht="12.75">
      <c r="A1517" s="2">
        <v>15.15</v>
      </c>
      <c r="B1517" s="2">
        <v>1</v>
      </c>
      <c r="C1517" s="98">
        <v>-0.99887899505674205</v>
      </c>
      <c r="D1517" s="98">
        <v>0.97953751466192795</v>
      </c>
      <c r="E1517" s="2">
        <v>1.49991432419743</v>
      </c>
      <c r="F1517" s="2">
        <v>1.50001366188056</v>
      </c>
      <c r="G1517" s="2">
        <v>1.5000383268223401</v>
      </c>
    </row>
    <row r="1518" spans="1:7" ht="12.75">
      <c r="A1518" s="2">
        <v>15.16</v>
      </c>
      <c r="B1518" s="2">
        <v>1</v>
      </c>
      <c r="C1518" s="98">
        <v>-0.99856889290503303</v>
      </c>
      <c r="D1518" s="98">
        <v>0.98006237613133496</v>
      </c>
      <c r="E1518" s="2">
        <v>1.49991428766646</v>
      </c>
      <c r="F1518" s="2">
        <v>1.5000107249344801</v>
      </c>
      <c r="G1518" s="2">
        <v>1.50003755403189</v>
      </c>
    </row>
    <row r="1519" spans="1:7" ht="12.75">
      <c r="A1519" s="2">
        <v>15.17</v>
      </c>
      <c r="B1519" s="2">
        <v>1</v>
      </c>
      <c r="C1519" s="98">
        <v>-0.99603092962905804</v>
      </c>
      <c r="D1519" s="98">
        <v>0.98281296183403799</v>
      </c>
      <c r="E1519" s="2">
        <v>1.49991446257593</v>
      </c>
      <c r="F1519" s="2">
        <v>1.50000787687</v>
      </c>
      <c r="G1519" s="2">
        <v>1.5000367185919199</v>
      </c>
    </row>
    <row r="1520" spans="1:7" ht="12.75">
      <c r="A1520" s="2">
        <v>15.18</v>
      </c>
      <c r="B1520" s="2">
        <v>1</v>
      </c>
      <c r="C1520" s="98">
        <v>-0.98703219471179104</v>
      </c>
      <c r="D1520" s="98">
        <v>0.992022203549487</v>
      </c>
      <c r="E1520" s="2">
        <v>1.4999148402065801</v>
      </c>
      <c r="F1520" s="2">
        <v>1.5000051211802301</v>
      </c>
      <c r="G1520" s="2">
        <v>1.5000358250336201</v>
      </c>
    </row>
    <row r="1521" spans="1:7" ht="12.75">
      <c r="A1521" s="2">
        <v>15.19</v>
      </c>
      <c r="B1521" s="2">
        <v>1</v>
      </c>
      <c r="C1521" s="98">
        <v>-0.99510195307607596</v>
      </c>
      <c r="D1521" s="98">
        <v>0.98416085740569503</v>
      </c>
      <c r="E1521" s="2">
        <v>1.4999154116843501</v>
      </c>
      <c r="F1521" s="2">
        <v>1.5000024609949301</v>
      </c>
      <c r="G1521" s="2">
        <v>1.5000348778521</v>
      </c>
    </row>
    <row r="1522" spans="1:7" ht="12.75">
      <c r="A1522" s="2">
        <v>15.2</v>
      </c>
      <c r="B1522" s="2">
        <v>1</v>
      </c>
      <c r="C1522" s="98">
        <v>-0.98758076725880795</v>
      </c>
      <c r="D1522" s="98">
        <v>0.99188838170716598</v>
      </c>
      <c r="E1522" s="2">
        <v>1.4999161680081801</v>
      </c>
      <c r="F1522" s="2">
        <v>1.4999998990871899</v>
      </c>
      <c r="G1522" s="2">
        <v>1.5000338814967999</v>
      </c>
    </row>
    <row r="1523" spans="1:7" ht="12.75">
      <c r="A1523" s="2">
        <v>15.21</v>
      </c>
      <c r="B1523" s="2">
        <v>1</v>
      </c>
      <c r="C1523" s="98">
        <v>-0.99249357455485998</v>
      </c>
      <c r="D1523" s="98">
        <v>0.98717985979305001</v>
      </c>
      <c r="E1523" s="2">
        <v>1.4999171000770399</v>
      </c>
      <c r="F1523" s="2">
        <v>1.4999974378805401</v>
      </c>
      <c r="G1523" s="2">
        <v>1.5000328403624199</v>
      </c>
    </row>
    <row r="1524" spans="1:7" ht="12.75">
      <c r="A1524" s="2">
        <v>15.22</v>
      </c>
      <c r="B1524" s="2">
        <v>1</v>
      </c>
      <c r="C1524" s="98">
        <v>-0.99504831532655003</v>
      </c>
      <c r="D1524" s="98">
        <v>0.984827371729741</v>
      </c>
      <c r="E1524" s="2">
        <v>1.49991819871618</v>
      </c>
      <c r="F1524" s="2">
        <v>1.49999507945676</v>
      </c>
      <c r="G1524" s="2">
        <v>1.5000317587802801</v>
      </c>
    </row>
    <row r="1525" spans="1:7" ht="12.75">
      <c r="A1525" s="2">
        <v>15.23</v>
      </c>
      <c r="B1525" s="2">
        <v>1</v>
      </c>
      <c r="C1525" s="98">
        <v>-0.98322617852240801</v>
      </c>
      <c r="D1525" s="98">
        <v>0.99684974879415</v>
      </c>
      <c r="E1525" s="2">
        <v>1.4999194547024299</v>
      </c>
      <c r="F1525" s="2">
        <v>1.4999928255641699</v>
      </c>
      <c r="G1525" s="2">
        <v>1.5000306410102799</v>
      </c>
    </row>
    <row r="1526" spans="1:7" ht="12.75">
      <c r="A1526" s="2">
        <v>15.24</v>
      </c>
      <c r="B1526" s="2">
        <v>1</v>
      </c>
      <c r="C1526" s="98">
        <v>-0.985078802766024</v>
      </c>
      <c r="D1526" s="98">
        <v>0.99519537238688305</v>
      </c>
      <c r="E1526" s="2">
        <v>1.49992085878878</v>
      </c>
      <c r="F1526" s="2">
        <v>1.4999906776264</v>
      </c>
      <c r="G1526" s="2">
        <v>1.5000294912332099</v>
      </c>
    </row>
    <row r="1527" spans="1:7" ht="12.75">
      <c r="A1527" s="2">
        <v>15.25</v>
      </c>
      <c r="B1527" s="2">
        <v>1</v>
      </c>
      <c r="C1527" s="98">
        <v>-0.97644601928860197</v>
      </c>
      <c r="D1527" s="98">
        <v>1.0040244311016899</v>
      </c>
      <c r="E1527" s="2">
        <v>1.49992240172793</v>
      </c>
      <c r="F1527" s="2">
        <v>1.4999886367516999</v>
      </c>
      <c r="G1527" s="2">
        <v>1.50002831354369</v>
      </c>
    </row>
    <row r="1528" spans="1:7" ht="12.75">
      <c r="A1528" s="2">
        <v>15.26</v>
      </c>
      <c r="B1528" s="2">
        <v>1</v>
      </c>
      <c r="C1528" s="98">
        <v>-0.99764424281380504</v>
      </c>
      <c r="D1528" s="98">
        <v>0.98302052984258703</v>
      </c>
      <c r="E1528" s="2">
        <v>1.49992407429494</v>
      </c>
      <c r="F1528" s="2">
        <v>1.4999867037424901</v>
      </c>
      <c r="G1528" s="2">
        <v>1.50002711194352</v>
      </c>
    </row>
    <row r="1529" spans="1:7" ht="12.75">
      <c r="A1529" s="2">
        <v>15.27</v>
      </c>
      <c r="B1529" s="2">
        <v>1</v>
      </c>
      <c r="C1529" s="98">
        <v>-0.99105950541930699</v>
      </c>
      <c r="D1529" s="98">
        <v>0.98979765596430003</v>
      </c>
      <c r="E1529" s="2">
        <v>1.4999258673089799</v>
      </c>
      <c r="F1529" s="2">
        <v>1.49998487910548</v>
      </c>
      <c r="G1529" s="2">
        <v>1.5000258903354899</v>
      </c>
    </row>
    <row r="1530" spans="1:7" ht="12.75">
      <c r="A1530" s="2">
        <v>15.28</v>
      </c>
      <c r="B1530" s="2">
        <v>1</v>
      </c>
      <c r="C1530" s="98">
        <v>-0.99837920006420899</v>
      </c>
      <c r="D1530" s="98">
        <v>0.98266843574676199</v>
      </c>
      <c r="E1530" s="2">
        <v>1.4999277716541299</v>
      </c>
      <c r="F1530" s="2">
        <v>1.49998316306196</v>
      </c>
      <c r="G1530" s="2">
        <v>1.5000246525178</v>
      </c>
    </row>
    <row r="1531" spans="1:7" ht="12.75">
      <c r="A1531" s="2">
        <v>15.29</v>
      </c>
      <c r="B1531" s="2">
        <v>1</v>
      </c>
      <c r="C1531" s="98">
        <v>-0.97709135649035395</v>
      </c>
      <c r="D1531" s="98">
        <v>1.00414485849573</v>
      </c>
      <c r="E1531" s="2">
        <v>1.4999297782990799</v>
      </c>
      <c r="F1531" s="2">
        <v>1.4999815555584799</v>
      </c>
      <c r="G1531" s="2">
        <v>1.5000234021788099</v>
      </c>
    </row>
    <row r="1532" spans="1:7" ht="12.75">
      <c r="A1532" s="2">
        <v>15.3</v>
      </c>
      <c r="B1532" s="2">
        <v>1</v>
      </c>
      <c r="C1532" s="98">
        <v>-0.97941305932894196</v>
      </c>
      <c r="D1532" s="98">
        <v>1.0020098584380901</v>
      </c>
      <c r="E1532" s="2">
        <v>1.49993187831602</v>
      </c>
      <c r="F1532" s="2">
        <v>1.4999800562777601</v>
      </c>
      <c r="G1532" s="2">
        <v>1.5000221428923299</v>
      </c>
    </row>
    <row r="1533" spans="1:7" ht="12.75">
      <c r="A1533" s="2">
        <v>15.31</v>
      </c>
      <c r="B1533" s="2">
        <v>1</v>
      </c>
      <c r="C1533" s="98">
        <v>-0.98770927681423903</v>
      </c>
      <c r="D1533" s="98">
        <v>0.99389848600999497</v>
      </c>
      <c r="E1533" s="2">
        <v>1.4999340628984399</v>
      </c>
      <c r="F1533" s="2">
        <v>1.4999786646497799</v>
      </c>
      <c r="G1533" s="2">
        <v>1.5000208781134201</v>
      </c>
    </row>
    <row r="1534" spans="1:7" ht="12.75">
      <c r="A1534" s="2">
        <v>15.32</v>
      </c>
      <c r="B1534" s="2">
        <v>1</v>
      </c>
      <c r="C1534" s="98">
        <v>-0.99378335012959995</v>
      </c>
      <c r="D1534" s="98">
        <v>0.98800741851276297</v>
      </c>
      <c r="E1534" s="2">
        <v>1.4999363233779199</v>
      </c>
      <c r="F1534" s="2">
        <v>1.49997737986311</v>
      </c>
      <c r="G1534" s="2">
        <v>1.5000196111745601</v>
      </c>
    </row>
    <row r="1535" spans="1:7" ht="12.75">
      <c r="A1535" s="2">
        <v>15.33</v>
      </c>
      <c r="B1535" s="2">
        <v>1</v>
      </c>
      <c r="C1535" s="98">
        <v>-0.98756292784462296</v>
      </c>
      <c r="D1535" s="98">
        <v>0.99440902567753098</v>
      </c>
      <c r="E1535" s="2">
        <v>1.4999386512399699</v>
      </c>
      <c r="F1535" s="2">
        <v>1.49997620087636</v>
      </c>
      <c r="G1535" s="2">
        <v>1.5000183452822999</v>
      </c>
    </row>
    <row r="1536" spans="1:7" ht="12.75">
      <c r="A1536" s="2">
        <v>15.34</v>
      </c>
      <c r="B1536" s="2">
        <v>1</v>
      </c>
      <c r="C1536" s="98">
        <v>-0.98573747313905502</v>
      </c>
      <c r="D1536" s="98">
        <v>0.99641386244318897</v>
      </c>
      <c r="E1536" s="2">
        <v>1.49994103813889</v>
      </c>
      <c r="F1536" s="2">
        <v>1.4999751264297601</v>
      </c>
      <c r="G1536" s="2">
        <v>1.50001708351439</v>
      </c>
    </row>
    <row r="1537" spans="1:7" ht="12.75">
      <c r="A1537" s="2">
        <v>15.35</v>
      </c>
      <c r="B1537" s="2">
        <v>1</v>
      </c>
      <c r="C1537" s="98">
        <v>-0.98695960136372896</v>
      </c>
      <c r="D1537" s="98">
        <v>0.99536933139726202</v>
      </c>
      <c r="E1537" s="2">
        <v>1.49994347591154</v>
      </c>
      <c r="F1537" s="2">
        <v>1.49997415505678</v>
      </c>
      <c r="G1537" s="2">
        <v>1.50001582881727</v>
      </c>
    </row>
    <row r="1538" spans="1:7" ht="12.75">
      <c r="A1538" s="2">
        <v>15.36</v>
      </c>
      <c r="B1538" s="2">
        <v>1</v>
      </c>
      <c r="C1538" s="98">
        <v>-0.98722630695985503</v>
      </c>
      <c r="D1538" s="98">
        <v>0.99527845585840802</v>
      </c>
      <c r="E1538" s="2">
        <v>1.49994595659022</v>
      </c>
      <c r="F1538" s="2">
        <v>1.49997328509586</v>
      </c>
      <c r="G1538" s="2">
        <v>1.50001458400405</v>
      </c>
    </row>
    <row r="1539" spans="1:7" ht="12.75">
      <c r="A1539" s="2">
        <v>15.37</v>
      </c>
      <c r="B1539" s="2">
        <v>1</v>
      </c>
      <c r="C1539" s="98">
        <v>-0.98103039991213903</v>
      </c>
      <c r="D1539" s="98">
        <v>1.0016484434250701</v>
      </c>
      <c r="E1539" s="2">
        <v>1.49994847241454</v>
      </c>
      <c r="F1539" s="2">
        <v>1.4999725147020999</v>
      </c>
      <c r="G1539" s="2">
        <v>1.50001335175284</v>
      </c>
    </row>
    <row r="1540" spans="1:7" ht="12.75">
      <c r="A1540" s="2">
        <v>15.38</v>
      </c>
      <c r="B1540" s="2">
        <v>1</v>
      </c>
      <c r="C1540" s="98">
        <v>-0.99243632769290202</v>
      </c>
      <c r="D1540" s="98">
        <v>0.99041486403313805</v>
      </c>
      <c r="E1540" s="2">
        <v>1.49995101584227</v>
      </c>
      <c r="F1540" s="2">
        <v>1.499971841859</v>
      </c>
      <c r="G1540" s="2">
        <v>1.50001213460548</v>
      </c>
    </row>
    <row r="1541" spans="1:7" ht="12.75">
      <c r="A1541" s="2">
        <v>15.39</v>
      </c>
      <c r="B1541" s="2">
        <v>1</v>
      </c>
      <c r="C1541" s="98">
        <v>-0.99378200271279205</v>
      </c>
      <c r="D1541" s="98">
        <v>0.98923982250693399</v>
      </c>
      <c r="E1541" s="2">
        <v>1.49995357955928</v>
      </c>
      <c r="F1541" s="2">
        <v>1.49997126439012</v>
      </c>
      <c r="G1541" s="2">
        <v>1.5000109349667099</v>
      </c>
    </row>
    <row r="1542" spans="1:7" ht="12.75">
      <c r="A1542" s="2">
        <v>15.4</v>
      </c>
      <c r="B1542" s="2">
        <v>1</v>
      </c>
      <c r="C1542" s="98">
        <v>-0.99478702810146702</v>
      </c>
      <c r="D1542" s="98">
        <v>0.98840373278029703</v>
      </c>
      <c r="E1542" s="2">
        <v>1.49995615648853</v>
      </c>
      <c r="F1542" s="2">
        <v>1.4999707799706501</v>
      </c>
      <c r="G1542" s="2">
        <v>1.50000975510363</v>
      </c>
    </row>
    <row r="1543" spans="1:7" ht="12.75">
      <c r="A1543" s="2">
        <v>15.41</v>
      </c>
      <c r="B1543" s="2">
        <v>1</v>
      </c>
      <c r="C1543" s="98">
        <v>-0.99563673345601</v>
      </c>
      <c r="D1543" s="98">
        <v>0.987721282149854</v>
      </c>
      <c r="E1543" s="2">
        <v>1.4999587397981</v>
      </c>
      <c r="F1543" s="2">
        <v>1.4999703861389899</v>
      </c>
      <c r="G1543" s="2">
        <v>1.5000085971455599</v>
      </c>
    </row>
    <row r="1544" spans="1:7" ht="12.75">
      <c r="A1544" s="2">
        <v>15.42</v>
      </c>
      <c r="B1544" s="2">
        <v>1</v>
      </c>
      <c r="C1544" s="98">
        <v>-0.98116254036974304</v>
      </c>
      <c r="D1544" s="98">
        <v>1.0023610657478901</v>
      </c>
      <c r="E1544" s="2">
        <v>1.49996132290832</v>
      </c>
      <c r="F1544" s="2">
        <v>1.49997008030807</v>
      </c>
      <c r="G1544" s="2">
        <v>1.5000074630842599</v>
      </c>
    </row>
    <row r="1545" spans="1:7" ht="12.75">
      <c r="A1545" s="2">
        <v>15.43</v>
      </c>
      <c r="B1545" s="2">
        <v>1</v>
      </c>
      <c r="C1545" s="98">
        <v>-0.99941467658157601</v>
      </c>
      <c r="D1545" s="98">
        <v>0.98427287239469596</v>
      </c>
      <c r="E1545" s="2">
        <v>1.499963899498</v>
      </c>
      <c r="F1545" s="2">
        <v>1.49996985977668</v>
      </c>
      <c r="G1545" s="2">
        <v>1.50000635477446</v>
      </c>
    </row>
    <row r="1546" spans="1:7" ht="12.75">
      <c r="A1546" s="2">
        <v>15.44</v>
      </c>
      <c r="B1546" s="2">
        <v>1</v>
      </c>
      <c r="C1546" s="98">
        <v>-0.97787744375774699</v>
      </c>
      <c r="D1546" s="98">
        <v>1.0059724168184501</v>
      </c>
      <c r="E1546" s="2">
        <v>1.49996646350978</v>
      </c>
      <c r="F1546" s="2">
        <v>1.4999697217404999</v>
      </c>
      <c r="G1546" s="2">
        <v>1.5000052739346399</v>
      </c>
    </row>
    <row r="1547" spans="1:7" ht="12.75">
      <c r="A1547" s="2">
        <v>15.45</v>
      </c>
      <c r="B1547" s="2">
        <v>1</v>
      </c>
      <c r="C1547" s="98">
        <v>-0.97970479984817105</v>
      </c>
      <c r="D1547" s="98">
        <v>1.0043057573005301</v>
      </c>
      <c r="E1547" s="2">
        <v>1.49996900915464</v>
      </c>
      <c r="F1547" s="2">
        <v>1.4999696633030599</v>
      </c>
      <c r="G1547" s="2">
        <v>1.5000042221482399</v>
      </c>
    </row>
    <row r="1548" spans="1:7" ht="12.75">
      <c r="A1548" s="2">
        <v>15.46</v>
      </c>
      <c r="B1548" s="2">
        <v>1</v>
      </c>
      <c r="C1548" s="98">
        <v>-0.97918669538893899</v>
      </c>
      <c r="D1548" s="98">
        <v>1.00498295937464</v>
      </c>
      <c r="E1548" s="2">
        <v>1.4999715309155399</v>
      </c>
      <c r="F1548" s="2">
        <v>1.4999696814864301</v>
      </c>
      <c r="G1548" s="2">
        <v>1.5000032008650801</v>
      </c>
    </row>
    <row r="1549" spans="1:7" ht="12.75">
      <c r="A1549" s="2">
        <v>15.47</v>
      </c>
      <c r="B1549" s="2">
        <v>1</v>
      </c>
      <c r="C1549" s="98">
        <v>-0.99333595698575305</v>
      </c>
      <c r="D1549" s="98">
        <v>0.990991212344976</v>
      </c>
      <c r="E1549" s="2">
        <v>1.4999740235502901</v>
      </c>
      <c r="F1549" s="2">
        <v>1.4999697732417201</v>
      </c>
      <c r="G1549" s="2">
        <v>1.50000221140301</v>
      </c>
    </row>
    <row r="1550" spans="1:7" ht="12.75">
      <c r="A1550" s="2">
        <v>15.48</v>
      </c>
      <c r="B1550" s="2">
        <v>1</v>
      </c>
      <c r="C1550" s="98">
        <v>-0.99375570844264005</v>
      </c>
      <c r="D1550" s="98">
        <v>0.99072740815909699</v>
      </c>
      <c r="E1550" s="2">
        <v>1.4999764820936301</v>
      </c>
      <c r="F1550" s="2">
        <v>1.4999699354592999</v>
      </c>
      <c r="G1550" s="2">
        <v>1.50000125494991</v>
      </c>
    </row>
    <row r="1551" spans="1:7" ht="12.75">
      <c r="A1551" s="2">
        <v>15.49</v>
      </c>
      <c r="B1551" s="2">
        <v>1</v>
      </c>
      <c r="C1551" s="98">
        <v>-0.99139927038403397</v>
      </c>
      <c r="D1551" s="98">
        <v>0.99323824178742703</v>
      </c>
      <c r="E1551" s="2">
        <v>1.4999789018584899</v>
      </c>
      <c r="F1551" s="2">
        <v>1.4999701649788599</v>
      </c>
      <c r="G1551" s="2">
        <v>1.50000033256587</v>
      </c>
    </row>
    <row r="1552" spans="1:7" ht="12.75">
      <c r="A1552" s="2">
        <v>15.5</v>
      </c>
      <c r="B1552" s="2">
        <v>1</v>
      </c>
      <c r="C1552" s="98">
        <v>-0.99271512142097296</v>
      </c>
      <c r="D1552" s="98">
        <v>0.99207525005861397</v>
      </c>
      <c r="E1552" s="2">
        <v>1.49998127843662</v>
      </c>
      <c r="F1552" s="2">
        <v>1.4999704585991001</v>
      </c>
      <c r="G1552" s="2">
        <v>1.49999944518563</v>
      </c>
    </row>
    <row r="1553" spans="1:7" ht="12.75">
      <c r="A1553" s="2">
        <v>15.51</v>
      </c>
      <c r="B1553" s="2">
        <v>1</v>
      </c>
      <c r="C1553" s="98">
        <v>-0.98753933124275395</v>
      </c>
      <c r="D1553" s="98">
        <v>0.99740237856942104</v>
      </c>
      <c r="E1553" s="2">
        <v>1.4999836076984101</v>
      </c>
      <c r="F1553" s="2">
        <v>1.4999708130871701</v>
      </c>
      <c r="G1553" s="2">
        <v>1.4999985936211699</v>
      </c>
    </row>
    <row r="1554" spans="1:7" ht="12.75">
      <c r="A1554" s="2">
        <v>15.52</v>
      </c>
      <c r="B1554" s="2">
        <v>1</v>
      </c>
      <c r="C1554" s="98">
        <v>-0.97860371857652895</v>
      </c>
      <c r="D1554" s="98">
        <v>1.0064878237266499</v>
      </c>
      <c r="E1554" s="2">
        <v>1.49998588579213</v>
      </c>
      <c r="F1554" s="2">
        <v>1.4999712251878701</v>
      </c>
      <c r="G1554" s="2">
        <v>1.4999977785645999</v>
      </c>
    </row>
    <row r="1555" spans="1:7" ht="12.75">
      <c r="A1555" s="2">
        <v>15.53</v>
      </c>
      <c r="B1555" s="2">
        <v>1</v>
      </c>
      <c r="C1555" s="98">
        <v>-0.99733671813587099</v>
      </c>
      <c r="D1555" s="98">
        <v>0.98790316580011495</v>
      </c>
      <c r="E1555" s="2">
        <v>1.4999881091424401</v>
      </c>
      <c r="F1555" s="2">
        <v>1.4999716916324599</v>
      </c>
      <c r="G1555" s="2">
        <v>1.4999970005911401</v>
      </c>
    </row>
    <row r="1556" spans="1:7" ht="12.75">
      <c r="A1556" s="2">
        <v>15.54</v>
      </c>
      <c r="B1556" s="2">
        <v>1</v>
      </c>
      <c r="C1556" s="98">
        <v>-0.980426886960026</v>
      </c>
      <c r="D1556" s="98">
        <v>1.0049598625848499</v>
      </c>
      <c r="E1556" s="2">
        <v>1.49999027444832</v>
      </c>
      <c r="F1556" s="2">
        <v>1.4999722091472301</v>
      </c>
      <c r="G1556" s="2">
        <v>1.4999962601623</v>
      </c>
    </row>
    <row r="1557" spans="1:7" ht="12.75">
      <c r="A1557" s="2">
        <v>15.55</v>
      </c>
      <c r="B1557" s="2">
        <v>1</v>
      </c>
      <c r="C1557" s="98">
        <v>-0.97504994340468998</v>
      </c>
      <c r="D1557" s="98">
        <v>1.0104822104118401</v>
      </c>
      <c r="E1557" s="2">
        <v>1.4999923786803999</v>
      </c>
      <c r="F1557" s="2">
        <v>1.49997277446171</v>
      </c>
      <c r="G1557" s="2">
        <v>1.4999955576292301</v>
      </c>
    </row>
    <row r="1558" spans="1:7" ht="12.75">
      <c r="A1558" s="2">
        <v>15.56</v>
      </c>
      <c r="B1558" s="2">
        <v>1</v>
      </c>
      <c r="C1558" s="98">
        <v>-0.99746120124407101</v>
      </c>
      <c r="D1558" s="98">
        <v>0.98821491004742601</v>
      </c>
      <c r="E1558" s="2">
        <v>1.4999944190777299</v>
      </c>
      <c r="F1558" s="2">
        <v>1.4999733843165199</v>
      </c>
      <c r="G1558" s="2">
        <v>1.4999948932362099</v>
      </c>
    </row>
    <row r="1559" spans="1:7" ht="12.75">
      <c r="A1559" s="2">
        <v>15.57</v>
      </c>
      <c r="B1559" s="2">
        <v>1</v>
      </c>
      <c r="C1559" s="98">
        <v>-0.98280304244083605</v>
      </c>
      <c r="D1559" s="98">
        <v>1.00301559392481</v>
      </c>
      <c r="E1559" s="2">
        <v>1.4999963931440301</v>
      </c>
      <c r="F1559" s="2">
        <v>1.4999740354709901</v>
      </c>
      <c r="G1559" s="2">
        <v>1.4999942671241999</v>
      </c>
    </row>
    <row r="1560" spans="1:7" ht="12.75">
      <c r="A1560" s="2">
        <v>15.58</v>
      </c>
      <c r="B1560" s="2">
        <v>1</v>
      </c>
      <c r="C1560" s="98">
        <v>-0.98046477225520001</v>
      </c>
      <c r="D1560" s="98">
        <v>1.0054949710364101</v>
      </c>
      <c r="E1560" s="2">
        <v>1.4999982986434199</v>
      </c>
      <c r="F1560" s="2">
        <v>1.4999747247103099</v>
      </c>
      <c r="G1560" s="2">
        <v>1.4999936793346</v>
      </c>
    </row>
    <row r="1561" spans="1:7" ht="12.75">
      <c r="A1561" s="2">
        <v>15.59</v>
      </c>
      <c r="B1561" s="2">
        <v>1</v>
      </c>
      <c r="C1561" s="98">
        <v>-0.98731696104244104</v>
      </c>
      <c r="D1561" s="98">
        <v>0.99878248513775603</v>
      </c>
      <c r="E1561" s="2">
        <v>1.5000001335956801</v>
      </c>
      <c r="F1561" s="2">
        <v>1.49997544885241</v>
      </c>
      <c r="G1561" s="2">
        <v>1.49999312981304</v>
      </c>
    </row>
    <row r="1562" spans="1:7" ht="12.75">
      <c r="A1562" s="2">
        <v>15.6</v>
      </c>
      <c r="B1562" s="2">
        <v>1</v>
      </c>
      <c r="C1562" s="98">
        <v>-0.99498245376579098</v>
      </c>
      <c r="D1562" s="98">
        <v>0.99125530523601701</v>
      </c>
      <c r="E1562" s="2">
        <v>1.5000018962711099</v>
      </c>
      <c r="F1562" s="2">
        <v>1.49997620475447</v>
      </c>
      <c r="G1562" s="2">
        <v>1.4999926184132999</v>
      </c>
    </row>
    <row r="1563" spans="1:7" ht="12.75">
      <c r="A1563" s="2">
        <v>15.61</v>
      </c>
      <c r="B1563" s="2">
        <v>1</v>
      </c>
      <c r="C1563" s="98">
        <v>-0.99775138033857902</v>
      </c>
      <c r="D1563" s="98">
        <v>0.98862331524926395</v>
      </c>
      <c r="E1563" s="2">
        <v>1.5000035851849101</v>
      </c>
      <c r="F1563" s="2">
        <v>1.4999769893191</v>
      </c>
      <c r="G1563" s="2">
        <v>1.4999921449012199</v>
      </c>
    </row>
    <row r="1564" spans="1:7" ht="12.75">
      <c r="A1564" s="2">
        <v>15.62</v>
      </c>
      <c r="B1564" s="2">
        <v>1</v>
      </c>
      <c r="C1564" s="98">
        <v>-0.99699794152929699</v>
      </c>
      <c r="D1564" s="98">
        <v>0.989512328102778</v>
      </c>
      <c r="E1564" s="2">
        <v>1.5000051990912</v>
      </c>
      <c r="F1564" s="2">
        <v>1.49997779950012</v>
      </c>
      <c r="G1564" s="2">
        <v>1.49999170895879</v>
      </c>
    </row>
    <row r="1565" spans="1:7" ht="12.75">
      <c r="A1565" s="2">
        <v>15.63</v>
      </c>
      <c r="B1565" s="2">
        <v>1</v>
      </c>
      <c r="C1565" s="98">
        <v>-0.97822716593299897</v>
      </c>
      <c r="D1565" s="98">
        <v>1.0084173287590199</v>
      </c>
      <c r="E1565" s="2">
        <v>1.50000673697677</v>
      </c>
      <c r="F1565" s="2">
        <v>1.49997863230804</v>
      </c>
      <c r="G1565" s="2">
        <v>1.4999913101882001</v>
      </c>
    </row>
    <row r="1566" spans="1:7" ht="12.75">
      <c r="A1566" s="2">
        <v>15.64</v>
      </c>
      <c r="B1566" s="2">
        <v>1</v>
      </c>
      <c r="C1566" s="98">
        <v>-0.97977260421416201</v>
      </c>
      <c r="D1566" s="98">
        <v>1.0070047799761399</v>
      </c>
      <c r="E1566" s="2">
        <v>1.50000819805439</v>
      </c>
      <c r="F1566" s="2">
        <v>1.49997948481513</v>
      </c>
      <c r="G1566" s="2">
        <v>1.4999909481159399</v>
      </c>
    </row>
    <row r="1567" spans="1:7" ht="12.75">
      <c r="A1567" s="2">
        <v>15.65</v>
      </c>
      <c r="B1567" s="2">
        <v>1</v>
      </c>
      <c r="C1567" s="98">
        <v>-0.99179588457398404</v>
      </c>
      <c r="D1567" s="98">
        <v>0.99511306684199397</v>
      </c>
      <c r="E1567" s="2">
        <v>1.5000095817558701</v>
      </c>
      <c r="F1567" s="2">
        <v>1.4999803541601999</v>
      </c>
      <c r="G1567" s="2">
        <v>1.4999906221969499</v>
      </c>
    </row>
    <row r="1568" spans="1:7" ht="12.75">
      <c r="A1568" s="2">
        <v>15.66</v>
      </c>
      <c r="B1568" s="2">
        <v>1</v>
      </c>
      <c r="C1568" s="98">
        <v>-0.98123470694960302</v>
      </c>
      <c r="D1568" s="98">
        <v>1.0058045025762801</v>
      </c>
      <c r="E1568" s="2">
        <v>1.5000108877249101</v>
      </c>
      <c r="F1568" s="2">
        <v>1.4999812375530199</v>
      </c>
      <c r="G1568" s="2">
        <v>1.49999033181876</v>
      </c>
    </row>
    <row r="1569" spans="1:7" ht="12.75">
      <c r="A1569" s="2">
        <v>15.67</v>
      </c>
      <c r="B1569" s="2">
        <v>1</v>
      </c>
      <c r="C1569" s="98">
        <v>-0.98724932910097296</v>
      </c>
      <c r="D1569" s="98">
        <v>0.99991884244495399</v>
      </c>
      <c r="E1569" s="2">
        <v>1.50001211580962</v>
      </c>
      <c r="F1569" s="2">
        <v>1.49998213227831</v>
      </c>
      <c r="G1569" s="2">
        <v>1.49999007630564</v>
      </c>
    </row>
    <row r="1570" spans="1:7" ht="12.75">
      <c r="A1570" s="2">
        <v>15.68</v>
      </c>
      <c r="B1570" s="2">
        <v>1</v>
      </c>
      <c r="C1570" s="98">
        <v>-0.99969361123963496</v>
      </c>
      <c r="D1570" s="98">
        <v>0.98760223913279599</v>
      </c>
      <c r="E1570" s="2">
        <v>1.5000132660548899</v>
      </c>
      <c r="F1570" s="2">
        <v>1.4999830356995101</v>
      </c>
      <c r="G1570" s="2">
        <v>1.49998985492273</v>
      </c>
    </row>
    <row r="1571" spans="1:7" ht="12.75">
      <c r="A1571" s="2">
        <v>15.69</v>
      </c>
      <c r="B1571" s="2">
        <v>1</v>
      </c>
      <c r="C1571" s="98">
        <v>-0.98978894072745005</v>
      </c>
      <c r="D1571" s="98">
        <v>0.99763331804593103</v>
      </c>
      <c r="E1571" s="2">
        <v>1.5000143386945699</v>
      </c>
      <c r="F1571" s="2">
        <v>1.49998394526213</v>
      </c>
      <c r="G1571" s="2">
        <v>1.49998966688021</v>
      </c>
    </row>
    <row r="1572" spans="1:7" ht="12.75">
      <c r="A1572" s="2">
        <v>15.7</v>
      </c>
      <c r="B1572" s="2">
        <v>1</v>
      </c>
      <c r="C1572" s="98">
        <v>-0.99593484508765195</v>
      </c>
      <c r="D1572" s="98">
        <v>0.99161256430207001</v>
      </c>
      <c r="E1572" s="2">
        <v>1.5000153341435101</v>
      </c>
      <c r="F1572" s="2">
        <v>1.4999848584968001</v>
      </c>
      <c r="G1572" s="2">
        <v>1.4999895113373301</v>
      </c>
    </row>
    <row r="1573" spans="1:7" ht="12.75">
      <c r="A1573" s="2">
        <v>15.71</v>
      </c>
      <c r="B1573" s="2">
        <v>1</v>
      </c>
      <c r="C1573" s="98">
        <v>-0.983195764460706</v>
      </c>
      <c r="D1573" s="98">
        <v>1.00447555027591</v>
      </c>
      <c r="E1573" s="2">
        <v>1.5000162529893999</v>
      </c>
      <c r="F1573" s="2">
        <v>1.4999857730219699</v>
      </c>
      <c r="G1573" s="2">
        <v>1.49998938740652</v>
      </c>
    </row>
    <row r="1574" spans="1:7" ht="12.75">
      <c r="A1574" s="2">
        <v>15.72</v>
      </c>
      <c r="B1574" s="2">
        <v>1</v>
      </c>
      <c r="C1574" s="98">
        <v>-0.99082135775937596</v>
      </c>
      <c r="D1574" s="98">
        <v>0.99697262944533604</v>
      </c>
      <c r="E1574" s="2">
        <v>1.50001709598456</v>
      </c>
      <c r="F1574" s="2">
        <v>1.4999866865463301</v>
      </c>
      <c r="G1574" s="2">
        <v>1.49998929415739</v>
      </c>
    </row>
    <row r="1575" spans="1:7" ht="12.75">
      <c r="A1575" s="2">
        <v>15.73</v>
      </c>
      <c r="B1575" s="2">
        <v>1</v>
      </c>
      <c r="C1575" s="98">
        <v>-0.97984569545737998</v>
      </c>
      <c r="D1575" s="98">
        <v>1.0080697436039701</v>
      </c>
      <c r="E1575" s="2">
        <v>1.5000178640377</v>
      </c>
      <c r="F1575" s="2">
        <v>1.4999875968708301</v>
      </c>
      <c r="G1575" s="2">
        <v>1.4999892306206899</v>
      </c>
    </row>
    <row r="1576" spans="1:7" ht="12.75">
      <c r="A1576" s="2">
        <v>15.74</v>
      </c>
      <c r="B1576" s="2">
        <v>1</v>
      </c>
      <c r="C1576" s="98">
        <v>-0.98944824003203102</v>
      </c>
      <c r="D1576" s="98">
        <v>0.99858744241979003</v>
      </c>
      <c r="E1576" s="2">
        <v>1.5000185582054699</v>
      </c>
      <c r="F1576" s="2">
        <v>1.4999885018905199</v>
      </c>
      <c r="G1576" s="2">
        <v>1.49998919579222</v>
      </c>
    </row>
    <row r="1577" spans="1:7" ht="12.75">
      <c r="A1577" s="2">
        <v>15.75</v>
      </c>
      <c r="B1577" s="2">
        <v>1</v>
      </c>
      <c r="C1577" s="98">
        <v>-0.99378012659001502</v>
      </c>
      <c r="D1577" s="98">
        <v>0.99437460281054801</v>
      </c>
      <c r="E1577" s="2">
        <v>1.50001917968416</v>
      </c>
      <c r="F1577" s="2">
        <v>1.4999893995959599</v>
      </c>
      <c r="G1577" s="2">
        <v>1.4999891886366701</v>
      </c>
    </row>
    <row r="1578" spans="1:7" ht="12.75">
      <c r="A1578" s="2">
        <v>15.76</v>
      </c>
      <c r="B1578" s="2">
        <v>1</v>
      </c>
      <c r="C1578" s="98">
        <v>-0.98839016085196096</v>
      </c>
      <c r="D1578" s="98">
        <v>0.99988243096040796</v>
      </c>
      <c r="E1578" s="2">
        <v>1.5000197298012301</v>
      </c>
      <c r="F1578" s="2">
        <v>1.49999028807445</v>
      </c>
      <c r="G1578" s="2">
        <v>1.4999892080913699</v>
      </c>
    </row>
    <row r="1579" spans="1:7" ht="12.75">
      <c r="A1579" s="2">
        <v>15.77</v>
      </c>
      <c r="B1579" s="2">
        <v>1</v>
      </c>
      <c r="C1579" s="98">
        <v>-0.98780071757849497</v>
      </c>
      <c r="D1579" s="98">
        <v>1.00058856389509</v>
      </c>
      <c r="E1579" s="2">
        <v>1.50002021000693</v>
      </c>
      <c r="F1579" s="2">
        <v>1.49999116551087</v>
      </c>
      <c r="G1579" s="2">
        <v>1.4999892530699599</v>
      </c>
    </row>
    <row r="1580" spans="1:7" ht="12.75">
      <c r="A1580" s="2">
        <v>15.78</v>
      </c>
      <c r="B1580" s="2">
        <v>1</v>
      </c>
      <c r="C1580" s="98">
        <v>-0.985159351274143</v>
      </c>
      <c r="D1580" s="98">
        <v>1.00334545877912</v>
      </c>
      <c r="E1580" s="2">
        <v>1.50002062186596</v>
      </c>
      <c r="F1580" s="2">
        <v>1.49999203018834</v>
      </c>
      <c r="G1580" s="2">
        <v>1.4999893224660199</v>
      </c>
    </row>
    <row r="1581" spans="1:7" ht="12.75">
      <c r="A1581" s="2">
        <v>15.79</v>
      </c>
      <c r="B1581" s="2">
        <v>1</v>
      </c>
      <c r="C1581" s="98">
        <v>-0.99696481201453602</v>
      </c>
      <c r="D1581" s="98">
        <v>0.99165437708982795</v>
      </c>
      <c r="E1581" s="2">
        <v>1.50002096704911</v>
      </c>
      <c r="F1581" s="2">
        <v>1.4999928804885401</v>
      </c>
      <c r="G1581" s="2">
        <v>1.4999894151565401</v>
      </c>
    </row>
    <row r="1582" spans="1:7" ht="12.75">
      <c r="A1582" s="2">
        <v>15.8</v>
      </c>
      <c r="B1582" s="2">
        <v>1</v>
      </c>
      <c r="C1582" s="98">
        <v>-0.99901413784081505</v>
      </c>
      <c r="D1582" s="98">
        <v>0.98971829222407603</v>
      </c>
      <c r="E1582" s="2">
        <v>1.5000212473250301</v>
      </c>
      <c r="F1582" s="2">
        <v>1.4999937148918701</v>
      </c>
      <c r="G1582" s="2">
        <v>1.4999895300053501</v>
      </c>
    </row>
    <row r="1583" spans="1:7" ht="12.75">
      <c r="A1583" s="2">
        <v>15.81</v>
      </c>
      <c r="B1583" s="2">
        <v>1</v>
      </c>
      <c r="C1583" s="98">
        <v>-0.97595714369074105</v>
      </c>
      <c r="D1583" s="98">
        <v>1.01288740056829</v>
      </c>
      <c r="E1583" s="2">
        <v>1.50002146455205</v>
      </c>
      <c r="F1583" s="2">
        <v>1.4999945319772301</v>
      </c>
      <c r="G1583" s="2">
        <v>1.4999896658664</v>
      </c>
    </row>
    <row r="1584" spans="1:7" ht="12.75">
      <c r="A1584" s="2">
        <v>15.82</v>
      </c>
      <c r="B1584" s="2">
        <v>1</v>
      </c>
      <c r="C1584" s="98">
        <v>-0.996332146016364</v>
      </c>
      <c r="D1584" s="98">
        <v>0.99262339688193602</v>
      </c>
      <c r="E1584" s="2">
        <v>1.50002162067011</v>
      </c>
      <c r="F1584" s="2">
        <v>1.49999533042169</v>
      </c>
      <c r="G1584" s="2">
        <v>1.49998982158696</v>
      </c>
    </row>
    <row r="1585" spans="1:7" ht="12.75">
      <c r="A1585" s="2">
        <v>15.83</v>
      </c>
      <c r="B1585" s="2">
        <v>1</v>
      </c>
      <c r="C1585" s="98">
        <v>-0.97546387637184995</v>
      </c>
      <c r="D1585" s="98">
        <v>1.0136015607108</v>
      </c>
      <c r="E1585" s="2">
        <v>1.5000217176928199</v>
      </c>
      <c r="F1585" s="2">
        <v>1.4999961089998499</v>
      </c>
      <c r="G1585" s="2">
        <v>1.4999899960107499</v>
      </c>
    </row>
    <row r="1586" spans="1:7" ht="12.75">
      <c r="A1586" s="2">
        <v>15.84</v>
      </c>
      <c r="B1586" s="2">
        <v>1</v>
      </c>
      <c r="C1586" s="98">
        <v>-0.98905470671455098</v>
      </c>
      <c r="D1586" s="98">
        <v>1.0001195310870501</v>
      </c>
      <c r="E1586" s="2">
        <v>1.50002175769962</v>
      </c>
      <c r="F1586" s="2">
        <v>1.4999968665830701</v>
      </c>
      <c r="G1586" s="2">
        <v>1.4999901879808699</v>
      </c>
    </row>
    <row r="1587" spans="1:7" ht="12.75">
      <c r="A1587" s="2">
        <v>15.85</v>
      </c>
      <c r="B1587" s="2">
        <v>1</v>
      </c>
      <c r="C1587" s="98">
        <v>-0.995583382790591</v>
      </c>
      <c r="D1587" s="98">
        <v>0.993698573144709</v>
      </c>
      <c r="E1587" s="2">
        <v>1.50002174282812</v>
      </c>
      <c r="F1587" s="2">
        <v>1.4999976021383601</v>
      </c>
      <c r="G1587" s="2">
        <v>1.49999039634266</v>
      </c>
    </row>
    <row r="1588" spans="1:7" ht="12.75">
      <c r="A1588" s="2">
        <v>15.86</v>
      </c>
      <c r="B1588" s="2">
        <v>1</v>
      </c>
      <c r="C1588" s="98">
        <v>-0.98733971755572802</v>
      </c>
      <c r="D1588" s="98">
        <v>1.00204888469993</v>
      </c>
      <c r="E1588" s="2">
        <v>1.5000216752665501</v>
      </c>
      <c r="F1588" s="2">
        <v>1.49999831472723</v>
      </c>
      <c r="G1588" s="2">
        <v>1.4999906199464901</v>
      </c>
    </row>
    <row r="1589" spans="1:7" ht="12.75">
      <c r="A1589" s="2">
        <v>15.87</v>
      </c>
      <c r="B1589" s="2">
        <v>1</v>
      </c>
      <c r="C1589" s="98">
        <v>-0.97767256655702595</v>
      </c>
      <c r="D1589" s="98">
        <v>1.0118216208703801</v>
      </c>
      <c r="E1589" s="2">
        <v>1.5000215572464699</v>
      </c>
      <c r="F1589" s="2">
        <v>1.4999990035042701</v>
      </c>
      <c r="G1589" s="2">
        <v>1.49999085765036</v>
      </c>
    </row>
    <row r="1590" spans="1:7" ht="12.75">
      <c r="A1590" s="2">
        <v>15.88</v>
      </c>
      <c r="B1590" s="2">
        <v>1</v>
      </c>
      <c r="C1590" s="98">
        <v>-0.98504999357798495</v>
      </c>
      <c r="D1590" s="98">
        <v>1.0045487284311501</v>
      </c>
      <c r="E1590" s="2">
        <v>1.50002139103554</v>
      </c>
      <c r="F1590" s="2">
        <v>1.4999996677155301</v>
      </c>
      <c r="G1590" s="2">
        <v>1.49999110832236</v>
      </c>
    </row>
    <row r="1591" spans="1:7" ht="12.75">
      <c r="A1591" s="2">
        <v>15.89</v>
      </c>
      <c r="B1591" s="2">
        <v>1</v>
      </c>
      <c r="C1591" s="98">
        <v>-0.98380184800602799</v>
      </c>
      <c r="D1591" s="98">
        <v>1.0059003684483601</v>
      </c>
      <c r="E1591" s="2">
        <v>1.5000211789305999</v>
      </c>
      <c r="F1591" s="2">
        <v>1.5000003066968499</v>
      </c>
      <c r="G1591" s="2">
        <v>1.49999137084314</v>
      </c>
    </row>
    <row r="1592" spans="1:7" ht="12.75">
      <c r="A1592" s="2">
        <v>15.9</v>
      </c>
      <c r="B1592" s="2">
        <v>1</v>
      </c>
      <c r="C1592" s="98">
        <v>-0.97511550738714003</v>
      </c>
      <c r="D1592" s="98">
        <v>1.0146891737255701</v>
      </c>
      <c r="E1592" s="2">
        <v>1.5000209232508599</v>
      </c>
      <c r="F1592" s="2">
        <v>1.5000009198719</v>
      </c>
      <c r="G1592" s="2">
        <v>1.4999916441080601</v>
      </c>
    </row>
    <row r="1593" spans="1:7" ht="12.75">
      <c r="A1593" s="2">
        <v>15.91</v>
      </c>
      <c r="B1593" s="2">
        <v>1</v>
      </c>
      <c r="C1593" s="98">
        <v>-0.99528955219651705</v>
      </c>
      <c r="D1593" s="98">
        <v>0.99461657403413195</v>
      </c>
      <c r="E1593" s="2">
        <v>1.50002062633138</v>
      </c>
      <c r="F1593" s="2">
        <v>1.50000150675018</v>
      </c>
      <c r="G1593" s="2">
        <v>1.49999192702941</v>
      </c>
    </row>
    <row r="1594" spans="1:7" ht="12.75">
      <c r="A1594" s="2">
        <v>15.92</v>
      </c>
      <c r="B1594" s="2">
        <v>1</v>
      </c>
      <c r="C1594" s="98">
        <v>-0.99314447846883103</v>
      </c>
      <c r="D1594" s="98">
        <v>0.99686208348396399</v>
      </c>
      <c r="E1594" s="2">
        <v>1.50002029051668</v>
      </c>
      <c r="F1594" s="2">
        <v>1.5000020669248799</v>
      </c>
      <c r="G1594" s="2">
        <v>1.4999922185383701</v>
      </c>
    </row>
    <row r="1595" spans="1:7" ht="12.75">
      <c r="A1595" s="2">
        <v>15.93</v>
      </c>
      <c r="B1595" s="2">
        <v>1</v>
      </c>
      <c r="C1595" s="98">
        <v>-0.98880631390689799</v>
      </c>
      <c r="D1595" s="98">
        <v>1.0012996844159101</v>
      </c>
      <c r="E1595" s="2">
        <v>1.5000199181546601</v>
      </c>
      <c r="F1595" s="2">
        <v>1.50000260007054</v>
      </c>
      <c r="G1595" s="2">
        <v>1.4999925175869</v>
      </c>
    </row>
    <row r="1596" spans="1:7" ht="12.75">
      <c r="A1596" s="2">
        <v>15.94</v>
      </c>
      <c r="B1596" s="2">
        <v>1</v>
      </c>
      <c r="C1596" s="98">
        <v>-0.98818268589962599</v>
      </c>
      <c r="D1596" s="98">
        <v>1.00202175938478</v>
      </c>
      <c r="E1596" s="2">
        <v>1.50001951159071</v>
      </c>
      <c r="F1596" s="2">
        <v>1.50000310594069</v>
      </c>
      <c r="G1596" s="2">
        <v>1.4999928231494799</v>
      </c>
    </row>
    <row r="1597" spans="1:7" ht="12.75">
      <c r="A1597" s="2">
        <v>15.95</v>
      </c>
      <c r="B1597" s="2">
        <v>1</v>
      </c>
      <c r="C1597" s="98">
        <v>-0.98534500986326701</v>
      </c>
      <c r="D1597" s="98">
        <v>1.0049569028191001</v>
      </c>
      <c r="E1597" s="2">
        <v>1.50001907316204</v>
      </c>
      <c r="F1597" s="2">
        <v>1.5000035843653701</v>
      </c>
      <c r="G1597" s="2">
        <v>1.4999931342247701</v>
      </c>
    </row>
    <row r="1598" spans="1:7" ht="12.75">
      <c r="A1598" s="2">
        <v>15.96</v>
      </c>
      <c r="B1598" s="2">
        <v>1</v>
      </c>
      <c r="C1598" s="98">
        <v>-0.98706169947952305</v>
      </c>
      <c r="D1598" s="98">
        <v>1.0033367107839899</v>
      </c>
      <c r="E1598" s="2">
        <v>1.5000186051923099</v>
      </c>
      <c r="F1598" s="2">
        <v>1.50000403524852</v>
      </c>
      <c r="G1598" s="2">
        <v>1.4999934498371099</v>
      </c>
    </row>
    <row r="1599" spans="1:7" ht="12.75">
      <c r="A1599" s="2">
        <v>15.97</v>
      </c>
      <c r="B1599" s="2">
        <v>1</v>
      </c>
      <c r="C1599" s="98">
        <v>-0.984431735325492</v>
      </c>
      <c r="D1599" s="98">
        <v>1.0060622123521901</v>
      </c>
      <c r="E1599" s="2">
        <v>1.50001810998643</v>
      </c>
      <c r="F1599" s="2">
        <v>1.50000445856533</v>
      </c>
      <c r="G1599" s="2">
        <v>1.4999937690378999</v>
      </c>
    </row>
    <row r="1600" spans="1:7" ht="12.75">
      <c r="A1600" s="2">
        <v>15.98</v>
      </c>
      <c r="B1600" s="2">
        <v>1</v>
      </c>
      <c r="C1600" s="98">
        <v>-0.98383966474208095</v>
      </c>
      <c r="D1600" s="98">
        <v>1.00674886973662</v>
      </c>
      <c r="E1600" s="2">
        <v>1.50001758982568</v>
      </c>
      <c r="F1600" s="2">
        <v>1.5000048543594999</v>
      </c>
      <c r="G1600" s="2">
        <v>1.4999940909068401</v>
      </c>
    </row>
    <row r="1601" spans="1:7" ht="12.75">
      <c r="A1601" s="2">
        <v>15.99</v>
      </c>
      <c r="B1601" s="2">
        <v>1</v>
      </c>
      <c r="C1601" s="98">
        <v>-0.993116699090002</v>
      </c>
      <c r="D1601" s="98">
        <v>0.99756548103531295</v>
      </c>
      <c r="E1601" s="2">
        <v>1.5000170469630101</v>
      </c>
      <c r="F1601" s="2">
        <v>1.5000052227404499</v>
      </c>
      <c r="G1601" s="2">
        <v>1.4999944145531401</v>
      </c>
    </row>
    <row r="1602" spans="1:7" ht="12.75">
      <c r="A1602" s="2">
        <v>16</v>
      </c>
      <c r="B1602" s="2">
        <v>1</v>
      </c>
      <c r="C1602" s="98">
        <v>-0.98115755930364501</v>
      </c>
      <c r="D1602" s="98">
        <v>1.00961733467854</v>
      </c>
      <c r="E1602" s="2">
        <v>1.50001648361869</v>
      </c>
      <c r="F1602" s="2">
        <v>1.5000055638804799</v>
      </c>
      <c r="G1602" s="2">
        <v>1.4999947391164901</v>
      </c>
    </row>
    <row r="1603" spans="1:7" ht="12.75">
      <c r="A1603" s="2">
        <v>16.010000000000002</v>
      </c>
      <c r="B1603" s="2">
        <v>1</v>
      </c>
      <c r="C1603" s="98">
        <v>-0.99528332270127895</v>
      </c>
      <c r="D1603" s="98">
        <v>0.995583362619477</v>
      </c>
      <c r="E1603" s="2">
        <v>1.5000159019760799</v>
      </c>
      <c r="F1603" s="2">
        <v>1.5000058780118799</v>
      </c>
      <c r="G1603" s="2">
        <v>1.499995063768</v>
      </c>
    </row>
    <row r="1604" spans="1:7" ht="12.75">
      <c r="A1604" s="2">
        <v>16.02</v>
      </c>
      <c r="B1604" s="2">
        <v>1</v>
      </c>
      <c r="C1604" s="98">
        <v>-0.98832581182922596</v>
      </c>
      <c r="D1604" s="98">
        <v>1.0026317514910299</v>
      </c>
      <c r="E1604" s="2">
        <v>1.5000153041777899</v>
      </c>
      <c r="F1604" s="2">
        <v>1.500006165424</v>
      </c>
      <c r="G1604" s="2">
        <v>1.4999953877110099</v>
      </c>
    </row>
    <row r="1605" spans="1:7" ht="12.75">
      <c r="A1605" s="2">
        <v>16.03</v>
      </c>
      <c r="B1605" s="2">
        <v>1</v>
      </c>
      <c r="C1605" s="98">
        <v>-0.99548607386041299</v>
      </c>
      <c r="D1605" s="98">
        <v>0.99556146320812899</v>
      </c>
      <c r="E1605" s="2">
        <v>1.5000146923219799</v>
      </c>
      <c r="F1605" s="2">
        <v>1.5000064264603199</v>
      </c>
      <c r="G1605" s="2">
        <v>1.49999571018174</v>
      </c>
    </row>
    <row r="1606" spans="1:7" ht="12.75">
      <c r="A1606" s="2">
        <v>16.04</v>
      </c>
      <c r="B1606" s="2">
        <v>1</v>
      </c>
      <c r="C1606" s="98">
        <v>-0.99021454297162104</v>
      </c>
      <c r="D1606" s="98">
        <v>1.00092207259146</v>
      </c>
      <c r="E1606" s="2">
        <v>1.50001406845899</v>
      </c>
      <c r="F1606" s="2">
        <v>1.5000066615154699</v>
      </c>
      <c r="G1606" s="2">
        <v>1.49999603044993</v>
      </c>
    </row>
    <row r="1607" spans="1:7" ht="12.75">
      <c r="A1607" s="2">
        <v>16.05</v>
      </c>
      <c r="B1607" s="2">
        <v>1</v>
      </c>
      <c r="C1607" s="98">
        <v>-0.99131822606545394</v>
      </c>
      <c r="D1607" s="98">
        <v>0.99990658164632995</v>
      </c>
      <c r="E1607" s="2">
        <v>1.5000134345881899</v>
      </c>
      <c r="F1607" s="2">
        <v>1.50000687103227</v>
      </c>
      <c r="G1607" s="2">
        <v>1.4999963478192699</v>
      </c>
    </row>
    <row r="1608" spans="1:7" ht="12.75">
      <c r="A1608" s="2">
        <v>16.059999999999999</v>
      </c>
      <c r="B1608" s="2">
        <v>1</v>
      </c>
      <c r="C1608" s="98">
        <v>-0.99971306795701698</v>
      </c>
      <c r="D1608" s="98">
        <v>0.99159905437692997</v>
      </c>
      <c r="E1608" s="2">
        <v>1.5000127926550699</v>
      </c>
      <c r="F1608" s="2">
        <v>1.5000070554987399</v>
      </c>
      <c r="G1608" s="2">
        <v>1.49999666162781</v>
      </c>
    </row>
    <row r="1609" spans="1:7" ht="12.75">
      <c r="A1609" s="2">
        <v>16.07</v>
      </c>
      <c r="B1609" s="2">
        <v>1</v>
      </c>
      <c r="C1609" s="98">
        <v>-0.99123049249375905</v>
      </c>
      <c r="D1609" s="98">
        <v>1.0001680756673399</v>
      </c>
      <c r="E1609" s="2">
        <v>1.5000121445485901</v>
      </c>
      <c r="F1609" s="2">
        <v>1.50000721544515</v>
      </c>
      <c r="G1609" s="2">
        <v>1.49999697124821</v>
      </c>
    </row>
    <row r="1610" spans="1:7" ht="12.75">
      <c r="A1610" s="2">
        <v>16.079999999999998</v>
      </c>
      <c r="B1610" s="2">
        <v>1</v>
      </c>
      <c r="C1610" s="98">
        <v>-0.97663224190924702</v>
      </c>
      <c r="D1610" s="98">
        <v>1.0148519119286601</v>
      </c>
      <c r="E1610" s="2">
        <v>1.5000114920987699</v>
      </c>
      <c r="F1610" s="2">
        <v>1.5000073514410499</v>
      </c>
      <c r="G1610" s="2">
        <v>1.4999972760879301</v>
      </c>
    </row>
    <row r="1611" spans="1:7" ht="12.75">
      <c r="A1611" s="2">
        <v>16.09</v>
      </c>
      <c r="B1611" s="2">
        <v>1</v>
      </c>
      <c r="C1611" s="98">
        <v>-0.99397781960289799</v>
      </c>
      <c r="D1611" s="98">
        <v>0.99759106832009903</v>
      </c>
      <c r="E1611" s="2">
        <v>1.50001083707451</v>
      </c>
      <c r="F1611" s="2">
        <v>1.50000746409235</v>
      </c>
      <c r="G1611" s="2">
        <v>1.49999757558933</v>
      </c>
    </row>
    <row r="1612" spans="1:7" ht="12.75">
      <c r="A1612" s="2">
        <v>16.100000000000001</v>
      </c>
      <c r="B1612" s="2">
        <v>1</v>
      </c>
      <c r="C1612" s="98">
        <v>-0.97685942282766403</v>
      </c>
      <c r="D1612" s="98">
        <v>1.01479335606219</v>
      </c>
      <c r="E1612" s="2">
        <v>1.50001018118166</v>
      </c>
      <c r="F1612" s="2">
        <v>1.5000075540383799</v>
      </c>
      <c r="G1612" s="2">
        <v>1.49999786922967</v>
      </c>
    </row>
    <row r="1613" spans="1:7" ht="12.75">
      <c r="A1613" s="2">
        <v>16.11</v>
      </c>
      <c r="B1613" s="2">
        <v>1</v>
      </c>
      <c r="C1613" s="98">
        <v>-0.99493105505510104</v>
      </c>
      <c r="D1613" s="98">
        <v>0.99680478007254003</v>
      </c>
      <c r="E1613" s="2">
        <v>1.50000952606133</v>
      </c>
      <c r="F1613" s="2">
        <v>1.5000076219490499</v>
      </c>
      <c r="G1613" s="2">
        <v>1.4999981565209899</v>
      </c>
    </row>
    <row r="1614" spans="1:7" ht="12.75">
      <c r="A1614" s="2">
        <v>16.12</v>
      </c>
      <c r="B1614" s="2">
        <v>1</v>
      </c>
      <c r="C1614" s="98">
        <v>-0.99074885024710202</v>
      </c>
      <c r="D1614" s="98">
        <v>1.00106921469495</v>
      </c>
      <c r="E1614" s="2">
        <v>1.5000088732883501</v>
      </c>
      <c r="F1614" s="2">
        <v>1.5000076685220001</v>
      </c>
      <c r="G1614" s="2">
        <v>1.4999984370099999</v>
      </c>
    </row>
    <row r="1615" spans="1:7" ht="12.75">
      <c r="A1615" s="2">
        <v>16.13</v>
      </c>
      <c r="B1615" s="2">
        <v>1</v>
      </c>
      <c r="C1615" s="98">
        <v>-0.97999998520109299</v>
      </c>
      <c r="D1615" s="98">
        <v>1.0118994913550501</v>
      </c>
      <c r="E1615" s="2">
        <v>1.5000082243700901</v>
      </c>
      <c r="F1615" s="2">
        <v>1.50000769447976</v>
      </c>
      <c r="G1615" s="2">
        <v>1.4999987102777801</v>
      </c>
    </row>
    <row r="1616" spans="1:7" ht="12.75">
      <c r="A1616" s="2">
        <v>16.14</v>
      </c>
      <c r="B1616" s="2">
        <v>1</v>
      </c>
      <c r="C1616" s="98">
        <v>-0.98666631736672294</v>
      </c>
      <c r="D1616" s="98">
        <v>1.00531376074442</v>
      </c>
      <c r="E1616" s="2">
        <v>1.5000075807453399</v>
      </c>
      <c r="F1616" s="2">
        <v>1.50000770056708</v>
      </c>
      <c r="G1616" s="2">
        <v>1.4999989759394801</v>
      </c>
    </row>
    <row r="1617" spans="1:7" ht="12.75">
      <c r="A1617" s="2">
        <v>16.149999999999999</v>
      </c>
      <c r="B1617" s="2">
        <v>1</v>
      </c>
      <c r="C1617" s="98">
        <v>-0.99550672758418401</v>
      </c>
      <c r="D1617" s="98">
        <v>0.99655315008307499</v>
      </c>
      <c r="E1617" s="2">
        <v>1.50000694378351</v>
      </c>
      <c r="F1617" s="2">
        <v>1.50000768754818</v>
      </c>
      <c r="G1617" s="2">
        <v>1.49999923364395</v>
      </c>
    </row>
    <row r="1618" spans="1:7" ht="12.75">
      <c r="A1618" s="2">
        <v>16.16</v>
      </c>
      <c r="B1618" s="2">
        <v>1</v>
      </c>
      <c r="C1618" s="98">
        <v>-0.99049957561802204</v>
      </c>
      <c r="D1618" s="98">
        <v>1.00163930758651</v>
      </c>
      <c r="E1618" s="2">
        <v>1.5000063147840099</v>
      </c>
      <c r="F1618" s="2">
        <v>1.50000765620411</v>
      </c>
      <c r="G1618" s="2">
        <v>1.4999994830732399</v>
      </c>
    </row>
    <row r="1619" spans="1:7" ht="12.75">
      <c r="A1619" s="2">
        <v>16.170000000000002</v>
      </c>
      <c r="B1619" s="2">
        <v>1</v>
      </c>
      <c r="C1619" s="98">
        <v>-0.98701542445563295</v>
      </c>
      <c r="D1619" s="98">
        <v>1.00520167816794</v>
      </c>
      <c r="E1619" s="2">
        <v>1.5000056949757701</v>
      </c>
      <c r="F1619" s="2">
        <v>1.50000760733021</v>
      </c>
      <c r="G1619" s="2">
        <v>1.4999997239421099</v>
      </c>
    </row>
    <row r="1620" spans="1:7" ht="12.75">
      <c r="A1620" s="2">
        <v>16.18</v>
      </c>
      <c r="B1620" s="2">
        <v>1</v>
      </c>
      <c r="C1620" s="98">
        <v>-0.983717656747092</v>
      </c>
      <c r="D1620" s="98">
        <v>1.0085768869992899</v>
      </c>
      <c r="E1620" s="2">
        <v>1.50000508551701</v>
      </c>
      <c r="F1620" s="2">
        <v>1.5000075417335901</v>
      </c>
      <c r="G1620" s="2">
        <v>1.49999995599744</v>
      </c>
    </row>
    <row r="1621" spans="1:7" ht="12.75">
      <c r="A1621" s="2">
        <v>16.190000000000001</v>
      </c>
      <c r="B1621" s="2">
        <v>1</v>
      </c>
      <c r="C1621" s="98">
        <v>-0.98214584366878699</v>
      </c>
      <c r="D1621" s="98">
        <v>1.0102253706483699</v>
      </c>
      <c r="E1621" s="2">
        <v>1.5000044874952001</v>
      </c>
      <c r="F1621" s="2">
        <v>1.5000074602306701</v>
      </c>
      <c r="G1621" s="2">
        <v>1.5000001790175801</v>
      </c>
    </row>
    <row r="1622" spans="1:7" ht="12.75">
      <c r="A1622" s="2">
        <v>16.2</v>
      </c>
      <c r="B1622" s="2">
        <v>1</v>
      </c>
      <c r="C1622" s="98">
        <v>-0.97708762057327603</v>
      </c>
      <c r="D1622" s="98">
        <v>1.0153595014297201</v>
      </c>
      <c r="E1622" s="2">
        <v>1.5000039019271201</v>
      </c>
      <c r="F1622" s="2">
        <v>1.5000073636448501</v>
      </c>
      <c r="G1622" s="2">
        <v>1.5000003928116701</v>
      </c>
    </row>
    <row r="1623" spans="1:7" ht="12.75">
      <c r="A1623" s="2">
        <v>16.21</v>
      </c>
      <c r="B1623" s="2">
        <v>1</v>
      </c>
      <c r="C1623" s="98">
        <v>-0.98486410654314105</v>
      </c>
      <c r="D1623" s="98">
        <v>1.0076581678515999</v>
      </c>
      <c r="E1623" s="2">
        <v>1.5000033297591899</v>
      </c>
      <c r="F1623" s="2">
        <v>1.5000072528041799</v>
      </c>
      <c r="G1623" s="2">
        <v>1.5000005972188999</v>
      </c>
    </row>
    <row r="1624" spans="1:7" ht="12.75">
      <c r="A1624" s="2">
        <v>16.22</v>
      </c>
      <c r="B1624" s="2">
        <v>1</v>
      </c>
      <c r="C1624" s="98">
        <v>-0.97901266765777395</v>
      </c>
      <c r="D1624" s="98">
        <v>1.0135840113499299</v>
      </c>
      <c r="E1624" s="2">
        <v>1.5000027718678699</v>
      </c>
      <c r="F1624" s="2">
        <v>1.5000071285391801</v>
      </c>
      <c r="G1624" s="2">
        <v>1.5000007921077401</v>
      </c>
    </row>
    <row r="1625" spans="1:7" ht="12.75">
      <c r="A1625" s="2">
        <v>16.23</v>
      </c>
      <c r="B1625" s="2">
        <v>1</v>
      </c>
      <c r="C1625" s="98">
        <v>-0.975738885158698</v>
      </c>
      <c r="D1625" s="98">
        <v>1.0169314581236899</v>
      </c>
      <c r="E1625" s="2">
        <v>1.5000022290602999</v>
      </c>
      <c r="F1625" s="2">
        <v>1.5000069916807</v>
      </c>
      <c r="G1625" s="2">
        <v>1.50000097737508</v>
      </c>
    </row>
    <row r="1626" spans="1:7" ht="12.75">
      <c r="A1626" s="2">
        <v>16.239999999999998</v>
      </c>
      <c r="B1626" s="2">
        <v>1</v>
      </c>
      <c r="C1626" s="98">
        <v>-0.99627512392485296</v>
      </c>
      <c r="D1626" s="98">
        <v>0.99646815066044103</v>
      </c>
      <c r="E1626" s="2">
        <v>1.5000017020749901</v>
      </c>
      <c r="F1626" s="2">
        <v>1.5000068430578499</v>
      </c>
      <c r="G1626" s="2">
        <v>1.50000115294541</v>
      </c>
    </row>
    <row r="1627" spans="1:7" ht="12.75">
      <c r="A1627" s="2">
        <v>16.25</v>
      </c>
      <c r="B1627" s="2">
        <v>1</v>
      </c>
      <c r="C1627" s="98">
        <v>-0.98150629615234097</v>
      </c>
      <c r="D1627" s="98">
        <v>1.0113091840572701</v>
      </c>
      <c r="E1627" s="2">
        <v>1.5000011915827201</v>
      </c>
      <c r="F1627" s="2">
        <v>1.5000066834960699</v>
      </c>
      <c r="G1627" s="2">
        <v>1.5000013187698999</v>
      </c>
    </row>
    <row r="1628" spans="1:7" ht="12.75">
      <c r="A1628" s="2">
        <v>16.260000000000002</v>
      </c>
      <c r="B1628" s="2">
        <v>1</v>
      </c>
      <c r="C1628" s="98">
        <v>-0.98215634595604395</v>
      </c>
      <c r="D1628" s="98">
        <v>1.0107306214199201</v>
      </c>
      <c r="E1628" s="2">
        <v>1.50000069818759</v>
      </c>
      <c r="F1628" s="2">
        <v>1.5000065138152301</v>
      </c>
      <c r="G1628" s="2">
        <v>1.50000147482549</v>
      </c>
    </row>
    <row r="1629" spans="1:7" ht="12.75">
      <c r="A1629" s="2">
        <v>16.27</v>
      </c>
      <c r="B1629" s="2">
        <v>1</v>
      </c>
      <c r="C1629" s="98">
        <v>-0.99652308723760896</v>
      </c>
      <c r="D1629" s="98">
        <v>0.99643465599551595</v>
      </c>
      <c r="E1629" s="2">
        <v>1.5000002224280999</v>
      </c>
      <c r="F1629" s="2">
        <v>1.5000063348278501</v>
      </c>
      <c r="G1629" s="2">
        <v>1.5000016211139</v>
      </c>
    </row>
    <row r="1630" spans="1:7" ht="12.75">
      <c r="A1630" s="2">
        <v>16.28</v>
      </c>
      <c r="B1630" s="2">
        <v>1</v>
      </c>
      <c r="C1630" s="98">
        <v>-0.98312842457064398</v>
      </c>
      <c r="D1630" s="98">
        <v>1.0098993902880999</v>
      </c>
      <c r="E1630" s="2">
        <v>1.49999976477842</v>
      </c>
      <c r="F1630" s="2">
        <v>1.50000614733739</v>
      </c>
      <c r="G1630" s="2">
        <v>1.5000017576607201</v>
      </c>
    </row>
    <row r="1631" spans="1:7" ht="12.75">
      <c r="A1631" s="2">
        <v>16.29</v>
      </c>
      <c r="B1631" s="2">
        <v>1</v>
      </c>
      <c r="C1631" s="98">
        <v>-0.97767400307996499</v>
      </c>
      <c r="D1631" s="98">
        <v>1.01542318618007</v>
      </c>
      <c r="E1631" s="2">
        <v>1.4999993256497699</v>
      </c>
      <c r="F1631" s="2">
        <v>1.50000595213664</v>
      </c>
      <c r="G1631" s="2">
        <v>1.5000018845143399</v>
      </c>
    </row>
    <row r="1632" spans="1:7" ht="12.75">
      <c r="A1632" s="2">
        <v>16.3</v>
      </c>
      <c r="B1632" s="2">
        <v>1</v>
      </c>
      <c r="C1632" s="98">
        <v>-0.98007471897596299</v>
      </c>
      <c r="D1632" s="98">
        <v>1.0130911543985299</v>
      </c>
      <c r="E1632" s="2">
        <v>1.4999989053918601</v>
      </c>
      <c r="F1632" s="2">
        <v>1.5000057500062001</v>
      </c>
      <c r="G1632" s="2">
        <v>1.500002001745</v>
      </c>
    </row>
    <row r="1633" spans="1:7" ht="12.75">
      <c r="A1633" s="2">
        <v>16.309999999999999</v>
      </c>
      <c r="B1633" s="2">
        <v>1</v>
      </c>
      <c r="C1633" s="98">
        <v>-0.99793185667427697</v>
      </c>
      <c r="D1633" s="98">
        <v>0.99530201739632596</v>
      </c>
      <c r="E1633" s="2">
        <v>1.4999985042944499</v>
      </c>
      <c r="F1633" s="2">
        <v>1.50000554171303</v>
      </c>
      <c r="G1633" s="2">
        <v>1.5000021094437199</v>
      </c>
    </row>
    <row r="1634" spans="1:7" ht="12.75">
      <c r="A1634" s="2">
        <v>16.32</v>
      </c>
      <c r="B1634" s="2">
        <v>1</v>
      </c>
      <c r="C1634" s="98">
        <v>-0.99441818350812805</v>
      </c>
      <c r="D1634" s="98">
        <v>0.99888301464035101</v>
      </c>
      <c r="E1634" s="2">
        <v>1.49999812258899</v>
      </c>
      <c r="F1634" s="2">
        <v>1.5000053280091199</v>
      </c>
      <c r="G1634" s="2">
        <v>1.50000220772128</v>
      </c>
    </row>
    <row r="1635" spans="1:7" ht="12.75">
      <c r="A1635" s="2">
        <v>16.329999999999998</v>
      </c>
      <c r="B1635" s="2">
        <v>1</v>
      </c>
      <c r="C1635" s="98">
        <v>-0.995728594240329</v>
      </c>
      <c r="D1635" s="98">
        <v>0.997639258100257</v>
      </c>
      <c r="E1635" s="2">
        <v>1.49999776045036</v>
      </c>
      <c r="F1635" s="2">
        <v>1.50000510963025</v>
      </c>
      <c r="G1635" s="2">
        <v>1.50000229670717</v>
      </c>
    </row>
    <row r="1636" spans="1:7" ht="12.75">
      <c r="A1636" s="2">
        <v>16.34</v>
      </c>
      <c r="B1636" s="2">
        <v>1</v>
      </c>
      <c r="C1636" s="98">
        <v>-0.99131257430776298</v>
      </c>
      <c r="D1636" s="98">
        <v>1.0021212690046399</v>
      </c>
      <c r="E1636" s="2">
        <v>1.49999741799862</v>
      </c>
      <c r="F1636" s="2">
        <v>1.50000488729478</v>
      </c>
      <c r="G1636" s="2">
        <v>1.50000237654855</v>
      </c>
    </row>
    <row r="1637" spans="1:7" ht="12.75">
      <c r="A1637" s="2">
        <v>16.350000000000001</v>
      </c>
      <c r="B1637" s="2">
        <v>1</v>
      </c>
      <c r="C1637" s="98">
        <v>-0.98865274275278303</v>
      </c>
      <c r="D1637" s="98">
        <v>1.0048464349102899</v>
      </c>
      <c r="E1637" s="2">
        <v>1.4999970953009001</v>
      </c>
      <c r="F1637" s="2">
        <v>1.5000046617025999</v>
      </c>
      <c r="G1637" s="2">
        <v>1.50000244740919</v>
      </c>
    </row>
    <row r="1638" spans="1:7" ht="12.75">
      <c r="A1638" s="2">
        <v>16.36</v>
      </c>
      <c r="B1638" s="2">
        <v>1</v>
      </c>
      <c r="C1638" s="98">
        <v>-0.98768922759996802</v>
      </c>
      <c r="D1638" s="98">
        <v>1.00587463432613</v>
      </c>
      <c r="E1638" s="2">
        <v>1.49999679237328</v>
      </c>
      <c r="F1638" s="2">
        <v>1.50000443353415</v>
      </c>
      <c r="G1638" s="2">
        <v>1.50000250946842</v>
      </c>
    </row>
    <row r="1639" spans="1:7" ht="12.75">
      <c r="A1639" s="2">
        <v>16.37</v>
      </c>
      <c r="B1639" s="2">
        <v>1</v>
      </c>
      <c r="C1639" s="98">
        <v>-0.98596350673806399</v>
      </c>
      <c r="D1639" s="98">
        <v>1.00766439583189</v>
      </c>
      <c r="E1639" s="2">
        <v>1.49999650918278</v>
      </c>
      <c r="F1639" s="2">
        <v>1.50000420344949</v>
      </c>
      <c r="G1639" s="2">
        <v>1.50000256292006</v>
      </c>
    </row>
    <row r="1640" spans="1:7" ht="12.75">
      <c r="A1640" s="2">
        <v>16.38</v>
      </c>
      <c r="B1640" s="2">
        <v>1</v>
      </c>
      <c r="C1640" s="98">
        <v>-0.99547475229332805</v>
      </c>
      <c r="D1640" s="98">
        <v>0.99821655370541795</v>
      </c>
      <c r="E1640" s="2">
        <v>1.4999962456493701</v>
      </c>
      <c r="F1640" s="2">
        <v>1.5000039720875</v>
      </c>
      <c r="G1640" s="2">
        <v>1.5000026079714299</v>
      </c>
    </row>
    <row r="1641" spans="1:7" ht="12.75">
      <c r="A1641" s="2">
        <v>16.39</v>
      </c>
      <c r="B1641" s="2">
        <v>1</v>
      </c>
      <c r="C1641" s="98">
        <v>-0.986907932709856</v>
      </c>
      <c r="D1641" s="98">
        <v>1.00684614584303</v>
      </c>
      <c r="E1641" s="2">
        <v>1.4999960016479701</v>
      </c>
      <c r="F1641" s="2">
        <v>1.50000374006513</v>
      </c>
      <c r="G1641" s="2">
        <v>1.5000026448422401</v>
      </c>
    </row>
    <row r="1642" spans="1:7" ht="12.75">
      <c r="A1642" s="2">
        <v>16.399999999999999</v>
      </c>
      <c r="B1642" s="2">
        <v>1</v>
      </c>
      <c r="C1642" s="98">
        <v>-0.99079534757550902</v>
      </c>
      <c r="D1642" s="98">
        <v>1.0030208789341699</v>
      </c>
      <c r="E1642" s="2">
        <v>1.4999957770105701</v>
      </c>
      <c r="F1642" s="2">
        <v>1.50000350797677</v>
      </c>
      <c r="G1642" s="2">
        <v>1.50000267376365</v>
      </c>
    </row>
    <row r="1643" spans="1:7" ht="12.75">
      <c r="A1643" s="2">
        <v>16.41</v>
      </c>
      <c r="B1643" s="2">
        <v>1</v>
      </c>
      <c r="C1643" s="98">
        <v>-0.97638021643054096</v>
      </c>
      <c r="D1643" s="98">
        <v>1.01749753965343</v>
      </c>
      <c r="E1643" s="2">
        <v>1.49999557152828</v>
      </c>
      <c r="F1643" s="2">
        <v>1.5000032763936599</v>
      </c>
      <c r="G1643" s="2">
        <v>1.5000026949771701</v>
      </c>
    </row>
    <row r="1644" spans="1:7" ht="12.75">
      <c r="A1644" s="2">
        <v>16.420000000000002</v>
      </c>
      <c r="B1644" s="2">
        <v>1</v>
      </c>
      <c r="C1644" s="98">
        <v>-0.98790822103912002</v>
      </c>
      <c r="D1644" s="98">
        <v>1.00603045238964</v>
      </c>
      <c r="E1644" s="2">
        <v>1.4999953849534799</v>
      </c>
      <c r="F1644" s="2">
        <v>1.5000030458633999</v>
      </c>
      <c r="G1644" s="2">
        <v>1.50000270873374</v>
      </c>
    </row>
    <row r="1645" spans="1:7" ht="12.75">
      <c r="A1645" s="2">
        <v>16.43</v>
      </c>
      <c r="B1645" s="2">
        <v>1</v>
      </c>
      <c r="C1645" s="98">
        <v>-0.98800105718205899</v>
      </c>
      <c r="D1645" s="98">
        <v>1.00599792745379</v>
      </c>
      <c r="E1645" s="2">
        <v>1.4999952170019399</v>
      </c>
      <c r="F1645" s="2">
        <v>1.5000028169095401</v>
      </c>
      <c r="G1645" s="2">
        <v>1.5000027152927</v>
      </c>
    </row>
    <row r="1646" spans="1:7" ht="12.75">
      <c r="A1646" s="2">
        <v>16.440000000000001</v>
      </c>
      <c r="B1646" s="2">
        <v>1</v>
      </c>
      <c r="C1646" s="98">
        <v>-0.99492439201912297</v>
      </c>
      <c r="D1646" s="98">
        <v>0.99913430371727396</v>
      </c>
      <c r="E1646" s="2">
        <v>1.49999506735494</v>
      </c>
      <c r="F1646" s="2">
        <v>1.5000025900312399</v>
      </c>
      <c r="G1646" s="2">
        <v>1.5000027149208299</v>
      </c>
    </row>
    <row r="1647" spans="1:7" ht="12.75">
      <c r="A1647" s="2">
        <v>16.45</v>
      </c>
      <c r="B1647" s="2">
        <v>1</v>
      </c>
      <c r="C1647" s="98">
        <v>-0.97941848269914999</v>
      </c>
      <c r="D1647" s="98">
        <v>1.0146993300024201</v>
      </c>
      <c r="E1647" s="2">
        <v>1.49999493566139</v>
      </c>
      <c r="F1647" s="2">
        <v>1.5000023657029999</v>
      </c>
      <c r="G1647" s="2">
        <v>1.50000270789141</v>
      </c>
    </row>
    <row r="1648" spans="1:7" ht="12.75">
      <c r="A1648" s="2">
        <v>16.46</v>
      </c>
      <c r="B1648" s="2">
        <v>1</v>
      </c>
      <c r="C1648" s="98">
        <v>-0.978718656995753</v>
      </c>
      <c r="D1648" s="98">
        <v>1.01545768444735</v>
      </c>
      <c r="E1648" s="2">
        <v>1.4999948215400101</v>
      </c>
      <c r="F1648" s="2">
        <v>1.50000214437447</v>
      </c>
      <c r="G1648" s="2">
        <v>1.50000269448332</v>
      </c>
    </row>
    <row r="1649" spans="1:7" ht="12.75">
      <c r="A1649" s="2">
        <v>16.47</v>
      </c>
      <c r="B1649" s="2">
        <v>1</v>
      </c>
      <c r="C1649" s="98">
        <v>-0.99104328965952004</v>
      </c>
      <c r="D1649" s="98">
        <v>1.00319099815442</v>
      </c>
      <c r="E1649" s="2">
        <v>1.4999947245814</v>
      </c>
      <c r="F1649" s="2">
        <v>1.5000019264703099</v>
      </c>
      <c r="G1649" s="2">
        <v>1.5000026749800901</v>
      </c>
    </row>
    <row r="1650" spans="1:7" ht="12.75">
      <c r="A1650" s="2">
        <v>16.48</v>
      </c>
      <c r="B1650" s="2">
        <v>1</v>
      </c>
      <c r="C1650" s="98">
        <v>-0.98551580992642296</v>
      </c>
      <c r="D1650" s="98">
        <v>1.0087758476823201</v>
      </c>
      <c r="E1650" s="2">
        <v>1.49999464435015</v>
      </c>
      <c r="F1650" s="2">
        <v>1.5000017123901599</v>
      </c>
      <c r="G1650" s="2">
        <v>1.5000026496690599</v>
      </c>
    </row>
    <row r="1651" spans="1:7" ht="12.75">
      <c r="A1651" s="2">
        <v>16.489999999999998</v>
      </c>
      <c r="B1651" s="2">
        <v>1</v>
      </c>
      <c r="C1651" s="98">
        <v>-0.99822182778514201</v>
      </c>
      <c r="D1651" s="98">
        <v>0.99612662877941505</v>
      </c>
      <c r="E1651" s="2">
        <v>1.4999945803869501</v>
      </c>
      <c r="F1651" s="2">
        <v>1.50000150250861</v>
      </c>
      <c r="G1651" s="2">
        <v>1.50000261884052</v>
      </c>
    </row>
    <row r="1652" spans="1:7" ht="12.75">
      <c r="A1652" s="2">
        <v>16.5</v>
      </c>
      <c r="B1652" s="2">
        <v>1</v>
      </c>
      <c r="C1652" s="98">
        <v>-0.99247005383175602</v>
      </c>
      <c r="D1652" s="98">
        <v>1.0019346365295601</v>
      </c>
      <c r="E1652" s="2">
        <v>1.49999453221066</v>
      </c>
      <c r="F1652" s="2">
        <v>1.5000012971752501</v>
      </c>
      <c r="G1652" s="2">
        <v>1.5000025827868799</v>
      </c>
    </row>
    <row r="1653" spans="1:7" ht="12.75">
      <c r="A1653" s="2">
        <v>16.510000000000002</v>
      </c>
      <c r="B1653" s="2">
        <v>1</v>
      </c>
      <c r="C1653" s="98">
        <v>-0.97635507904850405</v>
      </c>
      <c r="D1653" s="98">
        <v>1.0181052855739401</v>
      </c>
      <c r="E1653" s="2">
        <v>1.4999944993202801</v>
      </c>
      <c r="F1653" s="2">
        <v>1.50000109671486</v>
      </c>
      <c r="G1653" s="2">
        <v>1.5000025418018801</v>
      </c>
    </row>
    <row r="1654" spans="1:7" ht="12.75">
      <c r="A1654" s="2">
        <v>16.52</v>
      </c>
      <c r="B1654" s="2">
        <v>1</v>
      </c>
      <c r="C1654" s="98">
        <v>-0.99584421997099803</v>
      </c>
      <c r="D1654" s="98">
        <v>0.99867126494442504</v>
      </c>
      <c r="E1654" s="2">
        <v>1.49999448119704</v>
      </c>
      <c r="F1654" s="2">
        <v>1.50000090142751</v>
      </c>
      <c r="G1654" s="2">
        <v>1.50000249617977</v>
      </c>
    </row>
    <row r="1655" spans="1:7" ht="12.75">
      <c r="A1655" s="2">
        <v>16.53</v>
      </c>
      <c r="B1655" s="2">
        <v>1</v>
      </c>
      <c r="C1655" s="98">
        <v>-0.97811464027374295</v>
      </c>
      <c r="D1655" s="98">
        <v>1.01645541647858</v>
      </c>
      <c r="E1655" s="2">
        <v>1.4999944773063201</v>
      </c>
      <c r="F1655" s="2">
        <v>1.5000007115888601</v>
      </c>
      <c r="G1655" s="2">
        <v>1.5000024462146599</v>
      </c>
    </row>
    <row r="1656" spans="1:7" ht="12.75">
      <c r="A1656" s="2">
        <v>16.54</v>
      </c>
      <c r="B1656" s="2">
        <v>1</v>
      </c>
      <c r="C1656" s="98">
        <v>-0.99470507334469505</v>
      </c>
      <c r="D1656" s="98">
        <v>0.99991901224567403</v>
      </c>
      <c r="E1656" s="2">
        <v>1.4999944870995801</v>
      </c>
      <c r="F1656" s="2">
        <v>1.50000052745039</v>
      </c>
      <c r="G1656" s="2">
        <v>1.5000023921997301</v>
      </c>
    </row>
    <row r="1657" spans="1:7" ht="12.75">
      <c r="A1657" s="2">
        <v>16.55</v>
      </c>
      <c r="B1657" s="2">
        <v>1</v>
      </c>
      <c r="C1657" s="98">
        <v>-0.988388644939038</v>
      </c>
      <c r="D1657" s="98">
        <v>1.00628893189346</v>
      </c>
      <c r="E1657" s="2">
        <v>1.4999945100162699</v>
      </c>
      <c r="F1657" s="2">
        <v>1.50000034923977</v>
      </c>
      <c r="G1657" s="2">
        <v>1.50000233442657</v>
      </c>
    </row>
    <row r="1658" spans="1:7" ht="12.75">
      <c r="A1658" s="2">
        <v>16.559999999999999</v>
      </c>
      <c r="B1658" s="2">
        <v>1</v>
      </c>
      <c r="C1658" s="98">
        <v>-0.97851818372787303</v>
      </c>
      <c r="D1658" s="98">
        <v>1.0162123520999999</v>
      </c>
      <c r="E1658" s="2">
        <v>1.49999454548566</v>
      </c>
      <c r="F1658" s="2">
        <v>1.5000001771611899</v>
      </c>
      <c r="G1658" s="2">
        <v>1.5000022731845399</v>
      </c>
    </row>
    <row r="1659" spans="1:7" ht="12.75">
      <c r="A1659" s="2">
        <v>16.57</v>
      </c>
      <c r="B1659" s="2">
        <v>1</v>
      </c>
      <c r="C1659" s="98">
        <v>-0.98139460197460004</v>
      </c>
      <c r="D1659" s="98">
        <v>1.01338836589784</v>
      </c>
      <c r="E1659" s="2">
        <v>1.49999459292866</v>
      </c>
      <c r="F1659" s="2">
        <v>1.5000000113958301</v>
      </c>
      <c r="G1659" s="2">
        <v>1.5000022087601299</v>
      </c>
    </row>
    <row r="1660" spans="1:7" ht="12.75">
      <c r="A1660" s="2">
        <v>16.579999999999998</v>
      </c>
      <c r="B1660" s="2">
        <v>1</v>
      </c>
      <c r="C1660" s="98">
        <v>-0.98504748087635297</v>
      </c>
      <c r="D1660" s="98">
        <v>1.00978739733309</v>
      </c>
      <c r="E1660" s="2">
        <v>1.49999465175952</v>
      </c>
      <c r="F1660" s="2">
        <v>1.4999998521023099</v>
      </c>
      <c r="G1660" s="2">
        <v>1.5000021414364</v>
      </c>
    </row>
    <row r="1661" spans="1:7" ht="12.75">
      <c r="A1661" s="2">
        <v>16.59</v>
      </c>
      <c r="B1661" s="2">
        <v>1</v>
      </c>
      <c r="C1661" s="98">
        <v>-0.97991705799401396</v>
      </c>
      <c r="D1661" s="98">
        <v>1.0149692140359501</v>
      </c>
      <c r="E1661" s="2">
        <v>1.4999947213875799</v>
      </c>
      <c r="F1661" s="2">
        <v>1.4999996994171501</v>
      </c>
      <c r="G1661" s="2">
        <v>1.5000020714923801</v>
      </c>
    </row>
    <row r="1662" spans="1:7" ht="12.75">
      <c r="A1662" s="2">
        <v>16.600000000000001</v>
      </c>
      <c r="B1662" s="2">
        <v>1</v>
      </c>
      <c r="C1662" s="98">
        <v>-0.99582794228726801</v>
      </c>
      <c r="D1662" s="98">
        <v>0.999109212186164</v>
      </c>
      <c r="E1662" s="2">
        <v>1.49999480121888</v>
      </c>
      <c r="F1662" s="2">
        <v>1.4999995534553301</v>
      </c>
      <c r="G1662" s="2">
        <v>1.5000019992025799</v>
      </c>
    </row>
    <row r="1663" spans="1:7" ht="12.75">
      <c r="A1663" s="2">
        <v>16.61</v>
      </c>
      <c r="B1663" s="2">
        <v>1</v>
      </c>
      <c r="C1663" s="98">
        <v>-0.97659715517062395</v>
      </c>
      <c r="D1663" s="98">
        <v>1.0183903754575001</v>
      </c>
      <c r="E1663" s="2">
        <v>1.4999948906577301</v>
      </c>
      <c r="F1663" s="2">
        <v>1.4999994143108599</v>
      </c>
      <c r="G1663" s="2">
        <v>1.50000192483649</v>
      </c>
    </row>
    <row r="1664" spans="1:7" ht="12.75">
      <c r="A1664" s="2">
        <v>16.62</v>
      </c>
      <c r="B1664" s="2">
        <v>1</v>
      </c>
      <c r="C1664" s="98">
        <v>-0.99352003547532697</v>
      </c>
      <c r="D1664" s="98">
        <v>1.00151737005638</v>
      </c>
      <c r="E1664" s="2">
        <v>1.4999949891083</v>
      </c>
      <c r="F1664" s="2">
        <v>1.49999928205734</v>
      </c>
      <c r="G1664" s="2">
        <v>1.50000184865808</v>
      </c>
    </row>
    <row r="1665" spans="1:7" ht="12.75">
      <c r="A1665" s="2">
        <v>16.63</v>
      </c>
      <c r="B1665" s="2">
        <v>1</v>
      </c>
      <c r="C1665" s="98">
        <v>-0.98288287860147705</v>
      </c>
      <c r="D1665" s="98">
        <v>1.0122039055702201</v>
      </c>
      <c r="E1665" s="2">
        <v>1.49999509597599</v>
      </c>
      <c r="F1665" s="2">
        <v>1.4999991567486299</v>
      </c>
      <c r="G1665" s="2">
        <v>1.5000017709254401</v>
      </c>
    </row>
    <row r="1666" spans="1:7" ht="12.75">
      <c r="A1666" s="2">
        <v>16.64</v>
      </c>
      <c r="B1666" s="2">
        <v>1</v>
      </c>
      <c r="C1666" s="98">
        <v>-0.98151008020306196</v>
      </c>
      <c r="D1666" s="98">
        <v>1.0136255912829599</v>
      </c>
      <c r="E1666" s="2">
        <v>1.49999521066894</v>
      </c>
      <c r="F1666" s="2">
        <v>1.4999990384194299</v>
      </c>
      <c r="G1666" s="2">
        <v>1.5000016918903001</v>
      </c>
    </row>
    <row r="1667" spans="1:7" ht="12.75">
      <c r="A1667" s="2">
        <v>16.649999999999999</v>
      </c>
      <c r="B1667" s="2">
        <v>1</v>
      </c>
      <c r="C1667" s="98">
        <v>-0.97719615236855795</v>
      </c>
      <c r="D1667" s="98">
        <v>1.01798791999487</v>
      </c>
      <c r="E1667" s="2">
        <v>1.4999953325992801</v>
      </c>
      <c r="F1667" s="2">
        <v>1.4999989270860099</v>
      </c>
      <c r="G1667" s="2">
        <v>1.50000161179772</v>
      </c>
    </row>
    <row r="1668" spans="1:7" ht="12.75">
      <c r="A1668" s="2">
        <v>16.66</v>
      </c>
      <c r="B1668" s="2">
        <v>1</v>
      </c>
      <c r="C1668" s="98">
        <v>-0.97564158963815995</v>
      </c>
      <c r="D1668" s="98">
        <v>1.0195904020059099</v>
      </c>
      <c r="E1668" s="2">
        <v>1.4999954611844999</v>
      </c>
      <c r="F1668" s="2">
        <v>1.4999988227468299</v>
      </c>
      <c r="G1668" s="2">
        <v>1.50000153088573</v>
      </c>
    </row>
    <row r="1669" spans="1:7" ht="12.75">
      <c r="A1669" s="2">
        <v>16.670000000000002</v>
      </c>
      <c r="B1669" s="2">
        <v>1</v>
      </c>
      <c r="C1669" s="98">
        <v>-0.99224757513211703</v>
      </c>
      <c r="D1669" s="98">
        <v>1.00303185898778</v>
      </c>
      <c r="E1669" s="2">
        <v>1.4999955958486</v>
      </c>
      <c r="F1669" s="2">
        <v>1.49999872538329</v>
      </c>
      <c r="G1669" s="2">
        <v>1.50000144938503</v>
      </c>
    </row>
    <row r="1670" spans="1:7" ht="12.75">
      <c r="A1670" s="2">
        <v>16.68</v>
      </c>
      <c r="B1670" s="2">
        <v>1</v>
      </c>
      <c r="C1670" s="98">
        <v>-0.98794199753247003</v>
      </c>
      <c r="D1670" s="98">
        <v>1.00738440700273</v>
      </c>
      <c r="E1670" s="2">
        <v>1.4999957360232701</v>
      </c>
      <c r="F1670" s="2">
        <v>1.4999986349604399</v>
      </c>
      <c r="G1670" s="2">
        <v>1.5000013675186901</v>
      </c>
    </row>
    <row r="1671" spans="1:7" ht="12.75">
      <c r="A1671" s="2">
        <v>16.690000000000001</v>
      </c>
      <c r="B1671" s="2">
        <v>1</v>
      </c>
      <c r="C1671" s="98">
        <v>-0.98163519232135599</v>
      </c>
      <c r="D1671" s="98">
        <v>1.0137377152657101</v>
      </c>
      <c r="E1671" s="2">
        <v>1.499995881149</v>
      </c>
      <c r="F1671" s="2">
        <v>1.4999985514276599</v>
      </c>
      <c r="G1671" s="2">
        <v>1.50000128550194</v>
      </c>
    </row>
    <row r="1672" spans="1:7" ht="12.75">
      <c r="A1672" s="2">
        <v>16.7</v>
      </c>
      <c r="B1672" s="2">
        <v>1</v>
      </c>
      <c r="C1672" s="98">
        <v>-0.98090463595976896</v>
      </c>
      <c r="D1672" s="98">
        <v>1.01451431196607</v>
      </c>
      <c r="E1672" s="2">
        <v>1.49999603067606</v>
      </c>
      <c r="F1672" s="2">
        <v>1.4999984747194799</v>
      </c>
      <c r="G1672" s="2">
        <v>1.5000012035419199</v>
      </c>
    </row>
    <row r="1673" spans="1:7" ht="12.75">
      <c r="A1673" s="2">
        <v>16.71</v>
      </c>
      <c r="B1673" s="2">
        <v>1</v>
      </c>
      <c r="C1673" s="98">
        <v>-0.98390880629712796</v>
      </c>
      <c r="D1673" s="98">
        <v>1.0115557238584501</v>
      </c>
      <c r="E1673" s="2">
        <v>1.49999618406553</v>
      </c>
      <c r="F1673" s="2">
        <v>1.49999840475622</v>
      </c>
      <c r="G1673" s="2">
        <v>1.50000112183749</v>
      </c>
    </row>
    <row r="1674" spans="1:7" ht="12.75">
      <c r="A1674" s="2">
        <v>16.72</v>
      </c>
      <c r="B1674" s="2">
        <v>1</v>
      </c>
      <c r="C1674" s="98">
        <v>-0.98006013611394704</v>
      </c>
      <c r="D1674" s="98">
        <v>1.01544952272061</v>
      </c>
      <c r="E1674" s="2">
        <v>1.49999634079011</v>
      </c>
      <c r="F1674" s="2">
        <v>1.4999983414448601</v>
      </c>
      <c r="G1674" s="2">
        <v>1.5000010405791</v>
      </c>
    </row>
    <row r="1675" spans="1:7" ht="12.75">
      <c r="A1675" s="2">
        <v>16.73</v>
      </c>
      <c r="B1675" s="2">
        <v>1</v>
      </c>
      <c r="C1675" s="98">
        <v>-0.98729013276224298</v>
      </c>
      <c r="D1675" s="98">
        <v>1.0082642057134299</v>
      </c>
      <c r="E1675" s="2">
        <v>1.4999965003350499</v>
      </c>
      <c r="F1675" s="2">
        <v>1.49999828467967</v>
      </c>
      <c r="G1675" s="2">
        <v>1.5000009599486199</v>
      </c>
    </row>
    <row r="1676" spans="1:7" ht="12.75">
      <c r="A1676" s="2">
        <v>16.739999999999998</v>
      </c>
      <c r="B1676" s="2">
        <v>1</v>
      </c>
      <c r="C1676" s="98">
        <v>-0.98977896240025398</v>
      </c>
      <c r="D1676" s="98">
        <v>1.0058196111466799</v>
      </c>
      <c r="E1676" s="2">
        <v>1.4999966621988501</v>
      </c>
      <c r="F1676" s="2">
        <v>1.49999823434307</v>
      </c>
      <c r="G1676" s="2">
        <v>1.5000008801192399</v>
      </c>
    </row>
    <row r="1677" spans="1:7" ht="12.75">
      <c r="A1677" s="2">
        <v>16.75</v>
      </c>
      <c r="B1677" s="2">
        <v>1</v>
      </c>
      <c r="C1677" s="98">
        <v>-0.98825709941246698</v>
      </c>
      <c r="D1677" s="98">
        <v>1.0073852690594201</v>
      </c>
      <c r="E1677" s="2">
        <v>1.49999682589398</v>
      </c>
      <c r="F1677" s="2">
        <v>1.49999819030633</v>
      </c>
      <c r="G1677" s="2">
        <v>1.50000080125539</v>
      </c>
    </row>
    <row r="1678" spans="1:7" ht="12.75">
      <c r="A1678" s="2">
        <v>16.760000000000002</v>
      </c>
      <c r="B1678" s="2">
        <v>1</v>
      </c>
      <c r="C1678" s="98">
        <v>-0.98069295924428601</v>
      </c>
      <c r="D1678" s="98">
        <v>1.01499276838577</v>
      </c>
      <c r="E1678" s="2">
        <v>1.4999969909475801</v>
      </c>
      <c r="F1678" s="2">
        <v>1.4999981524303001</v>
      </c>
      <c r="G1678" s="2">
        <v>1.50000072351269</v>
      </c>
    </row>
    <row r="1679" spans="1:7" ht="12.75">
      <c r="A1679" s="2">
        <v>16.77</v>
      </c>
      <c r="B1679" s="2">
        <v>1</v>
      </c>
      <c r="C1679" s="98">
        <v>-0.980118137285659</v>
      </c>
      <c r="D1679" s="98">
        <v>1.0156105180717301</v>
      </c>
      <c r="E1679" s="2">
        <v>1.4999971569019499</v>
      </c>
      <c r="F1679" s="2">
        <v>1.49999812056624</v>
      </c>
      <c r="G1679" s="2">
        <v>1.5000006470378899</v>
      </c>
    </row>
    <row r="1680" spans="1:7" ht="12.75">
      <c r="A1680" s="2">
        <v>16.78</v>
      </c>
      <c r="B1680" s="2">
        <v>1</v>
      </c>
      <c r="C1680" s="98">
        <v>-0.981767053764241</v>
      </c>
      <c r="D1680" s="98">
        <v>1.01400410218245</v>
      </c>
      <c r="E1680" s="2">
        <v>1.49999732331518</v>
      </c>
      <c r="F1680" s="2">
        <v>1.4999980945564799</v>
      </c>
      <c r="G1680" s="2">
        <v>1.50000057196888</v>
      </c>
    </row>
    <row r="1681" spans="1:7" ht="12.75">
      <c r="A1681" s="2">
        <v>16.79</v>
      </c>
      <c r="B1681" s="2">
        <v>1</v>
      </c>
      <c r="C1681" s="98">
        <v>-0.99058772106513104</v>
      </c>
      <c r="D1681" s="98">
        <v>1.0052255125829399</v>
      </c>
      <c r="E1681" s="2">
        <v>1.49999748976153</v>
      </c>
      <c r="F1681" s="2">
        <v>1.4999980742351999</v>
      </c>
      <c r="G1681" s="2">
        <v>1.50000049843468</v>
      </c>
    </row>
    <row r="1682" spans="1:7" ht="12.75">
      <c r="A1682" s="2">
        <v>16.8</v>
      </c>
      <c r="B1682" s="2">
        <v>1</v>
      </c>
      <c r="C1682" s="98">
        <v>-0.98534967493697001</v>
      </c>
      <c r="D1682" s="98">
        <v>1.0105052177323599</v>
      </c>
      <c r="E1682" s="2">
        <v>1.4999976558318899</v>
      </c>
      <c r="F1682" s="2">
        <v>1.49999805942914</v>
      </c>
      <c r="G1682" s="2">
        <v>1.50000042655551</v>
      </c>
    </row>
    <row r="1683" spans="1:7" ht="12.75">
      <c r="A1683" s="2">
        <v>16.809999999999999</v>
      </c>
      <c r="B1683" s="2">
        <v>1</v>
      </c>
      <c r="C1683" s="98">
        <v>-0.99444478453855301</v>
      </c>
      <c r="D1683" s="98">
        <v>1.0014513526378399</v>
      </c>
      <c r="E1683" s="2">
        <v>1.4999978211340901</v>
      </c>
      <c r="F1683" s="2">
        <v>1.4999980499583301</v>
      </c>
      <c r="G1683" s="2">
        <v>1.50000035644279</v>
      </c>
    </row>
    <row r="1684" spans="1:7" ht="12.75">
      <c r="A1684" s="2">
        <v>16.82</v>
      </c>
      <c r="B1684" s="2">
        <v>1</v>
      </c>
      <c r="C1684" s="98">
        <v>-0.98406192548204996</v>
      </c>
      <c r="D1684" s="98">
        <v>1.0118750458117101</v>
      </c>
      <c r="E1684" s="2">
        <v>1.4999979852932499</v>
      </c>
      <c r="F1684" s="2">
        <v>1.4999980456367601</v>
      </c>
      <c r="G1684" s="2">
        <v>1.50000028819924</v>
      </c>
    </row>
    <row r="1685" spans="1:7" ht="12.75">
      <c r="A1685" s="2">
        <v>16.829999999999998</v>
      </c>
      <c r="B1685" s="2">
        <v>1</v>
      </c>
      <c r="C1685" s="98">
        <v>-0.99308734757976602</v>
      </c>
      <c r="D1685" s="98">
        <v>1.00289005152511</v>
      </c>
      <c r="E1685" s="2">
        <v>1.4999981479519799</v>
      </c>
      <c r="F1685" s="2">
        <v>1.4999980462731199</v>
      </c>
      <c r="G1685" s="2">
        <v>1.5000002219189801</v>
      </c>
    </row>
    <row r="1686" spans="1:7" ht="12.75">
      <c r="A1686" s="2">
        <v>16.84</v>
      </c>
      <c r="B1686" s="2">
        <v>1</v>
      </c>
      <c r="C1686" s="98">
        <v>-0.97671609052694797</v>
      </c>
      <c r="D1686" s="98">
        <v>1.0193013341255901</v>
      </c>
      <c r="E1686" s="2">
        <v>1.49999830877055</v>
      </c>
      <c r="F1686" s="2">
        <v>1.4999980516714599</v>
      </c>
      <c r="G1686" s="2">
        <v>1.5000001576876201</v>
      </c>
    </row>
    <row r="1687" spans="1:7" ht="12.75">
      <c r="A1687" s="2">
        <v>16.850000000000001</v>
      </c>
      <c r="B1687" s="2">
        <v>1</v>
      </c>
      <c r="C1687" s="98">
        <v>-0.98524199060681295</v>
      </c>
      <c r="D1687" s="98">
        <v>1.01081506133254</v>
      </c>
      <c r="E1687" s="2">
        <v>1.4999984674271101</v>
      </c>
      <c r="F1687" s="2">
        <v>1.49999806163182</v>
      </c>
      <c r="G1687" s="2">
        <v>1.50000009558237</v>
      </c>
    </row>
    <row r="1688" spans="1:7" ht="12.75">
      <c r="A1688" s="2">
        <v>16.86</v>
      </c>
      <c r="B1688" s="2">
        <v>1</v>
      </c>
      <c r="C1688" s="98">
        <v>-0.984689154614238</v>
      </c>
      <c r="D1688" s="98">
        <v>1.0114071303138401</v>
      </c>
      <c r="E1688" s="2">
        <v>1.4999986236176801</v>
      </c>
      <c r="F1688" s="2">
        <v>1.4999980759509199</v>
      </c>
      <c r="G1688" s="2">
        <v>1.5000000356722201</v>
      </c>
    </row>
    <row r="1689" spans="1:7" ht="12.75">
      <c r="A1689" s="2">
        <v>16.87</v>
      </c>
      <c r="B1689" s="2">
        <v>1</v>
      </c>
      <c r="C1689" s="98">
        <v>-0.97581356547678699</v>
      </c>
      <c r="D1689" s="98">
        <v>1.0203215620652499</v>
      </c>
      <c r="E1689" s="2">
        <v>1.4999987770562799</v>
      </c>
      <c r="F1689" s="2">
        <v>1.49999809442277</v>
      </c>
      <c r="G1689" s="2">
        <v>1.49999997801806</v>
      </c>
    </row>
    <row r="1690" spans="1:7" ht="12.75">
      <c r="A1690" s="2">
        <v>16.88</v>
      </c>
      <c r="B1690" s="2">
        <v>1</v>
      </c>
      <c r="C1690" s="98">
        <v>-0.97967402704224804</v>
      </c>
      <c r="D1690" s="98">
        <v>1.0164995566232899</v>
      </c>
      <c r="E1690" s="2">
        <v>1.49999892747486</v>
      </c>
      <c r="F1690" s="2">
        <v>1.49999811683928</v>
      </c>
      <c r="G1690" s="2">
        <v>1.49999992267286</v>
      </c>
    </row>
    <row r="1691" spans="1:7" ht="12.75">
      <c r="A1691" s="2">
        <v>16.89</v>
      </c>
      <c r="B1691" s="2">
        <v>1</v>
      </c>
      <c r="C1691" s="98">
        <v>-0.98346455301875801</v>
      </c>
      <c r="D1691" s="98">
        <v>1.0127471041254501</v>
      </c>
      <c r="E1691" s="2">
        <v>1.4999990746232901</v>
      </c>
      <c r="F1691" s="2">
        <v>1.49999814299085</v>
      </c>
      <c r="G1691" s="2">
        <v>1.49999986968185</v>
      </c>
    </row>
    <row r="1692" spans="1:7" ht="12.75">
      <c r="A1692" s="2">
        <v>16.899999999999999</v>
      </c>
      <c r="B1692" s="2">
        <v>1</v>
      </c>
      <c r="C1692" s="98">
        <v>-0.97567040397942695</v>
      </c>
      <c r="D1692" s="98">
        <v>1.0205789478060101</v>
      </c>
      <c r="E1692" s="2">
        <v>1.4999992182692601</v>
      </c>
      <c r="F1692" s="2">
        <v>1.49999817266695</v>
      </c>
      <c r="G1692" s="2">
        <v>1.49999981908272</v>
      </c>
    </row>
    <row r="1693" spans="1:7" ht="12.75">
      <c r="A1693" s="2">
        <v>16.91</v>
      </c>
      <c r="B1693" s="2">
        <v>1</v>
      </c>
      <c r="C1693" s="98">
        <v>-0.99332862151451695</v>
      </c>
      <c r="D1693" s="98">
        <v>1.0029580498442101</v>
      </c>
      <c r="E1693" s="2">
        <v>1.4999993581981399</v>
      </c>
      <c r="F1693" s="2">
        <v>1.4999982056566801</v>
      </c>
      <c r="G1693" s="2">
        <v>1.4999997709058199</v>
      </c>
    </row>
    <row r="1694" spans="1:7" ht="12.75">
      <c r="A1694" s="2">
        <v>16.920000000000002</v>
      </c>
      <c r="B1694" s="2">
        <v>1</v>
      </c>
      <c r="C1694" s="98">
        <v>-0.99564697647161304</v>
      </c>
      <c r="D1694" s="98">
        <v>1.0006766431244301</v>
      </c>
      <c r="E1694" s="2">
        <v>1.4999994942128501</v>
      </c>
      <c r="F1694" s="2">
        <v>1.4999982417492601</v>
      </c>
      <c r="G1694" s="2">
        <v>1.49999972517435</v>
      </c>
    </row>
    <row r="1695" spans="1:7" ht="12.75">
      <c r="A1695" s="2">
        <v>16.93</v>
      </c>
      <c r="B1695" s="2">
        <v>1</v>
      </c>
      <c r="C1695" s="98">
        <v>-0.99931318313918904</v>
      </c>
      <c r="D1695" s="98">
        <v>0.99704701705307996</v>
      </c>
      <c r="E1695" s="2">
        <v>1.4999996261335999</v>
      </c>
      <c r="F1695" s="2">
        <v>1.4999982807346199</v>
      </c>
      <c r="G1695" s="2">
        <v>1.49999968190462</v>
      </c>
    </row>
    <row r="1696" spans="1:7" ht="12.75">
      <c r="A1696" s="2">
        <v>16.940000000000001</v>
      </c>
      <c r="B1696" s="2">
        <v>1</v>
      </c>
      <c r="C1696" s="98">
        <v>-0.99809873725666898</v>
      </c>
      <c r="D1696" s="98">
        <v>0.99829767954880599</v>
      </c>
      <c r="E1696" s="2">
        <v>1.4999997537976899</v>
      </c>
      <c r="F1696" s="2">
        <v>1.4999983224037901</v>
      </c>
      <c r="G1696" s="2">
        <v>1.4999996411062699</v>
      </c>
    </row>
    <row r="1697" spans="1:7" ht="12.75">
      <c r="A1697" s="2">
        <v>16.95</v>
      </c>
      <c r="B1697" s="2">
        <v>1</v>
      </c>
      <c r="C1697" s="98">
        <v>-0.97879676248488401</v>
      </c>
      <c r="D1697" s="98">
        <v>1.0176355105724799</v>
      </c>
      <c r="E1697" s="2">
        <v>1.49999987705923</v>
      </c>
      <c r="F1697" s="2">
        <v>1.4999983665494601</v>
      </c>
      <c r="G1697" s="2">
        <v>1.49999960278249</v>
      </c>
    </row>
    <row r="1698" spans="1:7" ht="12.75">
      <c r="A1698" s="2">
        <v>16.96</v>
      </c>
      <c r="B1698" s="2">
        <v>1</v>
      </c>
      <c r="C1698" s="98">
        <v>-0.98898097742518598</v>
      </c>
      <c r="D1698" s="98">
        <v>1.0074867951083899</v>
      </c>
      <c r="E1698" s="2">
        <v>1.4999999957888399</v>
      </c>
      <c r="F1698" s="2">
        <v>1.49999841296634</v>
      </c>
      <c r="G1698" s="2">
        <v>1.4999995669302799</v>
      </c>
    </row>
    <row r="1699" spans="1:7" ht="12.75">
      <c r="A1699" s="2">
        <v>16.97</v>
      </c>
      <c r="B1699" s="2">
        <v>1</v>
      </c>
      <c r="C1699" s="98">
        <v>-0.98630760541485696</v>
      </c>
      <c r="D1699" s="98">
        <v>1.0101953133692501</v>
      </c>
      <c r="E1699" s="2">
        <v>1.50000010987332</v>
      </c>
      <c r="F1699" s="2">
        <v>1.4999984614516699</v>
      </c>
      <c r="G1699" s="2">
        <v>1.4999995335407099</v>
      </c>
    </row>
    <row r="1700" spans="1:7" ht="12.75">
      <c r="A1700" s="2">
        <v>16.98</v>
      </c>
      <c r="B1700" s="2">
        <v>1</v>
      </c>
      <c r="C1700" s="98">
        <v>-0.99890052391350703</v>
      </c>
      <c r="D1700" s="98">
        <v>0.997637191410088</v>
      </c>
      <c r="E1700" s="2">
        <v>1.5000002192152699</v>
      </c>
      <c r="F1700" s="2">
        <v>1.4999985118055299</v>
      </c>
      <c r="G1700" s="2">
        <v>1.4999995025991399</v>
      </c>
    </row>
    <row r="1701" spans="1:7" ht="12.75">
      <c r="A1701" s="2">
        <v>16.989999999999998</v>
      </c>
      <c r="B1701" s="2">
        <v>1</v>
      </c>
      <c r="C1701" s="98">
        <v>-0.99190196251046603</v>
      </c>
      <c r="D1701" s="98">
        <v>1.00467020312127</v>
      </c>
      <c r="E1701" s="2">
        <v>1.5000003237327499</v>
      </c>
      <c r="F1701" s="2">
        <v>1.4999985638312801</v>
      </c>
      <c r="G1701" s="2">
        <v>1.49999947408553</v>
      </c>
    </row>
    <row r="1702" spans="1:7" ht="12.75">
      <c r="A1702" s="2">
        <v>17</v>
      </c>
      <c r="B1702" s="2">
        <v>1</v>
      </c>
      <c r="C1702" s="98">
        <v>-0.99455748261548305</v>
      </c>
      <c r="D1702" s="98">
        <v>1.0020487905380999</v>
      </c>
      <c r="E1702" s="2">
        <v>1.50000042335885</v>
      </c>
      <c r="F1702" s="2">
        <v>1.4999986173359099</v>
      </c>
      <c r="G1702" s="2">
        <v>1.4999994479746399</v>
      </c>
    </row>
    <row r="1703" spans="1:7" ht="12.75">
      <c r="A1703" s="2">
        <v>17.010000000000002</v>
      </c>
      <c r="B1703" s="2">
        <v>1</v>
      </c>
      <c r="C1703" s="98">
        <v>-0.99337678533163798</v>
      </c>
      <c r="D1703" s="98">
        <v>1.0032632559682699</v>
      </c>
      <c r="E1703" s="2">
        <v>1.5000005180412599</v>
      </c>
      <c r="F1703" s="2">
        <v>1.49999867213032</v>
      </c>
      <c r="G1703" s="2">
        <v>1.4999994242363699</v>
      </c>
    </row>
    <row r="1704" spans="1:7" ht="12.75">
      <c r="A1704" s="2">
        <v>17.02</v>
      </c>
      <c r="B1704" s="2">
        <v>1</v>
      </c>
      <c r="C1704" s="98">
        <v>-0.99327360760983097</v>
      </c>
      <c r="D1704" s="98">
        <v>1.0033998658377401</v>
      </c>
      <c r="E1704" s="2">
        <v>1.50000060774185</v>
      </c>
      <c r="F1704" s="2">
        <v>1.49999872802969</v>
      </c>
      <c r="G1704" s="2">
        <v>1.49999940283595</v>
      </c>
    </row>
    <row r="1705" spans="1:7" ht="12.75">
      <c r="A1705" s="2">
        <v>17.03</v>
      </c>
      <c r="B1705" s="2">
        <v>1</v>
      </c>
      <c r="C1705" s="98">
        <v>-0.99557437610656596</v>
      </c>
      <c r="D1705" s="98">
        <v>1.0011321968332401</v>
      </c>
      <c r="E1705" s="2">
        <v>1.50000069243616</v>
      </c>
      <c r="F1705" s="2">
        <v>1.4999987848537399</v>
      </c>
      <c r="G1705" s="2">
        <v>1.49999938373425</v>
      </c>
    </row>
    <row r="1706" spans="1:7" ht="12.75">
      <c r="A1706" s="2">
        <v>17.04</v>
      </c>
      <c r="B1706" s="2">
        <v>1</v>
      </c>
      <c r="C1706" s="98">
        <v>-0.99812566783671497</v>
      </c>
      <c r="D1706" s="98">
        <v>0.99861367524987699</v>
      </c>
      <c r="E1706" s="2">
        <v>1.50000077211299</v>
      </c>
      <c r="F1706" s="2">
        <v>1.4999988424269699</v>
      </c>
      <c r="G1706" s="2">
        <v>1.49999936688805</v>
      </c>
    </row>
    <row r="1707" spans="1:7" ht="12.75">
      <c r="A1707" s="2">
        <v>17.05</v>
      </c>
      <c r="B1707" s="2">
        <v>1</v>
      </c>
      <c r="C1707" s="98">
        <v>-0.99522130657323704</v>
      </c>
      <c r="D1707" s="98">
        <v>1.0015504805917299</v>
      </c>
      <c r="E1707" s="2">
        <v>1.5000008467738599</v>
      </c>
      <c r="F1707" s="2">
        <v>1.49999890057895</v>
      </c>
      <c r="G1707" s="2">
        <v>1.4999993522502899</v>
      </c>
    </row>
    <row r="1708" spans="1:7" ht="12.75">
      <c r="A1708" s="2">
        <v>17.059999999999999</v>
      </c>
      <c r="B1708" s="2">
        <v>1</v>
      </c>
      <c r="C1708" s="98">
        <v>-0.98734421677293405</v>
      </c>
      <c r="D1708" s="98">
        <v>1.00945969164643</v>
      </c>
      <c r="E1708" s="2">
        <v>1.5000009164325101</v>
      </c>
      <c r="F1708" s="2">
        <v>1.4999989591445</v>
      </c>
      <c r="G1708" s="2">
        <v>1.49999933977033</v>
      </c>
    </row>
    <row r="1709" spans="1:7" ht="12.75">
      <c r="A1709" s="2">
        <v>17.07</v>
      </c>
      <c r="B1709" s="2">
        <v>1</v>
      </c>
      <c r="C1709" s="98">
        <v>-0.982423669413092</v>
      </c>
      <c r="D1709" s="98">
        <v>1.0144120406488599</v>
      </c>
      <c r="E1709" s="2">
        <v>1.5000009811143999</v>
      </c>
      <c r="F1709" s="2">
        <v>1.49999901796392</v>
      </c>
      <c r="G1709" s="2">
        <v>1.49999932939423</v>
      </c>
    </row>
    <row r="1710" spans="1:7" ht="12.75">
      <c r="A1710" s="2">
        <v>17.079999999999998</v>
      </c>
      <c r="B1710" s="2">
        <v>1</v>
      </c>
      <c r="C1710" s="98">
        <v>-0.97798876247049904</v>
      </c>
      <c r="D1710" s="98">
        <v>1.0188784328024001</v>
      </c>
      <c r="E1710" s="2">
        <v>1.5000010408562101</v>
      </c>
      <c r="F1710" s="2">
        <v>1.4999990768831299</v>
      </c>
      <c r="G1710" s="2">
        <v>1.49999932106503</v>
      </c>
    </row>
    <row r="1711" spans="1:7" ht="12.75">
      <c r="A1711" s="2">
        <v>17.09</v>
      </c>
      <c r="B1711" s="2">
        <v>1</v>
      </c>
      <c r="C1711" s="98">
        <v>-0.991763063990028</v>
      </c>
      <c r="D1711" s="98">
        <v>1.00513530321074</v>
      </c>
      <c r="E1711" s="2">
        <v>1.5000010957052501</v>
      </c>
      <c r="F1711" s="2">
        <v>1.49999913575386</v>
      </c>
      <c r="G1711" s="2">
        <v>1.49999931472296</v>
      </c>
    </row>
    <row r="1712" spans="1:7" ht="12.75">
      <c r="A1712" s="2">
        <v>17.100000000000001</v>
      </c>
      <c r="B1712" s="2">
        <v>1</v>
      </c>
      <c r="C1712" s="98">
        <v>-0.997425216020984</v>
      </c>
      <c r="D1712" s="98">
        <v>0.99950401294178304</v>
      </c>
      <c r="E1712" s="2">
        <v>1.5000011457189899</v>
      </c>
      <c r="F1712" s="2">
        <v>1.4999991944337701</v>
      </c>
      <c r="G1712" s="2">
        <v>1.4999993103057301</v>
      </c>
    </row>
    <row r="1713" spans="1:7" ht="12.75">
      <c r="A1713" s="2">
        <v>17.11</v>
      </c>
      <c r="B1713" s="2">
        <v>1</v>
      </c>
      <c r="C1713" s="98">
        <v>-0.99164837097213498</v>
      </c>
      <c r="D1713" s="98">
        <v>1.0053114126729701</v>
      </c>
      <c r="E1713" s="2">
        <v>1.5000011909644799</v>
      </c>
      <c r="F1713" s="2">
        <v>1.49999925278656</v>
      </c>
      <c r="G1713" s="2">
        <v>1.4999993077487701</v>
      </c>
    </row>
    <row r="1714" spans="1:7" ht="12.75">
      <c r="A1714" s="2">
        <v>17.12</v>
      </c>
      <c r="B1714" s="2">
        <v>1</v>
      </c>
      <c r="C1714" s="98">
        <v>-0.98689202563119804</v>
      </c>
      <c r="D1714" s="98">
        <v>1.0100980086720801</v>
      </c>
      <c r="E1714" s="2">
        <v>1.5000012315178299</v>
      </c>
      <c r="F1714" s="2">
        <v>1.4999993106820899</v>
      </c>
      <c r="G1714" s="2">
        <v>1.49999930698548</v>
      </c>
    </row>
    <row r="1715" spans="1:7" ht="12.75">
      <c r="A1715" s="2">
        <v>17.13</v>
      </c>
      <c r="B1715" s="2">
        <v>1</v>
      </c>
      <c r="C1715" s="98">
        <v>-0.98247843339862695</v>
      </c>
      <c r="D1715" s="98">
        <v>1.0145415505637401</v>
      </c>
      <c r="E1715" s="2">
        <v>1.50000126746366</v>
      </c>
      <c r="F1715" s="2">
        <v>1.4999993679964401</v>
      </c>
      <c r="G1715" s="2">
        <v>1.4999993079475</v>
      </c>
    </row>
    <row r="1716" spans="1:7" ht="12.75">
      <c r="A1716" s="2">
        <v>17.14</v>
      </c>
      <c r="B1716" s="2">
        <v>1</v>
      </c>
      <c r="C1716" s="98">
        <v>-0.99467942263321496</v>
      </c>
      <c r="D1716" s="98">
        <v>1.0023702129841601</v>
      </c>
      <c r="E1716" s="2">
        <v>1.5000012988945499</v>
      </c>
      <c r="F1716" s="2">
        <v>1.4999994246119699</v>
      </c>
      <c r="G1716" s="2">
        <v>1.4999993105648799</v>
      </c>
    </row>
    <row r="1717" spans="1:7" ht="12.75">
      <c r="A1717" s="2">
        <v>17.149999999999999</v>
      </c>
      <c r="B1717" s="2">
        <v>1</v>
      </c>
      <c r="C1717" s="98">
        <v>-0.998994093531688</v>
      </c>
      <c r="D1717" s="98">
        <v>0.99808489870179395</v>
      </c>
      <c r="E1717" s="2">
        <v>1.50000132591054</v>
      </c>
      <c r="F1717" s="2">
        <v>1.49999948041735</v>
      </c>
      <c r="G1717" s="2">
        <v>1.4999993147663799</v>
      </c>
    </row>
    <row r="1718" spans="1:7" ht="12.75">
      <c r="A1718" s="2">
        <v>17.16</v>
      </c>
      <c r="B1718" s="2">
        <v>1</v>
      </c>
      <c r="C1718" s="98">
        <v>-0.98573265926713605</v>
      </c>
      <c r="D1718" s="98">
        <v>1.0113753974792401</v>
      </c>
      <c r="E1718" s="2">
        <v>1.50000134861853</v>
      </c>
      <c r="F1718" s="2">
        <v>1.4999995353076301</v>
      </c>
      <c r="G1718" s="2">
        <v>1.49999932047966</v>
      </c>
    </row>
    <row r="1719" spans="1:7" ht="12.75">
      <c r="A1719" s="2">
        <v>17.170000000000002</v>
      </c>
      <c r="B1719" s="2">
        <v>1</v>
      </c>
      <c r="C1719" s="98">
        <v>-0.998721120025168</v>
      </c>
      <c r="D1719" s="98">
        <v>0.998415712037373</v>
      </c>
      <c r="E1719" s="2">
        <v>1.50000136713181</v>
      </c>
      <c r="F1719" s="2">
        <v>1.49999958918419</v>
      </c>
      <c r="G1719" s="2">
        <v>1.49999932763153</v>
      </c>
    </row>
    <row r="1720" spans="1:7" ht="12.75">
      <c r="A1720" s="2">
        <v>17.18</v>
      </c>
      <c r="B1720" s="2">
        <v>1</v>
      </c>
      <c r="C1720" s="98">
        <v>-0.99472744855735395</v>
      </c>
      <c r="D1720" s="98">
        <v>1.0024378725021701</v>
      </c>
      <c r="E1720" s="2">
        <v>1.5000013815694999</v>
      </c>
      <c r="F1720" s="2">
        <v>1.4999996419547901</v>
      </c>
      <c r="G1720" s="2">
        <v>1.4999993361481101</v>
      </c>
    </row>
    <row r="1721" spans="1:7" ht="12.75">
      <c r="A1721" s="2">
        <v>17.190000000000001</v>
      </c>
      <c r="B1721" s="2">
        <v>1</v>
      </c>
      <c r="C1721" s="98">
        <v>-0.97677932031937198</v>
      </c>
      <c r="D1721" s="98">
        <v>1.02041420626688</v>
      </c>
      <c r="E1721" s="2">
        <v>1.50000139205603</v>
      </c>
      <c r="F1721" s="2">
        <v>1.4999996935334801</v>
      </c>
      <c r="G1721" s="2">
        <v>1.4999993459551</v>
      </c>
    </row>
    <row r="1722" spans="1:7" ht="12.75">
      <c r="A1722" s="2">
        <v>17.2</v>
      </c>
      <c r="B1722" s="2">
        <v>1</v>
      </c>
      <c r="C1722" s="98">
        <v>-0.98407250514824796</v>
      </c>
      <c r="D1722" s="98">
        <v>1.01314894631505</v>
      </c>
      <c r="E1722" s="2">
        <v>1.50000139872063</v>
      </c>
      <c r="F1722" s="2">
        <v>1.4999997438406401</v>
      </c>
      <c r="G1722" s="2">
        <v>1.49999935697794</v>
      </c>
    </row>
    <row r="1723" spans="1:7" ht="12.75">
      <c r="A1723" s="2">
        <v>17.21</v>
      </c>
      <c r="B1723" s="2">
        <v>1</v>
      </c>
      <c r="C1723" s="98">
        <v>-0.98354788464623599</v>
      </c>
      <c r="D1723" s="98">
        <v>1.0137012138369299</v>
      </c>
      <c r="E1723" s="2">
        <v>1.5000014016968399</v>
      </c>
      <c r="F1723" s="2">
        <v>1.4999997928028499</v>
      </c>
      <c r="G1723" s="2">
        <v>1.4999993691419999</v>
      </c>
    </row>
    <row r="1724" spans="1:7" ht="12.75">
      <c r="A1724" s="2">
        <v>17.22</v>
      </c>
      <c r="B1724" s="2">
        <v>1</v>
      </c>
      <c r="C1724" s="98">
        <v>-0.99935445004838797</v>
      </c>
      <c r="D1724" s="98">
        <v>0.997922020362215</v>
      </c>
      <c r="E1724" s="2">
        <v>1.50000140112197</v>
      </c>
      <c r="F1724" s="2">
        <v>1.49999984035289</v>
      </c>
      <c r="G1724" s="2">
        <v>1.4999993823727999</v>
      </c>
    </row>
    <row r="1725" spans="1:7" ht="12.75">
      <c r="A1725" s="2">
        <v>17.23</v>
      </c>
      <c r="B1725" s="2">
        <v>1</v>
      </c>
      <c r="C1725" s="98">
        <v>-0.99984352272177301</v>
      </c>
      <c r="D1725" s="98">
        <v>0.99746004726103399</v>
      </c>
      <c r="E1725" s="2">
        <v>1.5000013971366899</v>
      </c>
      <c r="F1725" s="2">
        <v>1.49999988642963</v>
      </c>
      <c r="G1725" s="2">
        <v>1.49999939659615</v>
      </c>
    </row>
    <row r="1726" spans="1:7" ht="12.75">
      <c r="A1726" s="2">
        <v>17.239999999999998</v>
      </c>
      <c r="B1726" s="2">
        <v>1</v>
      </c>
      <c r="C1726" s="98">
        <v>-0.97559703572101297</v>
      </c>
      <c r="D1726" s="98">
        <v>1.02173336418875</v>
      </c>
      <c r="E1726" s="2">
        <v>1.50000138988448</v>
      </c>
      <c r="F1726" s="2">
        <v>1.4999999309779299</v>
      </c>
      <c r="G1726" s="2">
        <v>1.49999941173833</v>
      </c>
    </row>
    <row r="1727" spans="1:7" ht="12.75">
      <c r="A1727" s="2">
        <v>17.25</v>
      </c>
      <c r="B1727" s="2">
        <v>1</v>
      </c>
      <c r="C1727" s="98">
        <v>-0.98942964490969898</v>
      </c>
      <c r="D1727" s="98">
        <v>1.0079273179647801</v>
      </c>
      <c r="E1727" s="2">
        <v>1.5000013795112099</v>
      </c>
      <c r="F1727" s="2">
        <v>1.4999999739485901</v>
      </c>
      <c r="G1727" s="2">
        <v>1.49999942772629</v>
      </c>
    </row>
    <row r="1728" spans="1:7" ht="12.75">
      <c r="A1728" s="2">
        <v>17.260000000000002</v>
      </c>
      <c r="B1728" s="2">
        <v>1</v>
      </c>
      <c r="C1728" s="98">
        <v>-0.98992164194823795</v>
      </c>
      <c r="D1728" s="98">
        <v>1.0074616195850501</v>
      </c>
      <c r="E1728" s="2">
        <v>1.5000013661646801</v>
      </c>
      <c r="F1728" s="2">
        <v>1.5000000152981701</v>
      </c>
      <c r="G1728" s="2">
        <v>1.49999944448772</v>
      </c>
    </row>
    <row r="1729" spans="1:7" ht="12.75">
      <c r="A1729" s="2">
        <v>17.27</v>
      </c>
      <c r="B1729" s="2">
        <v>1</v>
      </c>
      <c r="C1729" s="98">
        <v>-0.99104731451398898</v>
      </c>
      <c r="D1729" s="98">
        <v>1.0063619840020801</v>
      </c>
      <c r="E1729" s="2">
        <v>1.50000134999416</v>
      </c>
      <c r="F1729" s="2">
        <v>1.5000000549889301</v>
      </c>
      <c r="G1729" s="2">
        <v>1.4999994619513</v>
      </c>
    </row>
    <row r="1730" spans="1:7" ht="12.75">
      <c r="A1730" s="2">
        <v>17.28</v>
      </c>
      <c r="B1730" s="2">
        <v>1</v>
      </c>
      <c r="C1730" s="98">
        <v>-0.99875565735107097</v>
      </c>
      <c r="D1730" s="98">
        <v>0.99867941907546798</v>
      </c>
      <c r="E1730" s="2">
        <v>1.50000133115</v>
      </c>
      <c r="F1730" s="2">
        <v>1.5000000929886601</v>
      </c>
      <c r="G1730" s="2">
        <v>1.49999948004675</v>
      </c>
    </row>
    <row r="1731" spans="1:7" ht="12.75">
      <c r="A1731" s="2">
        <v>17.29</v>
      </c>
      <c r="B1731" s="2">
        <v>1</v>
      </c>
      <c r="C1731" s="98">
        <v>-0.997141872058802</v>
      </c>
      <c r="D1731" s="98">
        <v>1.0003187257837101</v>
      </c>
      <c r="E1731" s="2">
        <v>1.5000013097832201</v>
      </c>
      <c r="F1731" s="2">
        <v>1.50000012927056</v>
      </c>
      <c r="G1731" s="2">
        <v>1.49999949870501</v>
      </c>
    </row>
    <row r="1732" spans="1:7" ht="12.75">
      <c r="A1732" s="2">
        <v>17.3</v>
      </c>
      <c r="B1732" s="2">
        <v>1</v>
      </c>
      <c r="C1732" s="98">
        <v>-0.97655186036500397</v>
      </c>
      <c r="D1732" s="98">
        <v>1.0209340049511599</v>
      </c>
      <c r="E1732" s="2">
        <v>1.50000128604508</v>
      </c>
      <c r="F1732" s="2">
        <v>1.5000001638131</v>
      </c>
      <c r="G1732" s="2">
        <v>1.4999995178583401</v>
      </c>
    </row>
    <row r="1733" spans="1:7" ht="12.75">
      <c r="A1733" s="2">
        <v>17.309999999999999</v>
      </c>
      <c r="B1733" s="2">
        <v>1</v>
      </c>
      <c r="C1733" s="98">
        <v>-0.98193893994873405</v>
      </c>
      <c r="D1733" s="98">
        <v>1.01557194142551</v>
      </c>
      <c r="E1733" s="2">
        <v>1.5000012600867301</v>
      </c>
      <c r="F1733" s="2">
        <v>1.50000019659984</v>
      </c>
      <c r="G1733" s="2">
        <v>1.49999953744045</v>
      </c>
    </row>
    <row r="1734" spans="1:7" ht="12.75">
      <c r="A1734" s="2">
        <v>17.32</v>
      </c>
      <c r="B1734" s="2">
        <v>1</v>
      </c>
      <c r="C1734" s="98">
        <v>-0.99445621559901698</v>
      </c>
      <c r="D1734" s="98">
        <v>1.00307943291937</v>
      </c>
      <c r="E1734" s="2">
        <v>1.5000012320588101</v>
      </c>
      <c r="F1734" s="2">
        <v>1.5000002276192901</v>
      </c>
      <c r="G1734" s="2">
        <v>1.4999995573865901</v>
      </c>
    </row>
    <row r="1735" spans="1:7" ht="12.75">
      <c r="A1735" s="2">
        <v>17.329999999999998</v>
      </c>
      <c r="B1735" s="2">
        <v>1</v>
      </c>
      <c r="C1735" s="98">
        <v>-0.98003609879295395</v>
      </c>
      <c r="D1735" s="98">
        <v>1.01752407043238</v>
      </c>
      <c r="E1735" s="2">
        <v>1.50000120211115</v>
      </c>
      <c r="F1735" s="2">
        <v>1.5000002568647499</v>
      </c>
      <c r="G1735" s="2">
        <v>1.4999995776336601</v>
      </c>
    </row>
    <row r="1736" spans="1:7" ht="12.75">
      <c r="A1736" s="2">
        <v>17.34</v>
      </c>
      <c r="B1736" s="2">
        <v>1</v>
      </c>
      <c r="C1736" s="98">
        <v>-0.97580771857246995</v>
      </c>
      <c r="D1736" s="98">
        <v>1.0217767273746901</v>
      </c>
      <c r="E1736" s="2">
        <v>1.5000011703924101</v>
      </c>
      <c r="F1736" s="2">
        <v>1.50000028433413</v>
      </c>
      <c r="G1736" s="2">
        <v>1.4999995981203</v>
      </c>
    </row>
    <row r="1737" spans="1:7" ht="12.75">
      <c r="A1737" s="2">
        <v>17.350000000000001</v>
      </c>
      <c r="B1737" s="2">
        <v>1</v>
      </c>
      <c r="C1737" s="98">
        <v>-0.99227216603556101</v>
      </c>
      <c r="D1737" s="98">
        <v>1.00533631507601</v>
      </c>
      <c r="E1737" s="2">
        <v>1.5000011370497399</v>
      </c>
      <c r="F1737" s="2">
        <v>1.5000003100297501</v>
      </c>
      <c r="G1737" s="2">
        <v>1.49999961878695</v>
      </c>
    </row>
    <row r="1738" spans="1:7" ht="12.75">
      <c r="A1738" s="2">
        <v>17.36</v>
      </c>
      <c r="B1738" s="2">
        <v>1</v>
      </c>
      <c r="C1738" s="98">
        <v>-0.989338881656878</v>
      </c>
      <c r="D1738" s="98">
        <v>1.00829339546523</v>
      </c>
      <c r="E1738" s="2">
        <v>1.50000110222852</v>
      </c>
      <c r="F1738" s="2">
        <v>1.50000033395821</v>
      </c>
      <c r="G1738" s="2">
        <v>1.49999963957597</v>
      </c>
    </row>
    <row r="1739" spans="1:7" ht="12.75">
      <c r="A1739" s="2">
        <v>17.37</v>
      </c>
      <c r="B1739" s="2">
        <v>1</v>
      </c>
      <c r="C1739" s="98">
        <v>-0.991149511345775</v>
      </c>
      <c r="D1739" s="98">
        <v>1.0065063250126001</v>
      </c>
      <c r="E1739" s="2">
        <v>1.50000106607202</v>
      </c>
      <c r="F1739" s="2">
        <v>1.50000035613018</v>
      </c>
      <c r="G1739" s="2">
        <v>1.4999996604316499</v>
      </c>
    </row>
    <row r="1740" spans="1:7" ht="12.75">
      <c r="A1740" s="2">
        <v>17.38</v>
      </c>
      <c r="B1740" s="2">
        <v>1</v>
      </c>
      <c r="C1740" s="98">
        <v>-0.98987444519467205</v>
      </c>
      <c r="D1740" s="98">
        <v>1.0078047159816601</v>
      </c>
      <c r="E1740" s="2">
        <v>1.50000102872121</v>
      </c>
      <c r="F1740" s="2">
        <v>1.5000003765601999</v>
      </c>
      <c r="G1740" s="2">
        <v>1.49999968130033</v>
      </c>
    </row>
    <row r="1741" spans="1:7" ht="12.75">
      <c r="A1741" s="2">
        <v>17.39</v>
      </c>
      <c r="B1741" s="2">
        <v>1</v>
      </c>
      <c r="C1741" s="98">
        <v>-0.98502015065970805</v>
      </c>
      <c r="D1741" s="98">
        <v>1.0126821032487601</v>
      </c>
      <c r="E1741" s="2">
        <v>1.50000099031443</v>
      </c>
      <c r="F1741" s="2">
        <v>1.50000039526652</v>
      </c>
      <c r="G1741" s="2">
        <v>1.4999997021303899</v>
      </c>
    </row>
    <row r="1742" spans="1:7" ht="12.75">
      <c r="A1742" s="2">
        <v>17.399999999999999</v>
      </c>
      <c r="B1742" s="2">
        <v>1</v>
      </c>
      <c r="C1742" s="98">
        <v>-0.98730152982413999</v>
      </c>
      <c r="D1742" s="98">
        <v>1.0104235870399401</v>
      </c>
      <c r="E1742" s="2">
        <v>1.5000009509871699</v>
      </c>
      <c r="F1742" s="2">
        <v>1.5000004122708901</v>
      </c>
      <c r="G1742" s="2">
        <v>1.4999997228723601</v>
      </c>
    </row>
    <row r="1743" spans="1:7" ht="12.75">
      <c r="A1743" s="2">
        <v>17.41</v>
      </c>
      <c r="B1743" s="2">
        <v>1</v>
      </c>
      <c r="C1743" s="98">
        <v>-0.99330179557734299</v>
      </c>
      <c r="D1743" s="98">
        <v>1.00444595675214</v>
      </c>
      <c r="E1743" s="2">
        <v>1.5000009108719099</v>
      </c>
      <c r="F1743" s="2">
        <v>1.50000042759839</v>
      </c>
      <c r="G1743" s="2">
        <v>1.4999997434788901</v>
      </c>
    </row>
    <row r="1744" spans="1:7" ht="12.75">
      <c r="A1744" s="2">
        <v>17.420000000000002</v>
      </c>
      <c r="B1744" s="2">
        <v>1</v>
      </c>
      <c r="C1744" s="98">
        <v>-0.98197985256493403</v>
      </c>
      <c r="D1744" s="98">
        <v>1.0157903100033101</v>
      </c>
      <c r="E1744" s="2">
        <v>1.50000087009781</v>
      </c>
      <c r="F1744" s="2">
        <v>1.5000004412772101</v>
      </c>
      <c r="G1744" s="2">
        <v>1.4999997639048499</v>
      </c>
    </row>
    <row r="1745" spans="1:7" ht="12.75">
      <c r="A1745" s="2">
        <v>17.43</v>
      </c>
      <c r="B1745" s="2">
        <v>1</v>
      </c>
      <c r="C1745" s="98">
        <v>-0.999798129164296</v>
      </c>
      <c r="D1745" s="98">
        <v>0.99799422065710897</v>
      </c>
      <c r="E1745" s="2">
        <v>1.5000008287906099</v>
      </c>
      <c r="F1745" s="2">
        <v>1.5000004533384701</v>
      </c>
      <c r="G1745" s="2">
        <v>1.4999997841072901</v>
      </c>
    </row>
    <row r="1746" spans="1:7" ht="12.75">
      <c r="A1746" s="2">
        <v>17.440000000000001</v>
      </c>
      <c r="B1746" s="2">
        <v>1</v>
      </c>
      <c r="C1746" s="98">
        <v>-0.98873031302151204</v>
      </c>
      <c r="D1746" s="98">
        <v>1.0090840032861901</v>
      </c>
      <c r="E1746" s="2">
        <v>1.5000007870724299</v>
      </c>
      <c r="F1746" s="2">
        <v>1.50000046381606</v>
      </c>
      <c r="G1746" s="2">
        <v>1.49999980404552</v>
      </c>
    </row>
    <row r="1747" spans="1:7" ht="12.75">
      <c r="A1747" s="2">
        <v>17.45</v>
      </c>
      <c r="B1747" s="2">
        <v>1</v>
      </c>
      <c r="C1747" s="98">
        <v>-0.998401149269314</v>
      </c>
      <c r="D1747" s="98">
        <v>0.99943491495450199</v>
      </c>
      <c r="E1747" s="2">
        <v>1.5000007450616</v>
      </c>
      <c r="F1747" s="2">
        <v>1.5000004727464</v>
      </c>
      <c r="G1747" s="2">
        <v>1.4999998236810801</v>
      </c>
    </row>
    <row r="1748" spans="1:7" ht="12.75">
      <c r="A1748" s="2">
        <v>17.46</v>
      </c>
      <c r="B1748" s="2">
        <v>1</v>
      </c>
      <c r="C1748" s="98">
        <v>-0.99987086933929803</v>
      </c>
      <c r="D1748" s="98">
        <v>0.99798672640524799</v>
      </c>
      <c r="E1748" s="2">
        <v>1.50000070287253</v>
      </c>
      <c r="F1748" s="2">
        <v>1.50000048016828</v>
      </c>
      <c r="G1748" s="2">
        <v>1.4999998429777499</v>
      </c>
    </row>
    <row r="1749" spans="1:7" ht="12.75">
      <c r="A1749" s="2">
        <v>17.47</v>
      </c>
      <c r="B1749" s="2">
        <v>1</v>
      </c>
      <c r="C1749" s="98">
        <v>-0.99595285197514505</v>
      </c>
      <c r="D1749" s="98">
        <v>1.0019260610479199</v>
      </c>
      <c r="E1749" s="2">
        <v>1.50000066061557</v>
      </c>
      <c r="F1749" s="2">
        <v>1.5000004861226599</v>
      </c>
      <c r="G1749" s="2">
        <v>1.49999986190156</v>
      </c>
    </row>
    <row r="1750" spans="1:7" ht="12.75">
      <c r="A1750" s="2">
        <v>17.48</v>
      </c>
      <c r="B1750" s="2">
        <v>1</v>
      </c>
      <c r="C1750" s="98">
        <v>-0.98590438661258395</v>
      </c>
      <c r="D1750" s="98">
        <v>1.0119956315785299</v>
      </c>
      <c r="E1750" s="2">
        <v>1.5000006183969301</v>
      </c>
      <c r="F1750" s="2">
        <v>1.50000049065248</v>
      </c>
      <c r="G1750" s="2">
        <v>1.4999998804208099</v>
      </c>
    </row>
    <row r="1751" spans="1:7" ht="12.75">
      <c r="A1751" s="2">
        <v>17.489999999999998</v>
      </c>
      <c r="B1751" s="2">
        <v>1</v>
      </c>
      <c r="C1751" s="98">
        <v>-0.97935537219983704</v>
      </c>
      <c r="D1751" s="98">
        <v>1.0185655411593999</v>
      </c>
      <c r="E1751" s="2">
        <v>1.50000057631853</v>
      </c>
      <c r="F1751" s="2">
        <v>1.50000049380252</v>
      </c>
      <c r="G1751" s="2">
        <v>1.4999998985060099</v>
      </c>
    </row>
    <row r="1752" spans="1:7" ht="12.75">
      <c r="A1752" s="2">
        <v>17.5</v>
      </c>
      <c r="B1752" s="2">
        <v>1</v>
      </c>
      <c r="C1752" s="98">
        <v>-0.99018941248364101</v>
      </c>
      <c r="D1752" s="98">
        <v>1.00775218813332</v>
      </c>
      <c r="E1752" s="2">
        <v>1.5000005344779901</v>
      </c>
      <c r="F1752" s="2">
        <v>1.5000004956191599</v>
      </c>
      <c r="G1752" s="2">
        <v>1.49999991612988</v>
      </c>
    </row>
    <row r="1753" spans="1:7" ht="12.75">
      <c r="A1753" s="2">
        <v>17.510000000000002</v>
      </c>
      <c r="B1753" s="2">
        <v>1</v>
      </c>
      <c r="C1753" s="98">
        <v>-0.99400947266060002</v>
      </c>
      <c r="D1753" s="98">
        <v>1.00395260937244</v>
      </c>
      <c r="E1753" s="2">
        <v>1.50000049296848</v>
      </c>
      <c r="F1753" s="2">
        <v>1.50000049615022</v>
      </c>
      <c r="G1753" s="2">
        <v>1.4999999332673699</v>
      </c>
    </row>
    <row r="1754" spans="1:7" ht="12.75">
      <c r="A1754" s="2">
        <v>17.52</v>
      </c>
      <c r="B1754" s="2">
        <v>1</v>
      </c>
      <c r="C1754" s="98">
        <v>-0.97800919383769302</v>
      </c>
      <c r="D1754" s="98">
        <v>1.0199731658179201</v>
      </c>
      <c r="E1754" s="2">
        <v>1.50000045187874</v>
      </c>
      <c r="F1754" s="2">
        <v>1.5000004954448201</v>
      </c>
      <c r="G1754" s="2">
        <v>1.4999999498955801</v>
      </c>
    </row>
    <row r="1755" spans="1:7" ht="12.75">
      <c r="A1755" s="2">
        <v>17.53</v>
      </c>
      <c r="B1755" s="2">
        <v>1</v>
      </c>
      <c r="C1755" s="98">
        <v>-0.98719016866765497</v>
      </c>
      <c r="D1755" s="98">
        <v>1.0108122668448201</v>
      </c>
      <c r="E1755" s="2">
        <v>1.5000004112929901</v>
      </c>
      <c r="F1755" s="2">
        <v>1.5000004935531599</v>
      </c>
      <c r="G1755" s="2">
        <v>1.49999996599376</v>
      </c>
    </row>
    <row r="1756" spans="1:7" ht="12.75">
      <c r="A1756" s="2">
        <v>17.54</v>
      </c>
      <c r="B1756" s="2">
        <v>1</v>
      </c>
      <c r="C1756" s="98">
        <v>-0.98215516174352002</v>
      </c>
      <c r="D1756" s="98">
        <v>1.0158671498677001</v>
      </c>
      <c r="E1756" s="2">
        <v>1.50000037129089</v>
      </c>
      <c r="F1756" s="2">
        <v>1.5000004905263999</v>
      </c>
      <c r="G1756" s="2">
        <v>1.4999999815432801</v>
      </c>
    </row>
    <row r="1757" spans="1:7" ht="12.75">
      <c r="A1757" s="2">
        <v>17.55</v>
      </c>
      <c r="B1757" s="2">
        <v>1</v>
      </c>
      <c r="C1757" s="98">
        <v>-0.98643684263384901</v>
      </c>
      <c r="D1757" s="98">
        <v>1.01160514730564</v>
      </c>
      <c r="E1757" s="2">
        <v>1.5000003319475801</v>
      </c>
      <c r="F1757" s="2">
        <v>1.50000048641645</v>
      </c>
      <c r="G1757" s="2">
        <v>1.4999999965275701</v>
      </c>
    </row>
    <row r="1758" spans="1:7" ht="12.75">
      <c r="A1758" s="2">
        <v>17.559999999999999</v>
      </c>
      <c r="B1758" s="2">
        <v>1</v>
      </c>
      <c r="C1758" s="98">
        <v>-0.98820610024104205</v>
      </c>
      <c r="D1758" s="98">
        <v>1.00985537222407</v>
      </c>
      <c r="E1758" s="2">
        <v>1.5000002933336201</v>
      </c>
      <c r="F1758" s="2">
        <v>1.50000048127587</v>
      </c>
      <c r="G1758" s="2">
        <v>1.5000000109321101</v>
      </c>
    </row>
    <row r="1759" spans="1:7" ht="12.75">
      <c r="A1759" s="2">
        <v>17.57</v>
      </c>
      <c r="B1759" s="2">
        <v>1</v>
      </c>
      <c r="C1759" s="98">
        <v>-0.992218835693228</v>
      </c>
      <c r="D1759" s="98">
        <v>1.00586192544313</v>
      </c>
      <c r="E1759" s="2">
        <v>1.50000025551503</v>
      </c>
      <c r="F1759" s="2">
        <v>1.5000004751576499</v>
      </c>
      <c r="G1759" s="2">
        <v>1.5000000247443399</v>
      </c>
    </row>
    <row r="1760" spans="1:7" ht="12.75">
      <c r="A1760" s="2">
        <v>17.579999999999998</v>
      </c>
      <c r="B1760" s="2">
        <v>1</v>
      </c>
      <c r="C1760" s="98">
        <v>-0.97684043575325896</v>
      </c>
      <c r="D1760" s="98">
        <v>1.02125942212887</v>
      </c>
      <c r="E1760" s="2">
        <v>1.5000002185532699</v>
      </c>
      <c r="F1760" s="2">
        <v>1.50000046811512</v>
      </c>
      <c r="G1760" s="2">
        <v>1.50000003795369</v>
      </c>
    </row>
    <row r="1761" spans="1:7" ht="12.75">
      <c r="A1761" s="2">
        <v>17.59</v>
      </c>
      <c r="B1761" s="2">
        <v>1</v>
      </c>
      <c r="C1761" s="98">
        <v>-0.98728435604018905</v>
      </c>
      <c r="D1761" s="98">
        <v>1.0108344085719101</v>
      </c>
      <c r="E1761" s="2">
        <v>1.50000018250532</v>
      </c>
      <c r="F1761" s="2">
        <v>1.50000046020179</v>
      </c>
      <c r="G1761" s="2">
        <v>1.5000000505514399</v>
      </c>
    </row>
    <row r="1762" spans="1:7" ht="12.75">
      <c r="A1762" s="2">
        <v>17.600000000000001</v>
      </c>
      <c r="B1762" s="2">
        <v>1</v>
      </c>
      <c r="C1762" s="98">
        <v>-0.99828192141887395</v>
      </c>
      <c r="D1762" s="98">
        <v>0.99985556179809598</v>
      </c>
      <c r="E1762" s="2">
        <v>1.5000001474236599</v>
      </c>
      <c r="F1762" s="2">
        <v>1.50000045147117</v>
      </c>
      <c r="G1762" s="2">
        <v>1.5000000625307199</v>
      </c>
    </row>
    <row r="1763" spans="1:7" ht="12.75">
      <c r="A1763" s="2">
        <v>17.61</v>
      </c>
      <c r="B1763" s="2">
        <v>1</v>
      </c>
      <c r="C1763" s="98">
        <v>-0.987920985943053</v>
      </c>
      <c r="D1763" s="98">
        <v>1.01023502962555</v>
      </c>
      <c r="E1763" s="2">
        <v>1.5000001133563601</v>
      </c>
      <c r="F1763" s="2">
        <v>1.5000004419767199</v>
      </c>
      <c r="G1763" s="2">
        <v>1.5000000738864601</v>
      </c>
    </row>
    <row r="1764" spans="1:7" ht="12.75">
      <c r="A1764" s="2">
        <v>17.62</v>
      </c>
      <c r="B1764" s="2">
        <v>1</v>
      </c>
      <c r="C1764" s="98">
        <v>-0.97789475108031698</v>
      </c>
      <c r="D1764" s="98">
        <v>1.02027961243995</v>
      </c>
      <c r="E1764" s="2">
        <v>1.5000000803471201</v>
      </c>
      <c r="F1764" s="2">
        <v>1.50000043177164</v>
      </c>
      <c r="G1764" s="2">
        <v>1.5000000846153001</v>
      </c>
    </row>
    <row r="1765" spans="1:7" ht="12.75">
      <c r="A1765" s="2">
        <v>17.63</v>
      </c>
      <c r="B1765" s="2">
        <v>1</v>
      </c>
      <c r="C1765" s="98">
        <v>-0.99158887152894204</v>
      </c>
      <c r="D1765" s="98">
        <v>1.0066036573778101</v>
      </c>
      <c r="E1765" s="2">
        <v>1.50000004843533</v>
      </c>
      <c r="F1765" s="2">
        <v>1.5000004209088</v>
      </c>
      <c r="G1765" s="2">
        <v>1.5000000947155501</v>
      </c>
    </row>
    <row r="1766" spans="1:7" ht="12.75">
      <c r="A1766" s="2">
        <v>17.64</v>
      </c>
      <c r="B1766" s="2">
        <v>1</v>
      </c>
      <c r="C1766" s="98">
        <v>-0.99829784985871595</v>
      </c>
      <c r="D1766" s="98">
        <v>0.99991266368590603</v>
      </c>
      <c r="E1766" s="2">
        <v>1.5000000176561501</v>
      </c>
      <c r="F1766" s="2">
        <v>1.5000004094406101</v>
      </c>
      <c r="G1766" s="2">
        <v>1.50000010418713</v>
      </c>
    </row>
    <row r="1767" spans="1:7" ht="12.75">
      <c r="A1767" s="2">
        <v>17.649999999999999</v>
      </c>
      <c r="B1767" s="2">
        <v>1</v>
      </c>
      <c r="C1767" s="98">
        <v>-0.98757312977253597</v>
      </c>
      <c r="D1767" s="98">
        <v>1.0106551894598199</v>
      </c>
      <c r="E1767" s="2">
        <v>1.4999999880405701</v>
      </c>
      <c r="F1767" s="2">
        <v>1.5000003974189</v>
      </c>
      <c r="G1767" s="2">
        <v>1.5000001130314999</v>
      </c>
    </row>
    <row r="1768" spans="1:7" ht="12.75">
      <c r="A1768" s="2">
        <v>17.66</v>
      </c>
      <c r="B1768" s="2">
        <v>1</v>
      </c>
      <c r="C1768" s="98">
        <v>-0.99252045602430305</v>
      </c>
      <c r="D1768" s="98">
        <v>1.0057254917262399</v>
      </c>
      <c r="E1768" s="2">
        <v>1.49999995961554</v>
      </c>
      <c r="F1768" s="2">
        <v>1.50000038489484</v>
      </c>
      <c r="G1768" s="2">
        <v>1.5000001212516001</v>
      </c>
    </row>
    <row r="1769" spans="1:7" ht="12.75">
      <c r="A1769" s="2">
        <v>17.670000000000002</v>
      </c>
      <c r="B1769" s="2">
        <v>1</v>
      </c>
      <c r="C1769" s="98">
        <v>-0.99850566259594498</v>
      </c>
      <c r="D1769" s="98">
        <v>0.99975773826608805</v>
      </c>
      <c r="E1769" s="2">
        <v>1.4999999324040201</v>
      </c>
      <c r="F1769" s="2">
        <v>1.5000003719188</v>
      </c>
      <c r="G1769" s="2">
        <v>1.5000001288517699</v>
      </c>
    </row>
    <row r="1770" spans="1:7" ht="12.75">
      <c r="A1770" s="2">
        <v>17.68</v>
      </c>
      <c r="B1770" s="2">
        <v>1</v>
      </c>
      <c r="C1770" s="98">
        <v>-0.98638077042302297</v>
      </c>
      <c r="D1770" s="98">
        <v>1.0118999098891399</v>
      </c>
      <c r="E1770" s="2">
        <v>1.49999990642509</v>
      </c>
      <c r="F1770" s="2">
        <v>1.5000003585402999</v>
      </c>
      <c r="G1770" s="2">
        <v>1.5000001358377399</v>
      </c>
    </row>
    <row r="1771" spans="1:7" ht="12.75">
      <c r="A1771" s="2">
        <v>17.690000000000001</v>
      </c>
      <c r="B1771" s="2">
        <v>1</v>
      </c>
      <c r="C1771" s="98">
        <v>-0.99031409848062801</v>
      </c>
      <c r="D1771" s="98">
        <v>1.0079836893482701</v>
      </c>
      <c r="E1771" s="2">
        <v>1.49999988169409</v>
      </c>
      <c r="F1771" s="2">
        <v>1.50000034480791</v>
      </c>
      <c r="G1771" s="2">
        <v>1.5000001422164599</v>
      </c>
    </row>
    <row r="1772" spans="1:7" ht="12.75">
      <c r="A1772" s="2">
        <v>17.7</v>
      </c>
      <c r="B1772" s="2">
        <v>1</v>
      </c>
      <c r="C1772" s="98">
        <v>-0.995791041284247</v>
      </c>
      <c r="D1772" s="98">
        <v>1.0025236838387499</v>
      </c>
      <c r="E1772" s="2">
        <v>1.4999998582226799</v>
      </c>
      <c r="F1772" s="2">
        <v>1.5000003307691401</v>
      </c>
      <c r="G1772" s="2">
        <v>1.50000014799615</v>
      </c>
    </row>
    <row r="1773" spans="1:7" ht="12.75">
      <c r="A1773" s="2">
        <v>17.71</v>
      </c>
      <c r="B1773" s="2">
        <v>1</v>
      </c>
      <c r="C1773" s="98">
        <v>-0.98891763699892798</v>
      </c>
      <c r="D1773" s="98">
        <v>1.0094138568892701</v>
      </c>
      <c r="E1773" s="2">
        <v>1.4999998360189599</v>
      </c>
      <c r="F1773" s="2">
        <v>1.5000003164704001</v>
      </c>
      <c r="G1773" s="2">
        <v>1.50000015318614</v>
      </c>
    </row>
    <row r="1774" spans="1:7" ht="12.75">
      <c r="A1774" s="2">
        <v>17.72</v>
      </c>
      <c r="B1774" s="2">
        <v>1</v>
      </c>
      <c r="C1774" s="98">
        <v>-0.98344698670040898</v>
      </c>
      <c r="D1774" s="98">
        <v>1.0149011091010001</v>
      </c>
      <c r="E1774" s="2">
        <v>1.4999998150876399</v>
      </c>
      <c r="F1774" s="2">
        <v>1.5000003019569199</v>
      </c>
      <c r="G1774" s="2">
        <v>1.50000015779685</v>
      </c>
    </row>
    <row r="1775" spans="1:7" ht="12.75">
      <c r="A1775" s="2">
        <v>17.73</v>
      </c>
      <c r="B1775" s="2">
        <v>1</v>
      </c>
      <c r="C1775" s="98">
        <v>-0.98661381352391497</v>
      </c>
      <c r="D1775" s="98">
        <v>1.0117507189988999</v>
      </c>
      <c r="E1775" s="2">
        <v>1.4999997954301201</v>
      </c>
      <c r="F1775" s="2">
        <v>1.5000002872726901</v>
      </c>
      <c r="G1775" s="2">
        <v>1.5000001618397101</v>
      </c>
    </row>
    <row r="1776" spans="1:7" ht="12.75">
      <c r="A1776" s="2">
        <v>17.739999999999998</v>
      </c>
      <c r="B1776" s="2">
        <v>1</v>
      </c>
      <c r="C1776" s="98">
        <v>-0.99359169757833399</v>
      </c>
      <c r="D1776" s="98">
        <v>1.00478910811777</v>
      </c>
      <c r="E1776" s="2">
        <v>1.4999997770446001</v>
      </c>
      <c r="F1776" s="2">
        <v>1.50000027246037</v>
      </c>
      <c r="G1776" s="2">
        <v>1.5000001653271</v>
      </c>
    </row>
    <row r="1777" spans="1:7" ht="12.75">
      <c r="A1777" s="2">
        <v>17.75</v>
      </c>
      <c r="B1777" s="2">
        <v>1</v>
      </c>
      <c r="C1777" s="98">
        <v>-0.99403402902407401</v>
      </c>
      <c r="D1777" s="98">
        <v>1.0043628879245501</v>
      </c>
      <c r="E1777" s="2">
        <v>1.49999975992627</v>
      </c>
      <c r="F1777" s="2">
        <v>1.5000002575612801</v>
      </c>
      <c r="G1777" s="2">
        <v>1.5000001682722699</v>
      </c>
    </row>
    <row r="1778" spans="1:7" ht="12.75">
      <c r="A1778" s="2">
        <v>17.760000000000002</v>
      </c>
      <c r="B1778" s="2">
        <v>1</v>
      </c>
      <c r="C1778" s="98">
        <v>-0.98206563371237698</v>
      </c>
      <c r="D1778" s="98">
        <v>1.01634723417912</v>
      </c>
      <c r="E1778" s="2">
        <v>1.49999974406737</v>
      </c>
      <c r="F1778" s="2">
        <v>1.50000024261533</v>
      </c>
      <c r="G1778" s="2">
        <v>1.5000001706892601</v>
      </c>
    </row>
    <row r="1779" spans="1:7" ht="12.75">
      <c r="A1779" s="2">
        <v>17.77</v>
      </c>
      <c r="B1779" s="2">
        <v>1</v>
      </c>
      <c r="C1779" s="98">
        <v>-0.98520501614585998</v>
      </c>
      <c r="D1779" s="98">
        <v>1.0132236439739799</v>
      </c>
      <c r="E1779" s="2">
        <v>1.4999997294573799</v>
      </c>
      <c r="F1779" s="2">
        <v>1.5000002276609801</v>
      </c>
      <c r="G1779" s="2">
        <v>1.50000017259288</v>
      </c>
    </row>
    <row r="1780" spans="1:7" ht="12.75">
      <c r="A1780" s="2">
        <v>17.78</v>
      </c>
      <c r="B1780" s="2">
        <v>1</v>
      </c>
      <c r="C1780" s="98">
        <v>-0.99490549041216003</v>
      </c>
      <c r="D1780" s="98">
        <v>1.0035388048007301</v>
      </c>
      <c r="E1780" s="2">
        <v>1.49999971608313</v>
      </c>
      <c r="F1780" s="2">
        <v>1.5000002127351899</v>
      </c>
      <c r="G1780" s="2">
        <v>1.50000017399861</v>
      </c>
    </row>
    <row r="1781" spans="1:7" ht="12.75">
      <c r="A1781" s="2">
        <v>17.79</v>
      </c>
      <c r="B1781" s="2">
        <v>1</v>
      </c>
      <c r="C1781" s="98">
        <v>-0.98020697653726396</v>
      </c>
      <c r="D1781" s="98">
        <v>1.0182527981968901</v>
      </c>
      <c r="E1781" s="2">
        <v>1.4999997039289199</v>
      </c>
      <c r="F1781" s="2">
        <v>1.5000001978734101</v>
      </c>
      <c r="G1781" s="2">
        <v>1.50000017492253</v>
      </c>
    </row>
    <row r="1782" spans="1:7" ht="12.75">
      <c r="A1782" s="2">
        <v>17.8</v>
      </c>
      <c r="B1782" s="2">
        <v>1</v>
      </c>
      <c r="C1782" s="98">
        <v>-0.99260425511459105</v>
      </c>
      <c r="D1782" s="98">
        <v>1.00587084511702</v>
      </c>
      <c r="E1782" s="2">
        <v>1.4999996929767101</v>
      </c>
      <c r="F1782" s="2">
        <v>1.50000018310956</v>
      </c>
      <c r="G1782" s="2">
        <v>1.5000001753812899</v>
      </c>
    </row>
    <row r="1783" spans="1:7" ht="12.75">
      <c r="A1783" s="2">
        <v>17.809999999999999</v>
      </c>
      <c r="B1783" s="2">
        <v>1</v>
      </c>
      <c r="C1783" s="98">
        <v>-0.98889444652639602</v>
      </c>
      <c r="D1783" s="98">
        <v>1.00959582671143</v>
      </c>
      <c r="E1783" s="2">
        <v>1.4999996832061999</v>
      </c>
      <c r="F1783" s="2">
        <v>1.5000001684759601</v>
      </c>
      <c r="G1783" s="2">
        <v>1.50000017539201</v>
      </c>
    </row>
    <row r="1784" spans="1:7" ht="12.75">
      <c r="A1784" s="2">
        <v>17.82</v>
      </c>
      <c r="B1784" s="2">
        <v>1</v>
      </c>
      <c r="C1784" s="98">
        <v>-0.98516969096465701</v>
      </c>
      <c r="D1784" s="98">
        <v>1.01333560430545</v>
      </c>
      <c r="E1784" s="2">
        <v>1.49999967459498</v>
      </c>
      <c r="F1784" s="2">
        <v>1.5000001540033601</v>
      </c>
      <c r="G1784" s="2">
        <v>1.50000017497225</v>
      </c>
    </row>
    <row r="1785" spans="1:7" ht="12.75">
      <c r="A1785" s="2">
        <v>17.829999999999998</v>
      </c>
      <c r="B1785" s="2">
        <v>1</v>
      </c>
      <c r="C1785" s="98">
        <v>-0.998792834569601</v>
      </c>
      <c r="D1785" s="98">
        <v>0.99972733326106</v>
      </c>
      <c r="E1785" s="2">
        <v>1.4999996671186999</v>
      </c>
      <c r="F1785" s="2">
        <v>1.5000001397209</v>
      </c>
      <c r="G1785" s="2">
        <v>1.50000017413991</v>
      </c>
    </row>
    <row r="1786" spans="1:7" ht="12.75">
      <c r="A1786" s="2">
        <v>17.84</v>
      </c>
      <c r="B1786" s="2">
        <v>1</v>
      </c>
      <c r="C1786" s="98">
        <v>-0.999858723380884</v>
      </c>
      <c r="D1786" s="98">
        <v>0.99867616902588496</v>
      </c>
      <c r="E1786" s="2">
        <v>1.4999996607511901</v>
      </c>
      <c r="F1786" s="2">
        <v>1.5000001256561399</v>
      </c>
      <c r="G1786" s="2">
        <v>1.50000017291323</v>
      </c>
    </row>
    <row r="1787" spans="1:7" ht="12.75">
      <c r="A1787" s="2">
        <v>17.850000000000001</v>
      </c>
      <c r="B1787" s="2">
        <v>1</v>
      </c>
      <c r="C1787" s="98">
        <v>-0.992177857895579</v>
      </c>
      <c r="D1787" s="98">
        <v>1.0063716125753199</v>
      </c>
      <c r="E1787" s="2">
        <v>1.49999965546456</v>
      </c>
      <c r="F1787" s="2">
        <v>1.5000001118349799</v>
      </c>
      <c r="G1787" s="2">
        <v>1.5000001713106801</v>
      </c>
    </row>
    <row r="1788" spans="1:7" ht="12.75">
      <c r="A1788" s="2">
        <v>17.86</v>
      </c>
      <c r="B1788" s="2">
        <v>1</v>
      </c>
      <c r="C1788" s="98">
        <v>-0.99367847725019798</v>
      </c>
      <c r="D1788" s="98">
        <v>1.0048854262306699</v>
      </c>
      <c r="E1788" s="2">
        <v>1.4999996512293801</v>
      </c>
      <c r="F1788" s="2">
        <v>1.5000000982817501</v>
      </c>
      <c r="G1788" s="2">
        <v>1.5000001693509399</v>
      </c>
    </row>
    <row r="1789" spans="1:7" ht="12.75">
      <c r="A1789" s="2">
        <v>17.87</v>
      </c>
      <c r="B1789" s="2">
        <v>1</v>
      </c>
      <c r="C1789" s="98">
        <v>-0.99425952865357703</v>
      </c>
      <c r="D1789" s="98">
        <v>1.0043186642263999</v>
      </c>
      <c r="E1789" s="2">
        <v>1.4999996480147999</v>
      </c>
      <c r="F1789" s="2">
        <v>1.50000008501914</v>
      </c>
      <c r="G1789" s="2">
        <v>1.50000016705282</v>
      </c>
    </row>
    <row r="1790" spans="1:7" ht="12.75">
      <c r="A1790" s="2">
        <v>17.88</v>
      </c>
      <c r="B1790" s="2">
        <v>1</v>
      </c>
      <c r="C1790" s="98">
        <v>-0.99423504850197197</v>
      </c>
      <c r="D1790" s="98">
        <v>1.0043572915952299</v>
      </c>
      <c r="E1790" s="2">
        <v>1.4999996457886899</v>
      </c>
      <c r="F1790" s="2">
        <v>1.50000007206825</v>
      </c>
      <c r="G1790" s="2">
        <v>1.5000001644352301</v>
      </c>
    </row>
    <row r="1791" spans="1:7" ht="12.75">
      <c r="A1791" s="2">
        <v>17.89</v>
      </c>
      <c r="B1791" s="2">
        <v>1</v>
      </c>
      <c r="C1791" s="98">
        <v>-0.98529744238387396</v>
      </c>
      <c r="D1791" s="98">
        <v>1.01330890416339</v>
      </c>
      <c r="E1791" s="2">
        <v>1.4999996445177399</v>
      </c>
      <c r="F1791" s="2">
        <v>1.5000000594486</v>
      </c>
      <c r="G1791" s="2">
        <v>1.5000001615171199</v>
      </c>
    </row>
    <row r="1792" spans="1:7" ht="12.75">
      <c r="A1792" s="2">
        <v>17.899999999999999</v>
      </c>
      <c r="B1792" s="2">
        <v>1</v>
      </c>
      <c r="C1792" s="98">
        <v>-0.998023254159912</v>
      </c>
      <c r="D1792" s="98">
        <v>1.0005969594709001</v>
      </c>
      <c r="E1792" s="2">
        <v>1.4999996441676</v>
      </c>
      <c r="F1792" s="2">
        <v>1.5000000471781201</v>
      </c>
      <c r="G1792" s="2">
        <v>1.5000001583174201</v>
      </c>
    </row>
    <row r="1793" spans="1:7" ht="12.75">
      <c r="A1793" s="2">
        <v>17.91</v>
      </c>
      <c r="B1793" s="2">
        <v>1</v>
      </c>
      <c r="C1793" s="98">
        <v>-0.99556297631222301</v>
      </c>
      <c r="D1793" s="98">
        <v>1.0030709664223501</v>
      </c>
      <c r="E1793" s="2">
        <v>1.4999996447030399</v>
      </c>
      <c r="F1793" s="2">
        <v>1.5000000352731699</v>
      </c>
      <c r="G1793" s="2">
        <v>1.5000001548550399</v>
      </c>
    </row>
    <row r="1794" spans="1:7" ht="12.75">
      <c r="A1794" s="2">
        <v>17.920000000000002</v>
      </c>
      <c r="B1794" s="2">
        <v>1</v>
      </c>
      <c r="C1794" s="98">
        <v>-0.99620022014939702</v>
      </c>
      <c r="D1794" s="98">
        <v>1.0024473150820801</v>
      </c>
      <c r="E1794" s="2">
        <v>1.4999996460880101</v>
      </c>
      <c r="F1794" s="2">
        <v>1.5000000237486</v>
      </c>
      <c r="G1794" s="2">
        <v>1.50000015114876</v>
      </c>
    </row>
    <row r="1795" spans="1:7" ht="12.75">
      <c r="A1795" s="2">
        <v>17.93</v>
      </c>
      <c r="B1795" s="2">
        <v>1</v>
      </c>
      <c r="C1795" s="98">
        <v>-0.99602290723436704</v>
      </c>
      <c r="D1795" s="98">
        <v>1.0026380852464001</v>
      </c>
      <c r="E1795" s="2">
        <v>1.49999964828582</v>
      </c>
      <c r="F1795" s="2">
        <v>1.50000001261773</v>
      </c>
      <c r="G1795" s="2">
        <v>1.50000014721722</v>
      </c>
    </row>
    <row r="1796" spans="1:7" ht="12.75">
      <c r="A1796" s="2">
        <v>17.940000000000001</v>
      </c>
      <c r="B1796" s="2">
        <v>1</v>
      </c>
      <c r="C1796" s="98">
        <v>-0.98552669763968404</v>
      </c>
      <c r="D1796" s="98">
        <v>1.01314761818851</v>
      </c>
      <c r="E1796" s="2">
        <v>1.4999996512592</v>
      </c>
      <c r="F1796" s="2">
        <v>1.50000000189239</v>
      </c>
      <c r="G1796" s="2">
        <v>1.5000001430789101</v>
      </c>
    </row>
    <row r="1797" spans="1:7" ht="12.75">
      <c r="A1797" s="2">
        <v>17.95</v>
      </c>
      <c r="B1797" s="2">
        <v>1</v>
      </c>
      <c r="C1797" s="98">
        <v>-0.97585147604743205</v>
      </c>
      <c r="D1797" s="98">
        <v>1.0228360305586699</v>
      </c>
      <c r="E1797" s="2">
        <v>1.49999965497046</v>
      </c>
      <c r="F1797" s="2">
        <v>1.4999999915829501</v>
      </c>
      <c r="G1797" s="2">
        <v>1.5000001387520701</v>
      </c>
    </row>
    <row r="1798" spans="1:7" ht="12.75">
      <c r="A1798" s="2">
        <v>17.96</v>
      </c>
      <c r="B1798" s="2">
        <v>1</v>
      </c>
      <c r="C1798" s="98">
        <v>-0.98782542711276999</v>
      </c>
      <c r="D1798" s="98">
        <v>1.0108751390208099</v>
      </c>
      <c r="E1798" s="2">
        <v>1.4999996593815701</v>
      </c>
      <c r="F1798" s="2">
        <v>1.49999998169838</v>
      </c>
      <c r="G1798" s="2">
        <v>1.50000013425472</v>
      </c>
    </row>
    <row r="1799" spans="1:7" ht="12.75">
      <c r="A1799" s="2">
        <v>17.97</v>
      </c>
      <c r="B1799" s="2">
        <v>1</v>
      </c>
      <c r="C1799" s="98">
        <v>-0.97537668360357099</v>
      </c>
      <c r="D1799" s="98">
        <v>1.02333681211301</v>
      </c>
      <c r="E1799" s="2">
        <v>1.4999996644542799</v>
      </c>
      <c r="F1799" s="2">
        <v>1.49999997224624</v>
      </c>
      <c r="G1799" s="2">
        <v>1.50000012960455</v>
      </c>
    </row>
    <row r="1800" spans="1:7" ht="12.75">
      <c r="A1800" s="2">
        <v>17.98</v>
      </c>
      <c r="B1800" s="2">
        <v>1</v>
      </c>
      <c r="C1800" s="98">
        <v>-0.99312639782814405</v>
      </c>
      <c r="D1800" s="98">
        <v>1.0055998988199399</v>
      </c>
      <c r="E1800" s="2">
        <v>1.4999996701502301</v>
      </c>
      <c r="F1800" s="2">
        <v>1.4999999632327099</v>
      </c>
      <c r="G1800" s="2">
        <v>1.5000001248189601</v>
      </c>
    </row>
    <row r="1801" spans="1:7" ht="12.75">
      <c r="A1801" s="2">
        <v>17.989999999999998</v>
      </c>
      <c r="B1801" s="2">
        <v>1</v>
      </c>
      <c r="C1801" s="98">
        <v>-0.98562091638872096</v>
      </c>
      <c r="D1801" s="98">
        <v>1.01311805381947</v>
      </c>
      <c r="E1801" s="2">
        <v>1.4999996764310199</v>
      </c>
      <c r="F1801" s="2">
        <v>1.4999999546627001</v>
      </c>
      <c r="G1801" s="2">
        <v>1.5000001199149899</v>
      </c>
    </row>
    <row r="1802" spans="1:7" ht="12.75">
      <c r="A1802" s="2">
        <v>18</v>
      </c>
      <c r="B1802" s="2">
        <v>1</v>
      </c>
      <c r="C1802" s="98">
        <v>-0.99820204067358298</v>
      </c>
      <c r="D1802" s="98">
        <v>1.00054947699068</v>
      </c>
      <c r="E1802" s="2">
        <v>1.49999968325833</v>
      </c>
      <c r="F1802" s="2">
        <v>1.4999999465398099</v>
      </c>
      <c r="G1802" s="2">
        <v>1.5000001149093101</v>
      </c>
    </row>
    <row r="1803" spans="1:7" ht="12.75">
      <c r="A1803" s="2">
        <v>18.010000000000002</v>
      </c>
      <c r="B1803" s="2">
        <v>0.5</v>
      </c>
      <c r="C1803" s="98">
        <v>-0.97983608129653199</v>
      </c>
      <c r="D1803" s="98">
        <v>1.0250134093712799</v>
      </c>
      <c r="E1803" s="2">
        <v>1.46885926916638</v>
      </c>
      <c r="F1803" s="2">
        <v>1.4996905775759299</v>
      </c>
      <c r="G1803" s="2">
        <v>1.49999779878581</v>
      </c>
    </row>
    <row r="1804" spans="1:7" ht="12.75">
      <c r="A1804" s="2">
        <v>18.02</v>
      </c>
      <c r="B1804" s="2">
        <v>0.5</v>
      </c>
      <c r="C1804" s="98">
        <v>-0.98265281463738596</v>
      </c>
      <c r="D1804" s="98">
        <v>1.0337396595430699</v>
      </c>
      <c r="E1804" s="2">
        <v>1.4070591320349799</v>
      </c>
      <c r="F1804" s="2">
        <v>1.49785972042185</v>
      </c>
      <c r="G1804" s="2">
        <v>1.4999659595491199</v>
      </c>
    </row>
    <row r="1805" spans="1:7" ht="12.75">
      <c r="A1805" s="2">
        <v>18.03</v>
      </c>
      <c r="B1805" s="2">
        <v>0.5</v>
      </c>
      <c r="C1805" s="98">
        <v>-0.99983370029359497</v>
      </c>
      <c r="D1805" s="98">
        <v>1.02717895384025</v>
      </c>
      <c r="E1805" s="2">
        <v>1.34607231980102</v>
      </c>
      <c r="F1805" s="2">
        <v>1.4942682840424499</v>
      </c>
      <c r="G1805" s="2">
        <v>1.4998546145426701</v>
      </c>
    </row>
    <row r="1806" spans="1:7" ht="12.75">
      <c r="A1806" s="2">
        <v>18.04</v>
      </c>
      <c r="B1806" s="2">
        <v>0.5</v>
      </c>
      <c r="C1806" s="98">
        <v>-0.99802147771159699</v>
      </c>
      <c r="D1806" s="98">
        <v>1.0387371390006901</v>
      </c>
      <c r="E1806" s="2">
        <v>1.2860163683499799</v>
      </c>
      <c r="F1806" s="2">
        <v>1.4889941012928301</v>
      </c>
      <c r="G1806" s="2">
        <v>1.4996152335094599</v>
      </c>
    </row>
    <row r="1807" spans="1:7" ht="12.75">
      <c r="A1807" s="2">
        <v>18.05</v>
      </c>
      <c r="B1807" s="2">
        <v>0.5</v>
      </c>
      <c r="C1807" s="98">
        <v>-0.97739456718016204</v>
      </c>
      <c r="D1807" s="98">
        <v>1.06828197571693</v>
      </c>
      <c r="E1807" s="2">
        <v>1.22700192417122</v>
      </c>
      <c r="F1807" s="2">
        <v>1.48211607613842</v>
      </c>
      <c r="G1807" s="2">
        <v>1.49920303728222</v>
      </c>
    </row>
    <row r="1808" spans="1:7" ht="12.75">
      <c r="A1808" s="2">
        <v>18.059999999999999</v>
      </c>
      <c r="B1808" s="2">
        <v>0.5</v>
      </c>
      <c r="C1808" s="98">
        <v>-0.97764960049400396</v>
      </c>
      <c r="D1808" s="98">
        <v>1.0761607256302499</v>
      </c>
      <c r="E1808" s="2">
        <v>1.1691327433945999</v>
      </c>
      <c r="F1808" s="2">
        <v>1.4737139483297199</v>
      </c>
      <c r="G1808" s="2">
        <v>1.4985769150658399</v>
      </c>
    </row>
    <row r="1809" spans="1:7" ht="12.75">
      <c r="A1809" s="2">
        <v>18.07</v>
      </c>
      <c r="B1809" s="2">
        <v>0.5</v>
      </c>
      <c r="C1809" s="98">
        <v>-0.98239938400369198</v>
      </c>
      <c r="D1809" s="98">
        <v>1.0788023001965901</v>
      </c>
      <c r="E1809" s="2">
        <v>1.1125057077473199</v>
      </c>
      <c r="F1809" s="2">
        <v>1.4638680652562901</v>
      </c>
      <c r="G1809" s="2">
        <v>1.49769933731557</v>
      </c>
    </row>
    <row r="1810" spans="1:7" ht="12.75">
      <c r="A1810" s="2">
        <v>18.079999999999998</v>
      </c>
      <c r="B1810" s="2">
        <v>0.5</v>
      </c>
      <c r="C1810" s="98">
        <v>-0.98964298167582299</v>
      </c>
      <c r="D1810" s="98">
        <v>1.0782472840805299</v>
      </c>
      <c r="E1810" s="2">
        <v>1.05721085672841</v>
      </c>
      <c r="F1810" s="2">
        <v>1.4526591612578299</v>
      </c>
      <c r="G1810" s="2">
        <v>1.4965362645572999</v>
      </c>
    </row>
    <row r="1811" spans="1:7" ht="12.75">
      <c r="A1811" s="2">
        <v>18.09</v>
      </c>
      <c r="B1811" s="2">
        <v>0.5</v>
      </c>
      <c r="C1811" s="98">
        <v>-0.97965349786206002</v>
      </c>
      <c r="D1811" s="98">
        <v>1.09426025364518</v>
      </c>
      <c r="E1811" s="2">
        <v>1.0033314352860501</v>
      </c>
      <c r="F1811" s="2">
        <v>1.44016814464038</v>
      </c>
      <c r="G1811" s="2">
        <v>1.4950570524942299</v>
      </c>
    </row>
    <row r="1812" spans="1:7" ht="12.75">
      <c r="A1812" s="2">
        <v>18.100000000000001</v>
      </c>
      <c r="B1812" s="2">
        <v>0.5</v>
      </c>
      <c r="C1812" s="98">
        <v>-0.990679719108296</v>
      </c>
      <c r="D1812" s="98">
        <v>1.08862823146003</v>
      </c>
      <c r="E1812" s="2">
        <v>0.95094395627316997</v>
      </c>
      <c r="F1812" s="2">
        <v>1.42647589261763</v>
      </c>
      <c r="G1812" s="2">
        <v>1.4932343537405699</v>
      </c>
    </row>
    <row r="1813" spans="1:7" ht="12.75">
      <c r="A1813" s="2">
        <v>18.11</v>
      </c>
      <c r="B1813" s="2">
        <v>0.5</v>
      </c>
      <c r="C1813" s="98">
        <v>-0.975393448522753</v>
      </c>
      <c r="D1813" s="98">
        <v>1.10871344354898</v>
      </c>
      <c r="E1813" s="2">
        <v>0.90011827694874602</v>
      </c>
      <c r="F1813" s="2">
        <v>1.4116630543687201</v>
      </c>
      <c r="G1813" s="2">
        <v>1.4910440165191301</v>
      </c>
    </row>
    <row r="1814" spans="1:7" ht="12.75">
      <c r="A1814" s="2">
        <v>18.12</v>
      </c>
      <c r="B1814" s="2">
        <v>0.5</v>
      </c>
      <c r="C1814" s="98">
        <v>-0.98923964294516697</v>
      </c>
      <c r="D1814" s="98">
        <v>1.09910326936587</v>
      </c>
      <c r="E1814" s="2">
        <v>0.85091768878663898</v>
      </c>
      <c r="F1814" s="2">
        <v>1.39580986237711</v>
      </c>
      <c r="G1814" s="2">
        <v>1.4884649806550201</v>
      </c>
    </row>
    <row r="1815" spans="1:7" ht="12.75">
      <c r="A1815" s="2">
        <v>18.13</v>
      </c>
      <c r="B1815" s="2">
        <v>0.5</v>
      </c>
      <c r="C1815" s="98">
        <v>-0.99612635489580603</v>
      </c>
      <c r="D1815" s="98">
        <v>1.0959203827366499</v>
      </c>
      <c r="E1815" s="2">
        <v>0.80339901985013595</v>
      </c>
      <c r="F1815" s="2">
        <v>1.3789959521878099</v>
      </c>
      <c r="G1815" s="2">
        <v>1.4854791711920301</v>
      </c>
    </row>
    <row r="1816" spans="1:7" ht="12.75">
      <c r="A1816" s="2">
        <v>18.14</v>
      </c>
      <c r="B1816" s="2">
        <v>0.5</v>
      </c>
      <c r="C1816" s="98">
        <v>-0.99077966558972996</v>
      </c>
      <c r="D1816" s="98">
        <v>1.10446789769047</v>
      </c>
      <c r="E1816" s="2">
        <v>0.75761274898864805</v>
      </c>
      <c r="F1816" s="2">
        <v>1.3613001906947599</v>
      </c>
      <c r="G1816" s="2">
        <v>1.4820713899526701</v>
      </c>
    </row>
    <row r="1817" spans="1:7" ht="12.75">
      <c r="A1817" s="2">
        <v>18.149999999999999</v>
      </c>
      <c r="B1817" s="2">
        <v>0.5</v>
      </c>
      <c r="C1817" s="98">
        <v>-0.98359924891778205</v>
      </c>
      <c r="D1817" s="98">
        <v>1.1143738794753499</v>
      </c>
      <c r="E1817" s="2">
        <v>0.71360313111321505</v>
      </c>
      <c r="F1817" s="2">
        <v>1.3428005130442999</v>
      </c>
      <c r="G1817" s="2">
        <v>1.47822920535599</v>
      </c>
    </row>
    <row r="1818" spans="1:7" ht="12.75">
      <c r="A1818" s="2">
        <v>18.16</v>
      </c>
      <c r="B1818" s="2">
        <v>0.5</v>
      </c>
      <c r="C1818" s="98">
        <v>-0.98799293080791195</v>
      </c>
      <c r="D1818" s="98">
        <v>1.11225685653272</v>
      </c>
      <c r="E1818" s="2">
        <v>0.67140833280947498</v>
      </c>
      <c r="F1818" s="2">
        <v>1.3235737682168001</v>
      </c>
      <c r="G1818" s="2">
        <v>1.4739428408002</v>
      </c>
    </row>
    <row r="1819" spans="1:7" ht="12.75">
      <c r="A1819" s="2">
        <v>18.170000000000002</v>
      </c>
      <c r="B1819" s="2">
        <v>0.5</v>
      </c>
      <c r="C1819" s="98">
        <v>-0.98841333215115301</v>
      </c>
      <c r="D1819" s="98">
        <v>1.11368924542506</v>
      </c>
      <c r="E1819" s="2">
        <v>0.63106057755046896</v>
      </c>
      <c r="F1819" s="2">
        <v>1.3036955733243301</v>
      </c>
      <c r="G1819" s="2">
        <v>1.46920506190987</v>
      </c>
    </row>
    <row r="1820" spans="1:7" ht="12.75">
      <c r="A1820" s="2">
        <v>18.18</v>
      </c>
      <c r="B1820" s="2">
        <v>0.5</v>
      </c>
      <c r="C1820" s="98">
        <v>-0.995697206654242</v>
      </c>
      <c r="D1820" s="98">
        <v>1.1078580775243501</v>
      </c>
      <c r="E1820" s="2">
        <v>0.59258629977709598</v>
      </c>
      <c r="F1820" s="2">
        <v>1.2832401766396699</v>
      </c>
      <c r="G1820" s="2">
        <v>1.4640110629388301</v>
      </c>
    </row>
    <row r="1821" spans="1:7" ht="12.75">
      <c r="A1821" s="2">
        <v>18.190000000000001</v>
      </c>
      <c r="B1821" s="2">
        <v>0.5</v>
      </c>
      <c r="C1821" s="98">
        <v>-0.99873365208898901</v>
      </c>
      <c r="D1821" s="98">
        <v>1.1058968491530801</v>
      </c>
      <c r="E1821" s="2">
        <v>0.55600630712097099</v>
      </c>
      <c r="F1821" s="2">
        <v>1.2622803293499001</v>
      </c>
      <c r="G1821" s="2">
        <v>1.4583583526119901</v>
      </c>
    </row>
    <row r="1822" spans="1:7" ht="12.75">
      <c r="A1822" s="2">
        <v>18.2</v>
      </c>
      <c r="B1822" s="2">
        <v>0.5</v>
      </c>
      <c r="C1822" s="98">
        <v>-0.98973223837718305</v>
      </c>
      <c r="D1822" s="98">
        <v>1.1156174518925299</v>
      </c>
      <c r="E1822" s="2">
        <v>0.52133595005296995</v>
      </c>
      <c r="F1822" s="2">
        <v>1.24088716600667</v>
      </c>
      <c r="G1822" s="2">
        <v>1.45224663967999</v>
      </c>
    </row>
    <row r="1823" spans="1:7" ht="12.75">
      <c r="A1823" s="2">
        <v>18.21</v>
      </c>
      <c r="B1823" s="2">
        <v>0.5</v>
      </c>
      <c r="C1823" s="98">
        <v>-0.99653056064394996</v>
      </c>
      <c r="D1823" s="98">
        <v>1.10920267507158</v>
      </c>
      <c r="E1823" s="2">
        <v>0.48858529825060698</v>
      </c>
      <c r="F1823" s="2">
        <v>1.2191300936251099</v>
      </c>
      <c r="G1823" s="2">
        <v>1.4456777184515499</v>
      </c>
    </row>
    <row r="1824" spans="1:7" ht="12.75">
      <c r="A1824" s="2">
        <v>18.22</v>
      </c>
      <c r="B1824" s="2">
        <v>0.5</v>
      </c>
      <c r="C1824" s="98">
        <v>-0.98205765520875099</v>
      </c>
      <c r="D1824" s="98">
        <v>1.12374284260617</v>
      </c>
      <c r="E1824" s="2">
        <v>0.45775932298869199</v>
      </c>
      <c r="F1824" s="2">
        <v>1.19707668936392</v>
      </c>
      <c r="G1824" s="2">
        <v>1.43865535455897</v>
      </c>
    </row>
    <row r="1825" spans="1:7" ht="12.75">
      <c r="A1825" s="2">
        <v>18.23</v>
      </c>
      <c r="B1825" s="2">
        <v>0.5</v>
      </c>
      <c r="C1825" s="98">
        <v>-0.97954870701821795</v>
      </c>
      <c r="D1825" s="98">
        <v>1.12602115581722</v>
      </c>
      <c r="E1825" s="2">
        <v>0.428858084870194</v>
      </c>
      <c r="F1825" s="2">
        <v>1.17479260670093</v>
      </c>
      <c r="G1825" s="2">
        <v>1.4311851712019801</v>
      </c>
    </row>
    <row r="1826" spans="1:7" ht="12.75">
      <c r="A1826" s="2">
        <v>18.239999999999998</v>
      </c>
      <c r="B1826" s="2">
        <v>0.5</v>
      </c>
      <c r="C1826" s="98">
        <v>-0.97579013646873303</v>
      </c>
      <c r="D1826" s="98">
        <v>1.12926865440516</v>
      </c>
      <c r="E1826" s="2">
        <v>0.40187692622794902</v>
      </c>
      <c r="F1826" s="2">
        <v>1.1523414900008799</v>
      </c>
      <c r="G1826" s="2">
        <v>1.4232745361057699</v>
      </c>
    </row>
    <row r="1827" spans="1:7" ht="12.75">
      <c r="A1827" s="2">
        <v>18.25</v>
      </c>
      <c r="B1827" s="2">
        <v>0.5</v>
      </c>
      <c r="C1827" s="98">
        <v>-0.99268386413352405</v>
      </c>
      <c r="D1827" s="98">
        <v>1.1115999971858199</v>
      </c>
      <c r="E1827" s="2">
        <v>0.37680666754266001</v>
      </c>
      <c r="F1827" s="2">
        <v>1.1297848973556199</v>
      </c>
      <c r="G1827" s="2">
        <v>1.414932449418</v>
      </c>
    </row>
    <row r="1828" spans="1:7" ht="12.75">
      <c r="A1828" s="2">
        <v>18.260000000000002</v>
      </c>
      <c r="B1828" s="2">
        <v>0.5</v>
      </c>
      <c r="C1828" s="98">
        <v>-0.98303469703757396</v>
      </c>
      <c r="D1828" s="98">
        <v>1.12022611905842</v>
      </c>
      <c r="E1828" s="2">
        <v>0.353633807238451</v>
      </c>
      <c r="F1828" s="2">
        <v>1.10718223156156</v>
      </c>
      <c r="G1828" s="2">
        <v>1.4061694327598899</v>
      </c>
    </row>
    <row r="1829" spans="1:7" ht="12.75">
      <c r="A1829" s="2">
        <v>18.27</v>
      </c>
      <c r="B1829" s="2">
        <v>0.5</v>
      </c>
      <c r="C1829" s="98">
        <v>-0.99578883139595897</v>
      </c>
      <c r="D1829" s="98">
        <v>1.10621576939819</v>
      </c>
      <c r="E1829" s="2">
        <v>0.33234072423401001</v>
      </c>
      <c r="F1829" s="2">
        <v>1.0845906790842399</v>
      </c>
      <c r="G1829" s="2">
        <v>1.3969974196353001</v>
      </c>
    </row>
    <row r="1830" spans="1:7" ht="12.75">
      <c r="A1830" s="2">
        <v>18.28</v>
      </c>
      <c r="B1830" s="2">
        <v>0.5</v>
      </c>
      <c r="C1830" s="98">
        <v>-0.976704596572748</v>
      </c>
      <c r="D1830" s="98">
        <v>1.12382480721964</v>
      </c>
      <c r="E1830" s="2">
        <v>0.31290588264499303</v>
      </c>
      <c r="F1830" s="2">
        <v>1.06206515684653</v>
      </c>
      <c r="G1830" s="2">
        <v>1.38742964739152</v>
      </c>
    </row>
    <row r="1831" spans="1:7" ht="12.75">
      <c r="A1831" s="2">
        <v>18.29</v>
      </c>
      <c r="B1831" s="2">
        <v>0.5</v>
      </c>
      <c r="C1831" s="98">
        <v>-0.98846590274543</v>
      </c>
      <c r="D1831" s="98">
        <v>1.1103827907234201</v>
      </c>
      <c r="E1831" s="2">
        <v>0.29530403805177902</v>
      </c>
      <c r="F1831" s="2">
        <v>1.03965826666397</v>
      </c>
      <c r="G1831" s="2">
        <v>1.3774805509144701</v>
      </c>
    </row>
    <row r="1832" spans="1:7" ht="12.75">
      <c r="A1832" s="2">
        <v>18.3</v>
      </c>
      <c r="B1832" s="2">
        <v>0.5</v>
      </c>
      <c r="C1832" s="98">
        <v>-0.99447871775829999</v>
      </c>
      <c r="D1832" s="98">
        <v>1.1024965358366601</v>
      </c>
      <c r="E1832" s="2">
        <v>0.27950644476582798</v>
      </c>
      <c r="F1832" s="2">
        <v>1.0174202571391699</v>
      </c>
      <c r="G1832" s="2">
        <v>1.36716565823029</v>
      </c>
    </row>
    <row r="1833" spans="1:7" ht="12.75">
      <c r="A1833" s="2">
        <v>18.309999999999999</v>
      </c>
      <c r="B1833" s="2">
        <v>0.5</v>
      </c>
      <c r="C1833" s="98">
        <v>-0.97085313206988699</v>
      </c>
      <c r="D1833" s="98">
        <v>1.1117738399231001</v>
      </c>
      <c r="E1833" s="2">
        <v>0.26548106354763001</v>
      </c>
      <c r="F1833" s="2">
        <v>0.99539899281595801</v>
      </c>
      <c r="G1833" s="2">
        <v>1.3565014881744299</v>
      </c>
    </row>
    <row r="1834" spans="1:7" ht="12.75">
      <c r="A1834" s="2">
        <v>18.32</v>
      </c>
      <c r="B1834" s="2">
        <v>0.5</v>
      </c>
      <c r="C1834" s="98">
        <v>-0.94487255917535296</v>
      </c>
      <c r="D1834" s="98">
        <v>1.11174560306412</v>
      </c>
      <c r="E1834" s="2">
        <v>0.25319276924961898</v>
      </c>
      <c r="F1834" s="2">
        <v>0.973639930384397</v>
      </c>
      <c r="G1834" s="2">
        <v>1.3455054502788399</v>
      </c>
    </row>
    <row r="1835" spans="1:7" ht="12.75">
      <c r="A1835" s="2">
        <v>18.329999999999998</v>
      </c>
      <c r="B1835" s="2">
        <v>0.5</v>
      </c>
      <c r="C1835" s="98">
        <v>-0.93384505177277499</v>
      </c>
      <c r="D1835" s="98">
        <v>1.09776618514812</v>
      </c>
      <c r="E1835" s="2">
        <v>0.242603557878218</v>
      </c>
      <c r="F1835" s="2">
        <v>0.95218610171839402</v>
      </c>
      <c r="G1835" s="2">
        <v>1.33419574701652</v>
      </c>
    </row>
    <row r="1836" spans="1:7" ht="12.75">
      <c r="A1836" s="2">
        <v>18.34</v>
      </c>
      <c r="B1836" s="2">
        <v>0.5</v>
      </c>
      <c r="C1836" s="98">
        <v>-0.90078014335863299</v>
      </c>
      <c r="D1836" s="98">
        <v>1.1067798427152999</v>
      </c>
      <c r="E1836" s="2">
        <v>0.23367275259047601</v>
      </c>
      <c r="F1836" s="2">
        <v>0.93107810351957099</v>
      </c>
      <c r="G1836" s="2">
        <v>1.3225912785327001</v>
      </c>
    </row>
    <row r="1837" spans="1:7" ht="12.75">
      <c r="A1837" s="2">
        <v>18.350000000000001</v>
      </c>
      <c r="B1837" s="2">
        <v>0.5</v>
      </c>
      <c r="C1837" s="98">
        <v>-0.89384350315991701</v>
      </c>
      <c r="D1837" s="98">
        <v>1.0905769238688801</v>
      </c>
      <c r="E1837" s="2">
        <v>0.22635720816234101</v>
      </c>
      <c r="F1837" s="2">
        <v>0.91035409333374395</v>
      </c>
      <c r="G1837" s="2">
        <v>1.3107115499806901</v>
      </c>
    </row>
    <row r="1838" spans="1:7" ht="12.75">
      <c r="A1838" s="2">
        <v>18.36</v>
      </c>
      <c r="B1838" s="2">
        <v>0.5</v>
      </c>
      <c r="C1838" s="98">
        <v>-0.86164759830236903</v>
      </c>
      <c r="D1838" s="98">
        <v>1.1005030977430501</v>
      </c>
      <c r="E1838" s="2">
        <v>0.22061151348751901</v>
      </c>
      <c r="F1838" s="2">
        <v>0.89004979169989895</v>
      </c>
      <c r="G1838" s="2">
        <v>1.29857658157039</v>
      </c>
    </row>
    <row r="1839" spans="1:7" ht="12.75">
      <c r="A1839" s="2">
        <v>18.37</v>
      </c>
      <c r="B1839" s="2">
        <v>0.5</v>
      </c>
      <c r="C1839" s="98">
        <v>-0.84600626256260503</v>
      </c>
      <c r="D1839" s="98">
        <v>1.09470468266947</v>
      </c>
      <c r="E1839" s="2">
        <v>0.21638819168798401</v>
      </c>
      <c r="F1839" s="2">
        <v>0.87019849018593198</v>
      </c>
      <c r="G1839" s="2">
        <v>1.2862068214267399</v>
      </c>
    </row>
    <row r="1840" spans="1:7" ht="12.75">
      <c r="A1840" s="2">
        <v>18.38</v>
      </c>
      <c r="B1840" s="2">
        <v>0.5</v>
      </c>
      <c r="C1840" s="98">
        <v>-0.83548950243252795</v>
      </c>
      <c r="D1840" s="98">
        <v>1.0845737420561701</v>
      </c>
      <c r="E1840" s="2">
        <v>0.21363789743950701</v>
      </c>
      <c r="F1840" s="2">
        <v>0.85083106506064798</v>
      </c>
      <c r="G1840" s="2">
        <v>1.2736230613455</v>
      </c>
    </row>
    <row r="1841" spans="1:7" ht="12.75">
      <c r="A1841" s="2">
        <v>18.39</v>
      </c>
      <c r="B1841" s="2">
        <v>0.5</v>
      </c>
      <c r="C1841" s="98">
        <v>-0.82225227814440605</v>
      </c>
      <c r="D1841" s="98">
        <v>1.0779192100855099</v>
      </c>
      <c r="E1841" s="2">
        <v>0.21230961113789301</v>
      </c>
      <c r="F1841" s="2">
        <v>0.83197599634751795</v>
      </c>
      <c r="G1841" s="2">
        <v>1.26084635552333</v>
      </c>
    </row>
    <row r="1842" spans="1:7" ht="12.75">
      <c r="A1842" s="2">
        <v>18.399999999999999</v>
      </c>
      <c r="B1842" s="2">
        <v>0.5</v>
      </c>
      <c r="C1842" s="98">
        <v>-0.79624814715598102</v>
      </c>
      <c r="D1842" s="98">
        <v>1.08475315949878</v>
      </c>
      <c r="E1842" s="2">
        <v>0.212350829554108</v>
      </c>
      <c r="F1842" s="2">
        <v>0.81365939200248205</v>
      </c>
      <c r="G1842" s="2">
        <v>1.24789794232976</v>
      </c>
    </row>
    <row r="1843" spans="1:7" ht="12.75">
      <c r="A1843" s="2">
        <v>18.41</v>
      </c>
      <c r="B1843" s="2">
        <v>0.5</v>
      </c>
      <c r="C1843" s="98">
        <v>-0.77275108507159096</v>
      </c>
      <c r="D1843" s="98">
        <v>1.0897688962696399</v>
      </c>
      <c r="E1843" s="2">
        <v>0.21370775264879899</v>
      </c>
      <c r="F1843" s="2">
        <v>0.79590501695565696</v>
      </c>
      <c r="G1843" s="2">
        <v>1.2347991691784499</v>
      </c>
    </row>
    <row r="1844" spans="1:7" ht="12.75">
      <c r="A1844" s="2">
        <v>18.420000000000002</v>
      </c>
      <c r="B1844" s="2">
        <v>0.5</v>
      </c>
      <c r="C1844" s="98">
        <v>-0.77141372295192701</v>
      </c>
      <c r="D1844" s="98">
        <v>1.0732826420030599</v>
      </c>
      <c r="E1844" s="2">
        <v>0.21632546623909499</v>
      </c>
      <c r="F1844" s="2">
        <v>0.77873432675505305</v>
      </c>
      <c r="G1844" s="2">
        <v>1.22157142054625</v>
      </c>
    </row>
    <row r="1845" spans="1:7" ht="12.75">
      <c r="A1845" s="2">
        <v>18.43</v>
      </c>
      <c r="B1845" s="2">
        <v>0.5</v>
      </c>
      <c r="C1845" s="98">
        <v>-0.76455718839565601</v>
      </c>
      <c r="D1845" s="98">
        <v>1.0629436164756001</v>
      </c>
      <c r="E1845" s="2">
        <v>0.22014812023276401</v>
      </c>
      <c r="F1845" s="2">
        <v>0.76216650554944598</v>
      </c>
      <c r="G1845" s="2">
        <v>1.2082360491789801</v>
      </c>
    </row>
    <row r="1846" spans="1:7" ht="12.75">
      <c r="A1846" s="2">
        <v>18.440000000000001</v>
      </c>
      <c r="B1846" s="2">
        <v>0.5</v>
      </c>
      <c r="C1846" s="98">
        <v>-0.73104692444046804</v>
      </c>
      <c r="D1846" s="98">
        <v>1.07985814607905</v>
      </c>
      <c r="E1846" s="2">
        <v>0.22511910216681999</v>
      </c>
      <c r="F1846" s="2">
        <v>0.74621850814717705</v>
      </c>
      <c r="G1846" s="2">
        <v>1.19481431051411</v>
      </c>
    </row>
    <row r="1847" spans="1:7" ht="12.75">
      <c r="A1847" s="2">
        <v>18.45</v>
      </c>
      <c r="B1847" s="2">
        <v>0.5</v>
      </c>
      <c r="C1847" s="98">
        <v>-0.73294976105643395</v>
      </c>
      <c r="D1847" s="98">
        <v>1.06193252321259</v>
      </c>
      <c r="E1847" s="2">
        <v>0.23118120580951099</v>
      </c>
      <c r="F1847" s="2">
        <v>0.73090510588802904</v>
      </c>
      <c r="G1847" s="2">
        <v>1.1813273003419</v>
      </c>
    </row>
    <row r="1848" spans="1:7" ht="12.75">
      <c r="A1848" s="2">
        <v>18.46</v>
      </c>
      <c r="B1848" s="2">
        <v>0.5</v>
      </c>
      <c r="C1848" s="98">
        <v>-0.71459154733541697</v>
      </c>
      <c r="D1848" s="98">
        <v>1.0648153083474201</v>
      </c>
      <c r="E1848" s="2">
        <v>0.23827679460614601</v>
      </c>
      <c r="F1848" s="2">
        <v>0.71623893606625799</v>
      </c>
      <c r="G1848" s="2">
        <v>1.1677958957180099</v>
      </c>
    </row>
    <row r="1849" spans="1:7" ht="12.75">
      <c r="A1849" s="2">
        <v>18.47</v>
      </c>
      <c r="B1849" s="2">
        <v>0.5</v>
      </c>
      <c r="C1849" s="98">
        <v>-0.71252265540375403</v>
      </c>
      <c r="D1849" s="98">
        <v>1.05193176357209</v>
      </c>
      <c r="E1849" s="2">
        <v>0.24634795977047799</v>
      </c>
      <c r="F1849" s="2">
        <v>0.70223055464445905</v>
      </c>
      <c r="G1849" s="2">
        <v>1.15424069913254</v>
      </c>
    </row>
    <row r="1850" spans="1:7" ht="12.75">
      <c r="A1850" s="2">
        <v>18.48</v>
      </c>
      <c r="B1850" s="2">
        <v>0.5</v>
      </c>
      <c r="C1850" s="98">
        <v>-0.69583252630980497</v>
      </c>
      <c r="D1850" s="98">
        <v>1.0541692472109501</v>
      </c>
      <c r="E1850" s="2">
        <v>0.25533667284424499</v>
      </c>
      <c r="F1850" s="2">
        <v>0.68888849200005497</v>
      </c>
      <c r="G1850" s="2">
        <v>1.1406819859328099</v>
      </c>
    </row>
    <row r="1851" spans="1:7" ht="12.75">
      <c r="A1851" s="2">
        <v>18.489999999999998</v>
      </c>
      <c r="B1851" s="2">
        <v>0.5</v>
      </c>
      <c r="C1851" s="98">
        <v>-0.68026979504779295</v>
      </c>
      <c r="D1851" s="98">
        <v>1.0557570322054699</v>
      </c>
      <c r="E1851" s="2">
        <v>0.26518493256797598</v>
      </c>
      <c r="F1851" s="2">
        <v>0.67621931144893199</v>
      </c>
      <c r="G1851" s="2">
        <v>1.12713965498938</v>
      </c>
    </row>
    <row r="1852" spans="1:7" ht="12.75">
      <c r="A1852" s="2">
        <v>18.5</v>
      </c>
      <c r="B1852" s="2">
        <v>0.5</v>
      </c>
      <c r="C1852" s="98">
        <v>-0.66693879545190504</v>
      </c>
      <c r="D1852" s="98">
        <v>1.0555697473832</v>
      </c>
      <c r="E1852" s="2">
        <v>0.27583490592627102</v>
      </c>
      <c r="F1852" s="2">
        <v>0.66422767029391705</v>
      </c>
      <c r="G1852" s="2">
        <v>1.11363318258794</v>
      </c>
    </row>
    <row r="1853" spans="1:7" ht="12.75">
      <c r="A1853" s="2">
        <v>18.510000000000002</v>
      </c>
      <c r="B1853" s="2">
        <v>0.5</v>
      </c>
      <c r="C1853" s="98">
        <v>-0.66218042770938002</v>
      </c>
      <c r="D1853" s="98">
        <v>1.0472464587310799</v>
      </c>
      <c r="E1853" s="2">
        <v>0.28722906325039799</v>
      </c>
      <c r="F1853" s="2">
        <v>0.65291638314953104</v>
      </c>
      <c r="G1853" s="2">
        <v>1.1001815795224701</v>
      </c>
    </row>
    <row r="1854" spans="1:7" ht="12.75">
      <c r="A1854" s="2">
        <v>18.52</v>
      </c>
      <c r="B1854" s="2">
        <v>0.5</v>
      </c>
      <c r="C1854" s="98">
        <v>-0.65229301248502403</v>
      </c>
      <c r="D1854" s="98">
        <v>1.0444697665529099</v>
      </c>
      <c r="E1854" s="2">
        <v>0.29931030728018299</v>
      </c>
      <c r="F1854" s="2">
        <v>0.64228648729860605</v>
      </c>
      <c r="G1854" s="2">
        <v>1.08680335135887</v>
      </c>
    </row>
    <row r="1855" spans="1:7" ht="12.75">
      <c r="A1855" s="2">
        <v>18.53</v>
      </c>
      <c r="B1855" s="2">
        <v>0.5</v>
      </c>
      <c r="C1855" s="98">
        <v>-0.65806951706821304</v>
      </c>
      <c r="D1855" s="98">
        <v>1.0264285329779399</v>
      </c>
      <c r="E1855" s="2">
        <v>0.31202209610586501</v>
      </c>
      <c r="F1855" s="2">
        <v>0.63233730984095604</v>
      </c>
      <c r="G1855" s="2">
        <v>1.0735164618317301</v>
      </c>
    </row>
    <row r="1856" spans="1:7" ht="12.75">
      <c r="A1856" s="2">
        <v>18.54</v>
      </c>
      <c r="B1856" s="2">
        <v>0.5</v>
      </c>
      <c r="C1856" s="98">
        <v>-0.64070067139291498</v>
      </c>
      <c r="D1856" s="98">
        <v>1.0319147218546501</v>
      </c>
      <c r="E1856" s="2">
        <v>0.32530855992862301</v>
      </c>
      <c r="F1856" s="2">
        <v>0.62306653639932197</v>
      </c>
      <c r="G1856" s="2">
        <v>1.0603382993311199</v>
      </c>
    </row>
    <row r="1857" spans="1:7" ht="12.75">
      <c r="A1857" s="2">
        <v>18.55</v>
      </c>
      <c r="B1857" s="2">
        <v>0.5</v>
      </c>
      <c r="C1857" s="98">
        <v>-0.63783862951326198</v>
      </c>
      <c r="D1857" s="98">
        <v>1.0232596953367801</v>
      </c>
      <c r="E1857" s="2">
        <v>0.33911461159609302</v>
      </c>
      <c r="F1857" s="2">
        <v>0.61447028115317703</v>
      </c>
      <c r="G1857" s="2">
        <v>1.0472856464307001</v>
      </c>
    </row>
    <row r="1858" spans="1:7" ht="12.75">
      <c r="A1858" s="2">
        <v>18.559999999999999</v>
      </c>
      <c r="B1858" s="2">
        <v>0.5</v>
      </c>
      <c r="C1858" s="98">
        <v>-0.61912877075198502</v>
      </c>
      <c r="D1858" s="98">
        <v>1.03080237283976</v>
      </c>
      <c r="E1858" s="2">
        <v>0.35338605088612801</v>
      </c>
      <c r="F1858" s="2">
        <v>0.60654315797673997</v>
      </c>
      <c r="G1858" s="2">
        <v>1.0343746524031601</v>
      </c>
    </row>
    <row r="1859" spans="1:7" ht="12.75">
      <c r="A1859" s="2">
        <v>18.57</v>
      </c>
      <c r="B1859" s="2">
        <v>0.5</v>
      </c>
      <c r="C1859" s="98">
        <v>-0.62635245051423405</v>
      </c>
      <c r="D1859" s="98">
        <v>1.0127464422753201</v>
      </c>
      <c r="E1859" s="2">
        <v>0.368069662528408</v>
      </c>
      <c r="F1859" s="2">
        <v>0.59927835246359795</v>
      </c>
      <c r="G1859" s="2">
        <v>1.0216208086641101</v>
      </c>
    </row>
    <row r="1860" spans="1:7" ht="12.75">
      <c r="A1860" s="2">
        <v>18.579999999999998</v>
      </c>
      <c r="B1860" s="2">
        <v>0.5</v>
      </c>
      <c r="C1860" s="98">
        <v>-0.60566267025958598</v>
      </c>
      <c r="D1860" s="98">
        <v>1.0229246539766901</v>
      </c>
      <c r="E1860" s="2">
        <v>0.38311330796930698</v>
      </c>
      <c r="F1860" s="2">
        <v>0.59266769462670998</v>
      </c>
      <c r="G1860" s="2">
        <v>1.0090389270808899</v>
      </c>
    </row>
    <row r="1861" spans="1:7" ht="12.75">
      <c r="A1861" s="2">
        <v>18.59</v>
      </c>
      <c r="B1861" s="2">
        <v>0.5</v>
      </c>
      <c r="C1861" s="98">
        <v>-0.60766121221522196</v>
      </c>
      <c r="D1861" s="98">
        <v>1.01072165164129</v>
      </c>
      <c r="E1861" s="2">
        <v>0.39846601090047301</v>
      </c>
      <c r="F1861" s="2">
        <v>0.58670173206916898</v>
      </c>
      <c r="G1861" s="2">
        <v>0.99664312107852804</v>
      </c>
    </row>
    <row r="1862" spans="1:7" ht="12.75">
      <c r="A1862" s="2">
        <v>18.600000000000001</v>
      </c>
      <c r="B1862" s="2">
        <v>0.5</v>
      </c>
      <c r="C1862" s="98">
        <v>-0.59947279947981802</v>
      </c>
      <c r="D1862" s="98">
        <v>1.00899977955563</v>
      </c>
      <c r="E1862" s="2">
        <v>0.41407803658612602</v>
      </c>
      <c r="F1862" s="2">
        <v>0.58136980342800204</v>
      </c>
      <c r="G1862" s="2">
        <v>0.98444678947120501</v>
      </c>
    </row>
    <row r="1863" spans="1:7" ht="12.75">
      <c r="A1863" s="2">
        <v>18.61</v>
      </c>
      <c r="B1863" s="2">
        <v>0.5</v>
      </c>
      <c r="C1863" s="98">
        <v>-0.60335243928996196</v>
      </c>
      <c r="D1863" s="98">
        <v>0.99549170824905597</v>
      </c>
      <c r="E1863" s="2">
        <v>0.42990096503783598</v>
      </c>
      <c r="F1863" s="2">
        <v>0.57666011190033895</v>
      </c>
      <c r="G1863" s="2">
        <v>0.97246260294380704</v>
      </c>
    </row>
    <row r="1864" spans="1:7" ht="12.75">
      <c r="A1864" s="2">
        <v>18.62</v>
      </c>
      <c r="B1864" s="2">
        <v>0.5</v>
      </c>
      <c r="C1864" s="98">
        <v>-0.58174594526844703</v>
      </c>
      <c r="D1864" s="98">
        <v>1.0077398826792501</v>
      </c>
      <c r="E1864" s="2">
        <v>0.44588775809875703</v>
      </c>
      <c r="F1864" s="2">
        <v>0.57255979866857898</v>
      </c>
      <c r="G1864" s="2">
        <v>0.960702493105001</v>
      </c>
    </row>
    <row r="1865" spans="1:7" ht="12.75">
      <c r="A1865" s="2">
        <v>18.63</v>
      </c>
      <c r="B1865" s="2">
        <v>0.5</v>
      </c>
      <c r="C1865" s="98">
        <v>-0.58259824784460201</v>
      </c>
      <c r="D1865" s="98">
        <v>0.99778818368579003</v>
      </c>
      <c r="E1865" s="2">
        <v>0.461992820511755</v>
      </c>
      <c r="F1865" s="2">
        <v>0.56905501604861097</v>
      </c>
      <c r="G1865" s="2">
        <v>0.94917764403017701</v>
      </c>
    </row>
    <row r="1866" spans="1:7" ht="12.75">
      <c r="A1866" s="2">
        <v>18.64</v>
      </c>
      <c r="B1866" s="2">
        <v>0.5</v>
      </c>
      <c r="C1866" s="98">
        <v>-0.58427444812573803</v>
      </c>
      <c r="D1866" s="98">
        <v>0.987260847362184</v>
      </c>
      <c r="E1866" s="2">
        <v>0.478172055057701</v>
      </c>
      <c r="F1866" s="2">
        <v>0.566131000192722</v>
      </c>
      <c r="G1866" s="2">
        <v>0.93789848620999805</v>
      </c>
    </row>
    <row r="1867" spans="1:7" ht="12.75">
      <c r="A1867" s="2">
        <v>18.649999999999999</v>
      </c>
      <c r="B1867" s="2">
        <v>0.5</v>
      </c>
      <c r="C1867" s="98">
        <v>-0.585436638196704</v>
      </c>
      <c r="D1867" s="98">
        <v>0.97748561930287103</v>
      </c>
      <c r="E1867" s="2">
        <v>0.49438291186133998</v>
      </c>
      <c r="F1867" s="2">
        <v>0.56377214318651903</v>
      </c>
      <c r="G1867" s="2">
        <v>0.92687469281787205</v>
      </c>
    </row>
    <row r="1868" spans="1:7" ht="12.75">
      <c r="A1868" s="2">
        <v>18.66</v>
      </c>
      <c r="B1868" s="2">
        <v>0.5</v>
      </c>
      <c r="C1868" s="98">
        <v>-0.58096988306937403</v>
      </c>
      <c r="D1868" s="98">
        <v>0.97356774843963101</v>
      </c>
      <c r="E1868" s="2">
        <v>0.51058443197263004</v>
      </c>
      <c r="F1868" s="2">
        <v>0.56196206438698004</v>
      </c>
      <c r="G1868" s="2">
        <v>0.91611517820761301</v>
      </c>
    </row>
    <row r="1869" spans="1:7" ht="12.75">
      <c r="A1869" s="2">
        <v>18.670000000000002</v>
      </c>
      <c r="B1869" s="2">
        <v>0.5</v>
      </c>
      <c r="C1869" s="98">
        <v>-0.57497761610786202</v>
      </c>
      <c r="D1869" s="98">
        <v>0.97139456858130602</v>
      </c>
      <c r="E1869" s="2">
        <v>0.52673728534122399</v>
      </c>
      <c r="F1869" s="2">
        <v>0.56068368085660802</v>
      </c>
      <c r="G1869" s="2">
        <v>0.90562809855080095</v>
      </c>
    </row>
    <row r="1870" spans="1:7" ht="12.75">
      <c r="A1870" s="2">
        <v>18.68</v>
      </c>
      <c r="B1870" s="2">
        <v>0.5</v>
      </c>
      <c r="C1870" s="98">
        <v>-0.55913214299449898</v>
      </c>
      <c r="D1870" s="98">
        <v>0.97928497253426505</v>
      </c>
      <c r="E1870" s="2">
        <v>0.54280380331090505</v>
      </c>
      <c r="F1870" s="2">
        <v>0.55991927675653597</v>
      </c>
      <c r="G1870" s="2">
        <v>0.89542085452180098</v>
      </c>
    </row>
    <row r="1871" spans="1:7" ht="12.75">
      <c r="A1871" s="2">
        <v>18.690000000000001</v>
      </c>
      <c r="B1871" s="2">
        <v>0.5</v>
      </c>
      <c r="C1871" s="98">
        <v>-0.55052360180904603</v>
      </c>
      <c r="D1871" s="98">
        <v>0.98014043117647298</v>
      </c>
      <c r="E1871" s="2">
        <v>0.558748005769233</v>
      </c>
      <c r="F1871" s="2">
        <v>0.55965057156940301</v>
      </c>
      <c r="G1871" s="2">
        <v>0.88550009593723999</v>
      </c>
    </row>
    <row r="1872" spans="1:7" ht="12.75">
      <c r="A1872" s="2">
        <v>18.7</v>
      </c>
      <c r="B1872" s="2">
        <v>0.5</v>
      </c>
      <c r="C1872" s="98">
        <v>-0.56196092983207702</v>
      </c>
      <c r="D1872" s="98">
        <v>0.96114400682221901</v>
      </c>
      <c r="E1872" s="2">
        <v>0.57453562309545003</v>
      </c>
      <c r="F1872" s="2">
        <v>0.55985878703071601</v>
      </c>
      <c r="G1872" s="2">
        <v>0.87587172825576698</v>
      </c>
    </row>
    <row r="1873" spans="1:7" ht="12.75">
      <c r="A1873" s="2">
        <v>18.71</v>
      </c>
      <c r="B1873" s="2">
        <v>0.5</v>
      </c>
      <c r="C1873" s="98">
        <v>-0.54282477798825801</v>
      </c>
      <c r="D1873" s="98">
        <v>0.97290741991230201</v>
      </c>
      <c r="E1873" s="2">
        <v>0.59013411305684105</v>
      </c>
      <c r="F1873" s="2">
        <v>0.56052471265534998</v>
      </c>
      <c r="G1873" s="2">
        <v>0.86654092084323697</v>
      </c>
    </row>
    <row r="1874" spans="1:7" ht="12.75">
      <c r="A1874" s="2">
        <v>18.72</v>
      </c>
      <c r="B1874" s="2">
        <v>0.5</v>
      </c>
      <c r="C1874" s="98">
        <v>-0.53838333628472501</v>
      </c>
      <c r="D1874" s="98">
        <v>0.97015520562740398</v>
      </c>
      <c r="E1874" s="2">
        <v>0.60551267281021703</v>
      </c>
      <c r="F1874" s="2">
        <v>0.561628769753723</v>
      </c>
      <c r="G1874" s="2">
        <v>0.85751211690804796</v>
      </c>
    </row>
    <row r="1875" spans="1:7" ht="12.75">
      <c r="A1875" s="2">
        <v>18.73</v>
      </c>
      <c r="B1875" s="2">
        <v>0.5</v>
      </c>
      <c r="C1875" s="98">
        <v>-0.55220005139065798</v>
      </c>
      <c r="D1875" s="98">
        <v>0.94931697923379599</v>
      </c>
      <c r="E1875" s="2">
        <v>0.62064224617104402</v>
      </c>
      <c r="F1875" s="2">
        <v>0.56315107384001495</v>
      </c>
      <c r="G1875" s="2">
        <v>0.84878904501115704</v>
      </c>
    </row>
    <row r="1876" spans="1:7" ht="12.75">
      <c r="A1876" s="2">
        <v>18.739999999999998</v>
      </c>
      <c r="B1876" s="2">
        <v>0.5</v>
      </c>
      <c r="C1876" s="98">
        <v>-0.54012710144524601</v>
      </c>
      <c r="D1876" s="98">
        <v>0.95453394503158795</v>
      </c>
      <c r="E1876" s="2">
        <v>0.63549552631798201</v>
      </c>
      <c r="F1876" s="2">
        <v>0.56507149534257906</v>
      </c>
      <c r="G1876" s="2">
        <v>0.84037473205536295</v>
      </c>
    </row>
    <row r="1877" spans="1:7" ht="12.75">
      <c r="A1877" s="2">
        <v>18.75</v>
      </c>
      <c r="B1877" s="2">
        <v>0.5</v>
      </c>
      <c r="C1877" s="98">
        <v>-0.53551896427535095</v>
      </c>
      <c r="D1877" s="98">
        <v>0.95244531268371002</v>
      </c>
      <c r="E1877" s="2">
        <v>0.650046954105163</v>
      </c>
      <c r="F1877" s="2">
        <v>0.56736971853434903</v>
      </c>
      <c r="G1877" s="2">
        <v>0.83227151765871898</v>
      </c>
    </row>
    <row r="1878" spans="1:7" ht="12.75">
      <c r="A1878" s="2">
        <v>18.760000000000002</v>
      </c>
      <c r="B1878" s="2">
        <v>0.5</v>
      </c>
      <c r="C1878" s="98">
        <v>-0.53627149790631501</v>
      </c>
      <c r="D1878" s="98">
        <v>0.94514920200366004</v>
      </c>
      <c r="E1878" s="2">
        <v>0.66427271215859096</v>
      </c>
      <c r="F1878" s="2">
        <v>0.57002529860867102</v>
      </c>
      <c r="G1878" s="2">
        <v>0.82448106981743796</v>
      </c>
    </row>
    <row r="1879" spans="1:7" ht="12.75">
      <c r="A1879" s="2">
        <v>18.77</v>
      </c>
      <c r="B1879" s="2">
        <v>0.5</v>
      </c>
      <c r="C1879" s="98">
        <v>-0.52712428669966804</v>
      </c>
      <c r="D1879" s="98">
        <v>0.94790028283158201</v>
      </c>
      <c r="E1879" s="2">
        <v>0.67815071493641299</v>
      </c>
      <c r="F1879" s="2">
        <v>0.57301771683342095</v>
      </c>
      <c r="G1879" s="2">
        <v>0.81700440176434497</v>
      </c>
    </row>
    <row r="1880" spans="1:7" ht="12.75">
      <c r="A1880" s="2">
        <v>18.78</v>
      </c>
      <c r="B1880" s="2">
        <v>0.5</v>
      </c>
      <c r="C1880" s="98">
        <v>-0.53178528765551603</v>
      </c>
      <c r="D1880" s="98">
        <v>0.936985115426058</v>
      </c>
      <c r="E1880" s="2">
        <v>0.69166059493569398</v>
      </c>
      <c r="F1880" s="2">
        <v>0.57632643372362502</v>
      </c>
      <c r="G1880" s="2">
        <v>0.80984188992985895</v>
      </c>
    </row>
    <row r="1881" spans="1:7" ht="12.75">
      <c r="A1881" s="2">
        <v>18.79</v>
      </c>
      <c r="B1881" s="2">
        <v>0.5</v>
      </c>
      <c r="C1881" s="98">
        <v>-0.54381300978458103</v>
      </c>
      <c r="D1881" s="98">
        <v>0.918839958433459</v>
      </c>
      <c r="E1881" s="2">
        <v>0.704783685230572</v>
      </c>
      <c r="F1881" s="2">
        <v>0.57993094017999702</v>
      </c>
      <c r="G1881" s="2">
        <v>0.80299329291353905</v>
      </c>
    </row>
    <row r="1882" spans="1:7" ht="12.75">
      <c r="A1882" s="2">
        <v>18.8</v>
      </c>
      <c r="B1882" s="2">
        <v>0.5</v>
      </c>
      <c r="C1882" s="98">
        <v>-0.53876618515437102</v>
      </c>
      <c r="D1882" s="98">
        <v>0.917901085798834</v>
      </c>
      <c r="E1882" s="2">
        <v>0.71750299852844401</v>
      </c>
      <c r="F1882" s="2">
        <v>0.58381080654786599</v>
      </c>
      <c r="G1882" s="2">
        <v>0.79645777137552898</v>
      </c>
    </row>
    <row r="1883" spans="1:7" ht="12.75">
      <c r="A1883" s="2">
        <v>18.809999999999999</v>
      </c>
      <c r="B1883" s="2">
        <v>0.5</v>
      </c>
      <c r="C1883" s="98">
        <v>-0.52664670960347804</v>
      </c>
      <c r="D1883" s="98">
        <v>0.92416183459432699</v>
      </c>
      <c r="E1883" s="2">
        <v>0.72980320293200096</v>
      </c>
      <c r="F1883" s="2">
        <v>0.58794572955781299</v>
      </c>
      <c r="G1883" s="2">
        <v>0.79023390875866695</v>
      </c>
    </row>
    <row r="1884" spans="1:7" ht="12.75">
      <c r="A1884" s="2">
        <v>18.82</v>
      </c>
      <c r="B1884" s="2">
        <v>0.5</v>
      </c>
      <c r="C1884" s="98">
        <v>-0.52321223077607004</v>
      </c>
      <c r="D1884" s="98">
        <v>0.92186000608451601</v>
      </c>
      <c r="E1884" s="2">
        <v>0.74167059459570195</v>
      </c>
      <c r="F1884" s="2">
        <v>0.59231557711608096</v>
      </c>
      <c r="G1884" s="2">
        <v>0.78431973275359301</v>
      </c>
    </row>
    <row r="1885" spans="1:7" ht="12.75">
      <c r="A1885" s="2">
        <v>18.829999999999998</v>
      </c>
      <c r="B1885" s="2">
        <v>0.5</v>
      </c>
      <c r="C1885" s="98">
        <v>-0.52254848347461502</v>
      </c>
      <c r="D1885" s="98">
        <v>0.91690552000348102</v>
      </c>
      <c r="E1885" s="2">
        <v>0.75309306746541405</v>
      </c>
      <c r="F1885" s="2">
        <v>0.59690043091932299</v>
      </c>
      <c r="G1885" s="2">
        <v>0.77871273742098501</v>
      </c>
    </row>
    <row r="1886" spans="1:7" ht="12.75">
      <c r="A1886" s="2">
        <v>18.84</v>
      </c>
      <c r="B1886" s="2">
        <v>0.5</v>
      </c>
      <c r="C1886" s="98">
        <v>-0.51474938749588395</v>
      </c>
      <c r="D1886" s="98">
        <v>0.91920030685270604</v>
      </c>
      <c r="E1886" s="2">
        <v>0.76406008028976302</v>
      </c>
      <c r="F1886" s="2">
        <v>0.60168062687458301</v>
      </c>
      <c r="G1886" s="2">
        <v>0.77340990588686798</v>
      </c>
    </row>
    <row r="1887" spans="1:7" ht="12.75">
      <c r="A1887" s="2">
        <v>18.850000000000001</v>
      </c>
      <c r="B1887" s="2">
        <v>0.5</v>
      </c>
      <c r="C1887" s="98">
        <v>-0.50887693212462304</v>
      </c>
      <c r="D1887" s="98">
        <v>0.91967841402089101</v>
      </c>
      <c r="E1887" s="2">
        <v>0.77456262109098195</v>
      </c>
      <c r="F1887" s="2">
        <v>0.60663679331153098</v>
      </c>
      <c r="G1887" s="2">
        <v>0.76840773352901104</v>
      </c>
    </row>
    <row r="1888" spans="1:7" ht="12.75">
      <c r="A1888" s="2">
        <v>18.86</v>
      </c>
      <c r="B1888" s="2">
        <v>0.5</v>
      </c>
      <c r="C1888" s="98">
        <v>-0.51562295177186102</v>
      </c>
      <c r="D1888" s="98">
        <v>0.90764422121529598</v>
      </c>
      <c r="E1888" s="2">
        <v>0.78459316928192402</v>
      </c>
      <c r="F1888" s="2">
        <v>0.61174988697989596</v>
      </c>
      <c r="G1888" s="2">
        <v>0.76370225157452798</v>
      </c>
    </row>
    <row r="1889" spans="1:7" ht="12.75">
      <c r="A1889" s="2">
        <v>18.87</v>
      </c>
      <c r="B1889" s="2">
        <v>0.5</v>
      </c>
      <c r="C1889" s="98">
        <v>-0.51474396031263403</v>
      </c>
      <c r="D1889" s="98">
        <v>0.90333759762763399</v>
      </c>
      <c r="E1889" s="2">
        <v>0.79414565561437001</v>
      </c>
      <c r="F1889" s="2">
        <v>0.61700122683074798</v>
      </c>
      <c r="G1889" s="2">
        <v>0.75928905103101996</v>
      </c>
    </row>
    <row r="1890" spans="1:7" ht="12.75">
      <c r="A1890" s="2">
        <v>18.88</v>
      </c>
      <c r="B1890" s="2">
        <v>0.5</v>
      </c>
      <c r="C1890" s="98">
        <v>-0.51720400818791101</v>
      </c>
      <c r="D1890" s="98">
        <v>0.89579103674855298</v>
      </c>
      <c r="E1890" s="2">
        <v>0.80321542014177305</v>
      </c>
      <c r="F1890" s="2">
        <v>0.62237252558573697</v>
      </c>
      <c r="G1890" s="2">
        <v>0.75516330687597899</v>
      </c>
    </row>
    <row r="1891" spans="1:7" ht="12.75">
      <c r="A1891" s="2">
        <v>18.89</v>
      </c>
      <c r="B1891" s="2">
        <v>0.5</v>
      </c>
      <c r="C1891" s="98">
        <v>-0.52022248861839404</v>
      </c>
      <c r="D1891" s="98">
        <v>0.88778184246295</v>
      </c>
      <c r="E1891" s="2">
        <v>0.81179916837732302</v>
      </c>
      <c r="F1891" s="2">
        <v>0.62784591910369802</v>
      </c>
      <c r="G1891" s="2">
        <v>0.75131980243154695</v>
      </c>
    </row>
    <row r="1892" spans="1:7" ht="12.75">
      <c r="A1892" s="2">
        <v>18.899999999999999</v>
      </c>
      <c r="B1892" s="2">
        <v>0.5</v>
      </c>
      <c r="C1892" s="98">
        <v>-0.52507676946669202</v>
      </c>
      <c r="D1892" s="98">
        <v>0.87802948987044305</v>
      </c>
      <c r="E1892" s="2">
        <v>0.81989492582548495</v>
      </c>
      <c r="F1892" s="2">
        <v>0.63340399355902499</v>
      </c>
      <c r="G1892" s="2">
        <v>0.74775295385427498</v>
      </c>
    </row>
    <row r="1893" spans="1:7" ht="12.75">
      <c r="A1893" s="2">
        <v>18.91</v>
      </c>
      <c r="B1893" s="2">
        <v>0.5</v>
      </c>
      <c r="C1893" s="98">
        <v>-0.50509348171859403</v>
      </c>
      <c r="D1893" s="98">
        <v>0.89320432984210896</v>
      </c>
      <c r="E1893" s="2">
        <v>0.827501991062214</v>
      </c>
      <c r="F1893" s="2">
        <v>0.63902981045101703</v>
      </c>
      <c r="G1893" s="2">
        <v>0.74445683467206802</v>
      </c>
    </row>
    <row r="1894" spans="1:7" ht="12.75">
      <c r="A1894" s="2">
        <v>18.920000000000002</v>
      </c>
      <c r="B1894" s="2">
        <v>0.5</v>
      </c>
      <c r="C1894" s="98">
        <v>-0.514674102687664</v>
      </c>
      <c r="D1894" s="98">
        <v>0.87890199919192102</v>
      </c>
      <c r="E1894" s="2">
        <v>0.83462088753569497</v>
      </c>
      <c r="F1894" s="2">
        <v>0.64470692946798502</v>
      </c>
      <c r="G1894" s="2">
        <v>0.74142520030318204</v>
      </c>
    </row>
    <row r="1895" spans="1:7" ht="12.75">
      <c r="A1895" s="2">
        <v>18.93</v>
      </c>
      <c r="B1895" s="2">
        <v>0.5</v>
      </c>
      <c r="C1895" s="98">
        <v>-0.5131088179055</v>
      </c>
      <c r="D1895" s="98">
        <v>0.875829552484088</v>
      </c>
      <c r="E1895" s="2">
        <v>0.841253314255899</v>
      </c>
      <c r="F1895" s="2">
        <v>0.65041942923420204</v>
      </c>
      <c r="G1895" s="2">
        <v>0.73865151249478</v>
      </c>
    </row>
    <row r="1896" spans="1:7" ht="12.75">
      <c r="A1896" s="2">
        <v>18.940000000000001</v>
      </c>
      <c r="B1896" s="2">
        <v>0.5</v>
      </c>
      <c r="C1896" s="98">
        <v>-0.52063038115943805</v>
      </c>
      <c r="D1896" s="98">
        <v>0.86375159599884499</v>
      </c>
      <c r="E1896" s="2">
        <v>0.84740209553731005</v>
      </c>
      <c r="F1896" s="2">
        <v>0.65615192597188898</v>
      </c>
      <c r="G1896" s="2">
        <v>0.73612896362134805</v>
      </c>
    </row>
    <row r="1897" spans="1:7" ht="12.75">
      <c r="A1897" s="2">
        <v>18.95</v>
      </c>
      <c r="B1897" s="2">
        <v>0.5</v>
      </c>
      <c r="C1897" s="98">
        <v>-0.50606896851694205</v>
      </c>
      <c r="D1897" s="98">
        <v>0.87383542800254499</v>
      </c>
      <c r="E1897" s="2">
        <v>0.85307112995511503</v>
      </c>
      <c r="F1897" s="2">
        <v>0.66188959011424697</v>
      </c>
      <c r="G1897" s="2">
        <v>0.733850500786</v>
      </c>
    </row>
    <row r="1898" spans="1:7" ht="12.75">
      <c r="A1898" s="2">
        <v>18.96</v>
      </c>
      <c r="B1898" s="2">
        <v>0.5</v>
      </c>
      <c r="C1898" s="98">
        <v>-0.50986414545519898</v>
      </c>
      <c r="D1898" s="98">
        <v>0.86563906618935804</v>
      </c>
      <c r="E1898" s="2">
        <v>0.85826533867074295</v>
      </c>
      <c r="F1898" s="2">
        <v>0.66761816090919601</v>
      </c>
      <c r="G1898" s="2">
        <v>0.73180884967053295</v>
      </c>
    </row>
    <row r="1899" spans="1:7" ht="12.75">
      <c r="A1899" s="2">
        <v>18.97</v>
      </c>
      <c r="B1899" s="2">
        <v>0.5</v>
      </c>
      <c r="C1899" s="98">
        <v>-0.51258757192514903</v>
      </c>
      <c r="D1899" s="98">
        <v>0.85858853745186503</v>
      </c>
      <c r="E1899" s="2">
        <v>0.862990613278111</v>
      </c>
      <c r="F1899" s="2">
        <v>0.67332395905680498</v>
      </c>
      <c r="G1899" s="2">
        <v>0.729996538082894</v>
      </c>
    </row>
    <row r="1900" spans="1:7" ht="12.75">
      <c r="A1900" s="2">
        <v>18.98</v>
      </c>
      <c r="B1900" s="2">
        <v>0.5</v>
      </c>
      <c r="C1900" s="98">
        <v>-0.50015899990236701</v>
      </c>
      <c r="D1900" s="98">
        <v>0.86676187541529603</v>
      </c>
      <c r="E1900" s="2">
        <v>0.867253763317126</v>
      </c>
      <c r="F1900" s="2">
        <v>0.67899389742655503</v>
      </c>
      <c r="G1900" s="2">
        <v>0.72840591915358599</v>
      </c>
    </row>
    <row r="1901" spans="1:7" ht="12.75">
      <c r="A1901" s="2">
        <v>18.989999999999998</v>
      </c>
      <c r="B1901" s="2">
        <v>0.5</v>
      </c>
      <c r="C1901" s="98">
        <v>-0.50827528931613497</v>
      </c>
      <c r="D1901" s="98">
        <v>0.85446009983187599</v>
      </c>
      <c r="E1901" s="2">
        <v>0.87106246359612605</v>
      </c>
      <c r="F1901" s="2">
        <v>0.68461548990347498</v>
      </c>
      <c r="G1901" s="2">
        <v>0.72702919413532896</v>
      </c>
    </row>
    <row r="1902" spans="1:7" ht="12.75">
      <c r="A1902" s="2">
        <v>19</v>
      </c>
      <c r="B1902" s="2">
        <v>0.5</v>
      </c>
      <c r="C1902" s="98">
        <v>-0.50569468334037904</v>
      </c>
      <c r="D1902" s="98">
        <v>0.85292293683999099</v>
      </c>
      <c r="E1902" s="2">
        <v>0.87442520145978198</v>
      </c>
      <c r="F1902" s="2">
        <v>0.69017685841483301</v>
      </c>
      <c r="G1902" s="2">
        <v>0.725858434763197</v>
      </c>
    </row>
    <row r="1903" spans="1:7" ht="12.75">
      <c r="A1903" s="2">
        <v>19.010000000000002</v>
      </c>
      <c r="B1903" s="2">
        <v>0.5</v>
      </c>
      <c r="C1903" s="98">
        <v>-0.50070754072200396</v>
      </c>
      <c r="D1903" s="98">
        <v>0.85385808240160399</v>
      </c>
      <c r="E1903" s="2">
        <v>0.87735122413383904</v>
      </c>
      <c r="F1903" s="2">
        <v>0.69566673819151104</v>
      </c>
      <c r="G1903" s="2">
        <v>0.72488560513521905</v>
      </c>
    </row>
    <row r="1904" spans="1:7" ht="12.75">
      <c r="A1904" s="2">
        <v>19.02</v>
      </c>
      <c r="B1904" s="2">
        <v>0.5</v>
      </c>
      <c r="C1904" s="98">
        <v>-0.49801843648238697</v>
      </c>
      <c r="D1904" s="98">
        <v>0.85255909757165904</v>
      </c>
      <c r="E1904" s="2">
        <v>0.87985048627265805</v>
      </c>
      <c r="F1904" s="2">
        <v>0.70107448132039796</v>
      </c>
      <c r="G1904" s="2">
        <v>0.72410258307629405</v>
      </c>
    </row>
    <row r="1905" spans="1:7" ht="12.75">
      <c r="A1905" s="2">
        <v>19.03</v>
      </c>
      <c r="B1905" s="2">
        <v>0.5</v>
      </c>
      <c r="C1905" s="98">
        <v>-0.50597168776747503</v>
      </c>
      <c r="D1905" s="98">
        <v>0.84067987881402395</v>
      </c>
      <c r="E1905" s="2">
        <v>0.88193359783015601</v>
      </c>
      <c r="F1905" s="2">
        <v>0.70639005864610105</v>
      </c>
      <c r="G1905" s="2">
        <v>0.723501180951028</v>
      </c>
    </row>
    <row r="1906" spans="1:7" ht="12.75">
      <c r="A1906" s="2">
        <v>19.04</v>
      </c>
      <c r="B1906" s="2">
        <v>0.5</v>
      </c>
      <c r="C1906" s="98">
        <v>-0.50599379251280296</v>
      </c>
      <c r="D1906" s="98">
        <v>0.83679221568816298</v>
      </c>
      <c r="E1906" s="2">
        <v>0.88361177236916899</v>
      </c>
      <c r="F1906" s="2">
        <v>0.71160406008203303</v>
      </c>
      <c r="G1906" s="2">
        <v>0.72307316589389903</v>
      </c>
    </row>
    <row r="1907" spans="1:7" ht="12.75">
      <c r="A1907" s="2">
        <v>19.05</v>
      </c>
      <c r="B1907" s="2">
        <v>0.5</v>
      </c>
      <c r="C1907" s="98">
        <v>-0.50324994021000902</v>
      </c>
      <c r="D1907" s="98">
        <v>0.835729276610927</v>
      </c>
      <c r="E1907" s="2">
        <v>0.88489677591869897</v>
      </c>
      <c r="F1907" s="2">
        <v>0.71670769339250495</v>
      </c>
      <c r="G1907" s="2">
        <v>0.72281027942785503</v>
      </c>
    </row>
    <row r="1908" spans="1:7" ht="12.75">
      <c r="A1908" s="2">
        <v>19.059999999999999</v>
      </c>
      <c r="B1908" s="2">
        <v>0.5</v>
      </c>
      <c r="C1908" s="98">
        <v>-0.49590391283183599</v>
      </c>
      <c r="D1908" s="98">
        <v>0.83932570462784695</v>
      </c>
      <c r="E1908" s="2">
        <v>0.88580087648287797</v>
      </c>
      <c r="F1908" s="2">
        <v>0.72169278150872895</v>
      </c>
      <c r="G1908" s="2">
        <v>0.72270425644517799</v>
      </c>
    </row>
    <row r="1909" spans="1:7" ht="12.75">
      <c r="A1909" s="2">
        <v>19.07</v>
      </c>
      <c r="B1909" s="2">
        <v>0.5</v>
      </c>
      <c r="C1909" s="98">
        <v>-0.49033291027315601</v>
      </c>
      <c r="D1909" s="98">
        <v>0.84120278882824495</v>
      </c>
      <c r="E1909" s="2">
        <v>0.88633679429979495</v>
      </c>
      <c r="F1909" s="2">
        <v>0.72655175844283004</v>
      </c>
      <c r="G1909" s="2">
        <v>0.72274684352706797</v>
      </c>
    </row>
    <row r="1910" spans="1:7" ht="12.75">
      <c r="A1910" s="2">
        <v>19.079999999999998</v>
      </c>
      <c r="B1910" s="2">
        <v>0.5</v>
      </c>
      <c r="C1910" s="98">
        <v>-0.499564716548</v>
      </c>
      <c r="D1910" s="98">
        <v>0.82833129515638104</v>
      </c>
      <c r="E1910" s="2">
        <v>0.88651765294266505</v>
      </c>
      <c r="F1910" s="2">
        <v>0.73127766386481496</v>
      </c>
      <c r="G1910" s="2">
        <v>0.72292981658102895</v>
      </c>
    </row>
    <row r="1911" spans="1:7" ht="12.75">
      <c r="A1911" s="2">
        <v>19.09</v>
      </c>
      <c r="B1911" s="2">
        <v>0.5</v>
      </c>
      <c r="C1911" s="98">
        <v>-0.486825873835456</v>
      </c>
      <c r="D1911" s="98">
        <v>0.83748328951836004</v>
      </c>
      <c r="E1911" s="2">
        <v>0.88635693135011195</v>
      </c>
      <c r="F1911" s="2">
        <v>0.73586413640824</v>
      </c>
      <c r="G1911" s="2">
        <v>0.72324499777767304</v>
      </c>
    </row>
    <row r="1912" spans="1:7" ht="12.75">
      <c r="A1912" s="2">
        <v>19.100000000000001</v>
      </c>
      <c r="B1912" s="2">
        <v>0.5</v>
      </c>
      <c r="C1912" s="98">
        <v>-0.50662636662134697</v>
      </c>
      <c r="D1912" s="98">
        <v>0.81414745093087704</v>
      </c>
      <c r="E1912" s="2">
        <v>0.88586841686668005</v>
      </c>
      <c r="F1912" s="2">
        <v>0.74030540577081405</v>
      </c>
      <c r="G1912" s="2">
        <v>0.72368427177105699</v>
      </c>
    </row>
    <row r="1913" spans="1:7" ht="12.75">
      <c r="A1913" s="2">
        <v>19.11</v>
      </c>
      <c r="B1913" s="2">
        <v>0.5</v>
      </c>
      <c r="C1913" s="98">
        <v>-0.49580321142147599</v>
      </c>
      <c r="D1913" s="98">
        <v>0.82148547921928505</v>
      </c>
      <c r="E1913" s="2">
        <v>0.88506615936900701</v>
      </c>
      <c r="F1913" s="2">
        <v>0.74459628367654096</v>
      </c>
      <c r="G1913" s="2">
        <v>0.72423960118910202</v>
      </c>
    </row>
    <row r="1914" spans="1:7" ht="12.75">
      <c r="A1914" s="2">
        <v>19.12</v>
      </c>
      <c r="B1914" s="2">
        <v>0.5</v>
      </c>
      <c r="C1914" s="98">
        <v>-0.484983119210319</v>
      </c>
      <c r="D1914" s="98">
        <v>0.82886943013474401</v>
      </c>
      <c r="E1914" s="2">
        <v>0.88396442654749396</v>
      </c>
      <c r="F1914" s="2">
        <v>0.74873215376620095</v>
      </c>
      <c r="G1914" s="2">
        <v>0.72490304138301698</v>
      </c>
    </row>
    <row r="1915" spans="1:7" ht="12.75">
      <c r="A1915" s="2">
        <v>19.13</v>
      </c>
      <c r="B1915" s="2">
        <v>0.5</v>
      </c>
      <c r="C1915" s="98">
        <v>-0.48835042690526798</v>
      </c>
      <c r="D1915" s="98">
        <v>0.82211378153429704</v>
      </c>
      <c r="E1915" s="2">
        <v>0.882577660407731</v>
      </c>
      <c r="F1915" s="2">
        <v>0.75270896048293801</v>
      </c>
      <c r="G1915" s="2">
        <v>0.72566675442693196</v>
      </c>
    </row>
    <row r="1916" spans="1:7" ht="12.75">
      <c r="A1916" s="2">
        <v>19.14</v>
      </c>
      <c r="B1916" s="2">
        <v>0.5</v>
      </c>
      <c r="C1916" s="98">
        <v>-0.48956071055753297</v>
      </c>
      <c r="D1916" s="98">
        <v>0.81756181796698202</v>
      </c>
      <c r="E1916" s="2">
        <v>0.88092043505042805</v>
      </c>
      <c r="F1916" s="2">
        <v>0.75652319701960702</v>
      </c>
      <c r="G1916" s="2">
        <v>0.72652302236121302</v>
      </c>
    </row>
    <row r="1917" spans="1:7" ht="12.75">
      <c r="A1917" s="2">
        <v>19.149999999999999</v>
      </c>
      <c r="B1917" s="2">
        <v>0.5</v>
      </c>
      <c r="C1917" s="98">
        <v>-0.495070938245391</v>
      </c>
      <c r="D1917" s="98">
        <v>0.80875547566481698</v>
      </c>
      <c r="E1917" s="2">
        <v>0.87900741578316099</v>
      </c>
      <c r="F1917" s="2">
        <v>0.76017189239419303</v>
      </c>
      <c r="G1917" s="2">
        <v>0.72746425967504502</v>
      </c>
    </row>
    <row r="1918" spans="1:7" ht="12.75">
      <c r="A1918" s="2">
        <v>19.16</v>
      </c>
      <c r="B1918" s="2">
        <v>0.5</v>
      </c>
      <c r="C1918" s="98">
        <v>-0.48537038805698401</v>
      </c>
      <c r="D1918" s="98">
        <v>0.81520442254624204</v>
      </c>
      <c r="E1918" s="2">
        <v>0.87685331961190904</v>
      </c>
      <c r="F1918" s="2">
        <v>0.76365259771915595</v>
      </c>
      <c r="G1918" s="2">
        <v>0.72848302502599804</v>
      </c>
    </row>
    <row r="1919" spans="1:7" ht="12.75">
      <c r="A1919" s="2">
        <v>19.170000000000002</v>
      </c>
      <c r="B1919" s="2">
        <v>0.5</v>
      </c>
      <c r="C1919" s="98">
        <v>-0.48667552942494502</v>
      </c>
      <c r="D1919" s="98">
        <v>0.81069117496476195</v>
      </c>
      <c r="E1919" s="2">
        <v>0.87447287715505895</v>
      </c>
      <c r="F1919" s="2">
        <v>0.76696337172995599</v>
      </c>
      <c r="G1919" s="2">
        <v>0.72957203219625399</v>
      </c>
    </row>
    <row r="1920" spans="1:7" ht="12.75">
      <c r="A1920" s="2">
        <v>19.18</v>
      </c>
      <c r="B1920" s="2">
        <v>0.5</v>
      </c>
      <c r="C1920" s="98">
        <v>-0.49337670422111901</v>
      </c>
      <c r="D1920" s="98">
        <v>0.80082441478982402</v>
      </c>
      <c r="E1920" s="2">
        <v>0.87188079601744195</v>
      </c>
      <c r="F1920" s="2">
        <v>0.77010276563725899</v>
      </c>
      <c r="G1920" s="2">
        <v>0.73072416028713405</v>
      </c>
    </row>
    <row r="1921" spans="1:7" ht="12.75">
      <c r="A1921" s="2">
        <v>19.190000000000001</v>
      </c>
      <c r="B1921" s="2">
        <v>0.5</v>
      </c>
      <c r="C1921" s="98">
        <v>-0.481870328248998</v>
      </c>
      <c r="D1921" s="98">
        <v>0.80920678617779096</v>
      </c>
      <c r="E1921" s="2">
        <v>0.86909172565687398</v>
      </c>
      <c r="F1921" s="2">
        <v>0.77306980736645403</v>
      </c>
      <c r="G1921" s="2">
        <v>0.73193246315539495</v>
      </c>
    </row>
    <row r="1922" spans="1:7" ht="12.75">
      <c r="A1922" s="2">
        <v>19.2</v>
      </c>
      <c r="B1922" s="2">
        <v>0.5</v>
      </c>
      <c r="C1922" s="98">
        <v>-0.48129374967424898</v>
      </c>
      <c r="D1922" s="98">
        <v>0.80670003548840097</v>
      </c>
      <c r="E1922" s="2">
        <v>0.86612022377076903</v>
      </c>
      <c r="F1922" s="2">
        <v>0.77586398524713795</v>
      </c>
      <c r="G1922" s="2">
        <v>0.73319017809651998</v>
      </c>
    </row>
    <row r="1923" spans="1:7" ht="12.75">
      <c r="A1923" s="2">
        <v>19.21</v>
      </c>
      <c r="B1923" s="2">
        <v>0.5</v>
      </c>
      <c r="C1923" s="98">
        <v>-0.50038906404828798</v>
      </c>
      <c r="D1923" s="98">
        <v>0.78456119468764196</v>
      </c>
      <c r="E1923" s="2">
        <v>0.86298072422558503</v>
      </c>
      <c r="F1923" s="2">
        <v>0.77848523121406898</v>
      </c>
      <c r="G1923" s="2">
        <v>0.73449073378193197</v>
      </c>
    </row>
    <row r="1924" spans="1:7" ht="12.75">
      <c r="A1924" s="2">
        <v>19.22</v>
      </c>
      <c r="B1924" s="2">
        <v>0.5</v>
      </c>
      <c r="C1924" s="98">
        <v>-0.480870473074889</v>
      </c>
      <c r="D1924" s="98">
        <v>0.80107522108324403</v>
      </c>
      <c r="E1924" s="2">
        <v>0.85968750654716797</v>
      </c>
      <c r="F1924" s="2">
        <v>0.78093390357993497</v>
      </c>
      <c r="G1924" s="2">
        <v>0.73582775745862905</v>
      </c>
    </row>
    <row r="1925" spans="1:7" ht="12.75">
      <c r="A1925" s="2">
        <v>19.23</v>
      </c>
      <c r="B1925" s="2">
        <v>0.5</v>
      </c>
      <c r="C1925" s="98">
        <v>-0.480677253173247</v>
      </c>
      <c r="D1925" s="98">
        <v>0.79830202733564704</v>
      </c>
      <c r="E1925" s="2">
        <v>0.85625466698556496</v>
      </c>
      <c r="F1925" s="2">
        <v>0.78321076943891299</v>
      </c>
      <c r="G1925" s="2">
        <v>0.73719508142127599</v>
      </c>
    </row>
    <row r="1926" spans="1:7" ht="12.75">
      <c r="A1926" s="2">
        <v>19.239999999999998</v>
      </c>
      <c r="B1926" s="2">
        <v>0.5</v>
      </c>
      <c r="C1926" s="98">
        <v>-0.49952192026803499</v>
      </c>
      <c r="D1926" s="98">
        <v>0.77652831531043498</v>
      </c>
      <c r="E1926" s="2">
        <v>0.85269609116344502</v>
      </c>
      <c r="F1926" s="2">
        <v>0.78531698675862605</v>
      </c>
      <c r="G1926" s="2">
        <v>0.73858674876818697</v>
      </c>
    </row>
    <row r="1927" spans="1:7" ht="12.75">
      <c r="A1927" s="2">
        <v>19.25</v>
      </c>
      <c r="B1927" s="2">
        <v>0.5</v>
      </c>
      <c r="C1927" s="98">
        <v>-0.48681056303638598</v>
      </c>
      <c r="D1927" s="98">
        <v>0.78634724153896496</v>
      </c>
      <c r="E1927" s="2">
        <v>0.84902542831306904</v>
      </c>
      <c r="F1927" s="2">
        <v>0.787254086216576</v>
      </c>
      <c r="G1927" s="2">
        <v>0.739997018454008</v>
      </c>
    </row>
    <row r="1928" spans="1:7" ht="12.75">
      <c r="A1928" s="2">
        <v>19.260000000000002</v>
      </c>
      <c r="B1928" s="2">
        <v>0.5</v>
      </c>
      <c r="C1928" s="98">
        <v>-0.49748745911777498</v>
      </c>
      <c r="D1928" s="98">
        <v>0.77281379977804798</v>
      </c>
      <c r="E1928" s="2">
        <v>0.84525606710262802</v>
      </c>
      <c r="F1928" s="2">
        <v>0.78902395283559901</v>
      </c>
      <c r="G1928" s="2">
        <v>0.74142036965313296</v>
      </c>
    </row>
    <row r="1929" spans="1:7" ht="12.75">
      <c r="A1929" s="2">
        <v>19.27</v>
      </c>
      <c r="B1929" s="2">
        <v>0.5</v>
      </c>
      <c r="C1929" s="98">
        <v>-0.49161328737894899</v>
      </c>
      <c r="D1929" s="98">
        <v>0.77586660757354098</v>
      </c>
      <c r="E1929" s="2">
        <v>0.841401113048868</v>
      </c>
      <c r="F1929" s="2">
        <v>0.79062880747119102</v>
      </c>
      <c r="G1929" s="2">
        <v>0.74285150544908296</v>
      </c>
    </row>
    <row r="1930" spans="1:7" ht="12.75">
      <c r="A1930" s="2">
        <v>19.28</v>
      </c>
      <c r="B1930" s="2">
        <v>0.5</v>
      </c>
      <c r="C1930" s="98">
        <v>-0.49949237520800899</v>
      </c>
      <c r="D1930" s="98">
        <v>0.765200657850857</v>
      </c>
      <c r="E1930" s="2">
        <v>0.83747336750913803</v>
      </c>
      <c r="F1930" s="2">
        <v>0.79207118820189804</v>
      </c>
      <c r="G1930" s="2">
        <v>0.74428535586614697</v>
      </c>
    </row>
    <row r="1931" spans="1:7" ht="12.75">
      <c r="A1931" s="2">
        <v>19.29</v>
      </c>
      <c r="B1931" s="2">
        <v>0.5</v>
      </c>
      <c r="C1931" s="98">
        <v>-0.498341923736212</v>
      </c>
      <c r="D1931" s="98">
        <v>0.763598092631119</v>
      </c>
      <c r="E1931" s="2">
        <v>0.83348530824241396</v>
      </c>
      <c r="F1931" s="2">
        <v>0.79335393167214896</v>
      </c>
      <c r="G1931" s="2">
        <v>0.74571708026060601</v>
      </c>
    </row>
    <row r="1932" spans="1:7" ht="12.75">
      <c r="A1932" s="2">
        <v>19.3</v>
      </c>
      <c r="B1932" s="2">
        <v>0.5</v>
      </c>
      <c r="C1932" s="98">
        <v>-0.49252523981198099</v>
      </c>
      <c r="D1932" s="98">
        <v>0.76669497004587095</v>
      </c>
      <c r="E1932" s="2">
        <v>0.82944907152539704</v>
      </c>
      <c r="F1932" s="2">
        <v>0.79448015443511599</v>
      </c>
      <c r="G1932" s="2">
        <v>0.74714206908976899</v>
      </c>
    </row>
    <row r="1933" spans="1:7" ht="12.75">
      <c r="A1933" s="2">
        <v>19.309999999999999</v>
      </c>
      <c r="B1933" s="2">
        <v>0.5</v>
      </c>
      <c r="C1933" s="98">
        <v>-0.50112387718794904</v>
      </c>
      <c r="D1933" s="98">
        <v>0.75540912218705003</v>
      </c>
      <c r="E1933" s="2">
        <v>0.82537643580652797</v>
      </c>
      <c r="F1933" s="2">
        <v>0.79545323434131299</v>
      </c>
      <c r="G1933" s="2">
        <v>0.74855594507788903</v>
      </c>
    </row>
    <row r="1934" spans="1:7" ht="12.75">
      <c r="A1934" s="2">
        <v>19.32</v>
      </c>
      <c r="B1934" s="2">
        <v>0.5</v>
      </c>
      <c r="C1934" s="98">
        <v>-0.49226625845370903</v>
      </c>
      <c r="D1934" s="98">
        <v>0.76161153225721601</v>
      </c>
      <c r="E1934" s="2">
        <v>0.82127880687767796</v>
      </c>
      <c r="F1934" s="2">
        <v>0.79627679201674595</v>
      </c>
      <c r="G1934" s="2">
        <v>0.74995456379879599</v>
      </c>
    </row>
    <row r="1935" spans="1:7" ht="12.75">
      <c r="A1935" s="2">
        <v>19.329999999999998</v>
      </c>
      <c r="B1935" s="2">
        <v>0.5</v>
      </c>
      <c r="C1935" s="98">
        <v>-0.50104289223063503</v>
      </c>
      <c r="D1935" s="98">
        <v>0.75021111650142402</v>
      </c>
      <c r="E1935" s="2">
        <v>0.81716720454032499</v>
      </c>
      <c r="F1935" s="2">
        <v>0.79695467247246998</v>
      </c>
      <c r="G1935" s="2">
        <v>0.75133401369576402</v>
      </c>
    </row>
    <row r="1936" spans="1:7" ht="12.75">
      <c r="A1936" s="2">
        <v>19.34</v>
      </c>
      <c r="B1936" s="2">
        <v>0.5</v>
      </c>
      <c r="C1936" s="98">
        <v>-0.49255560869096199</v>
      </c>
      <c r="D1936" s="98">
        <v>0.75610548785644505</v>
      </c>
      <c r="E1936" s="2">
        <v>0.81305225074028997</v>
      </c>
      <c r="F1936" s="2">
        <v>0.79749092688547596</v>
      </c>
      <c r="G1936" s="2">
        <v>0.75269061555971395</v>
      </c>
    </row>
    <row r="1937" spans="1:7" ht="12.75">
      <c r="A1937" s="2">
        <v>19.350000000000001</v>
      </c>
      <c r="B1937" s="2">
        <v>0.5</v>
      </c>
      <c r="C1937" s="98">
        <v>-0.486165283477413</v>
      </c>
      <c r="D1937" s="98">
        <v>0.75993323123901901</v>
      </c>
      <c r="E1937" s="2">
        <v>0.80894415914252604</v>
      </c>
      <c r="F1937" s="2">
        <v>0.79788979458881804</v>
      </c>
      <c r="G1937" s="2">
        <v>0.75402092148739797</v>
      </c>
    </row>
    <row r="1938" spans="1:7" ht="12.75">
      <c r="A1938" s="2">
        <v>19.36</v>
      </c>
      <c r="B1938" s="2">
        <v>0.5</v>
      </c>
      <c r="C1938" s="98">
        <v>-0.48967607862492102</v>
      </c>
      <c r="D1938" s="98">
        <v>0.75388966186967499</v>
      </c>
      <c r="E1938" s="2">
        <v>0.804852726115034</v>
      </c>
      <c r="F1938" s="2">
        <v>0.79815568530690895</v>
      </c>
      <c r="G1938" s="2">
        <v>0.75532171334165998</v>
      </c>
    </row>
    <row r="1939" spans="1:7" ht="12.75">
      <c r="A1939" s="2">
        <v>19.37</v>
      </c>
      <c r="B1939" s="2">
        <v>0.5</v>
      </c>
      <c r="C1939" s="98">
        <v>-0.490474343250065</v>
      </c>
      <c r="D1939" s="98">
        <v>0.75058792386467199</v>
      </c>
      <c r="E1939" s="2">
        <v>0.80078732308874101</v>
      </c>
      <c r="F1939" s="2">
        <v>0.79829316166989595</v>
      </c>
      <c r="G1939" s="2">
        <v>0.75659000073623905</v>
      </c>
    </row>
    <row r="1940" spans="1:7" ht="12.75">
      <c r="A1940" s="2">
        <v>19.38</v>
      </c>
      <c r="B1940" s="2">
        <v>0.5</v>
      </c>
      <c r="C1940" s="98">
        <v>-0.49886336519344299</v>
      </c>
      <c r="D1940" s="98">
        <v>0.73972423790909203</v>
      </c>
      <c r="E1940" s="2">
        <v>0.79675689025811702</v>
      </c>
      <c r="F1940" s="2">
        <v>0.79830692203901399</v>
      </c>
      <c r="G1940" s="2">
        <v>0.75782301856789602</v>
      </c>
    </row>
    <row r="1941" spans="1:7" ht="12.75">
      <c r="A1941" s="2">
        <v>19.39</v>
      </c>
      <c r="B1941" s="2">
        <v>0.5</v>
      </c>
      <c r="C1941" s="98">
        <v>-0.47876701195693699</v>
      </c>
      <c r="D1941" s="98">
        <v>0.75737425966749805</v>
      </c>
      <c r="E1941" s="2">
        <v>0.792769931585384</v>
      </c>
      <c r="F1941" s="2">
        <v>0.79820178367280603</v>
      </c>
      <c r="G1941" s="2">
        <v>0.75901822411887399</v>
      </c>
    </row>
    <row r="1942" spans="1:7" ht="12.75">
      <c r="A1942" s="2">
        <v>19.399999999999999</v>
      </c>
      <c r="B1942" s="2">
        <v>0.5</v>
      </c>
      <c r="C1942" s="98">
        <v>-0.48667846719491298</v>
      </c>
      <c r="D1942" s="98">
        <v>0.74704434267151099</v>
      </c>
      <c r="E1942" s="2">
        <v>0.78883451106944602</v>
      </c>
      <c r="F1942" s="2">
        <v>0.79798266626208902</v>
      </c>
      <c r="G1942" s="2">
        <v>0.76017329375289799</v>
      </c>
    </row>
    <row r="1943" spans="1:7" ht="12.75">
      <c r="A1943" s="2">
        <v>19.41</v>
      </c>
      <c r="B1943" s="2">
        <v>0.5</v>
      </c>
      <c r="C1943" s="98">
        <v>-0.48164529198171002</v>
      </c>
      <c r="D1943" s="98">
        <v>0.74968647646048303</v>
      </c>
      <c r="E1943" s="2">
        <v>0.78495825023909604</v>
      </c>
      <c r="F1943" s="2">
        <v>0.79765457585955102</v>
      </c>
      <c r="G1943" s="2">
        <v>0.76128611922800604</v>
      </c>
    </row>
    <row r="1944" spans="1:7" ht="12.75">
      <c r="A1944" s="2">
        <v>19.420000000000002</v>
      </c>
      <c r="B1944" s="2">
        <v>0.5</v>
      </c>
      <c r="C1944" s="98">
        <v>-0.49326984648822803</v>
      </c>
      <c r="D1944" s="98">
        <v>0.73569786434101303</v>
      </c>
      <c r="E1944" s="2">
        <v>0.781148326828629</v>
      </c>
      <c r="F1944" s="2">
        <v>0.79722258922787004</v>
      </c>
      <c r="G1944" s="2">
        <v>0.76235480364955399</v>
      </c>
    </row>
    <row r="1945" spans="1:7" ht="12.75">
      <c r="A1945" s="2">
        <v>19.43</v>
      </c>
      <c r="B1945" s="2">
        <v>0.5</v>
      </c>
      <c r="C1945" s="98">
        <v>-0.479756122770718</v>
      </c>
      <c r="D1945" s="98">
        <v>0.74687409006086203</v>
      </c>
      <c r="E1945" s="2">
        <v>0.77741147459275695</v>
      </c>
      <c r="F1945" s="2">
        <v>0.79669183862831605</v>
      </c>
      <c r="G1945" s="2">
        <v>0.76337765708673999</v>
      </c>
    </row>
    <row r="1946" spans="1:7" ht="12.75">
      <c r="A1946" s="2">
        <v>19.440000000000001</v>
      </c>
      <c r="B1946" s="2">
        <v>0.5</v>
      </c>
      <c r="C1946" s="98">
        <v>-0.50062674848525701</v>
      </c>
      <c r="D1946" s="98">
        <v>0.72369211358249397</v>
      </c>
      <c r="E1946" s="2">
        <v>0.77375398421658503</v>
      </c>
      <c r="F1946" s="2">
        <v>0.79606749706980495</v>
      </c>
      <c r="G1946" s="2">
        <v>0.764353191875905</v>
      </c>
    </row>
    <row r="1947" spans="1:7" ht="12.75">
      <c r="A1947" s="2">
        <v>19.45</v>
      </c>
      <c r="B1947" s="2">
        <v>0.5</v>
      </c>
      <c r="C1947" s="98">
        <v>-0.49604312357231101</v>
      </c>
      <c r="D1947" s="98">
        <v>0.72599013391059697</v>
      </c>
      <c r="E1947" s="2">
        <v>0.77018170527550001</v>
      </c>
      <c r="F1947" s="2">
        <v>0.79535476403651995</v>
      </c>
      <c r="G1947" s="2">
        <v>0.76528011763374604</v>
      </c>
    </row>
    <row r="1948" spans="1:7" ht="12.75">
      <c r="A1948" s="2">
        <v>19.46</v>
      </c>
      <c r="B1948" s="2">
        <v>0.5</v>
      </c>
      <c r="C1948" s="98">
        <v>-0.49122355952359598</v>
      </c>
      <c r="D1948" s="98">
        <v>0.72854944936024402</v>
      </c>
      <c r="E1948" s="2">
        <v>0.76670004919900003</v>
      </c>
      <c r="F1948" s="2">
        <v>0.79455885171028595</v>
      </c>
      <c r="G1948" s="2">
        <v>0.76615733600341895</v>
      </c>
    </row>
    <row r="1949" spans="1:7" ht="12.75">
      <c r="A1949" s="2">
        <v>19.47</v>
      </c>
      <c r="B1949" s="2">
        <v>0.5</v>
      </c>
      <c r="C1949" s="98">
        <v>-0.49532782554089</v>
      </c>
      <c r="D1949" s="98">
        <v>0.72220991095489295</v>
      </c>
      <c r="E1949" s="2">
        <v>0.76331399319182602</v>
      </c>
      <c r="F1949" s="2">
        <v>0.79368497170206098</v>
      </c>
      <c r="G1949" s="2">
        <v>0.76698393515624397</v>
      </c>
    </row>
    <row r="1950" spans="1:7" ht="12.75">
      <c r="A1950" s="2">
        <v>19.48</v>
      </c>
      <c r="B1950" s="2">
        <v>0.5</v>
      </c>
      <c r="C1950" s="98">
        <v>-0.47961945104549503</v>
      </c>
      <c r="D1950" s="98">
        <v>0.73570761949450103</v>
      </c>
      <c r="E1950" s="2">
        <v>0.76002808506526098</v>
      </c>
      <c r="F1950" s="2">
        <v>0.792738322305098</v>
      </c>
      <c r="G1950" s="2">
        <v>0.76775918407149202</v>
      </c>
    </row>
    <row r="1951" spans="1:7" ht="12.75">
      <c r="A1951" s="2">
        <v>19.489999999999998</v>
      </c>
      <c r="B1951" s="2">
        <v>0.5</v>
      </c>
      <c r="C1951" s="98">
        <v>-0.48117603609572301</v>
      </c>
      <c r="D1951" s="98">
        <v>0.73196461473535701</v>
      </c>
      <c r="E1951" s="2">
        <v>0.756846448931073</v>
      </c>
      <c r="F1951" s="2">
        <v>0.79172407628054098</v>
      </c>
      <c r="G1951" s="2">
        <v>0.76848252661638095</v>
      </c>
    </row>
    <row r="1952" spans="1:7" ht="12.75">
      <c r="A1952" s="2">
        <v>19.5</v>
      </c>
      <c r="B1952" s="2">
        <v>0.5</v>
      </c>
      <c r="C1952" s="98">
        <v>-0.478756743848962</v>
      </c>
      <c r="D1952" s="98">
        <v>0.73222138254413105</v>
      </c>
      <c r="E1952" s="2">
        <v>0.75377279171031797</v>
      </c>
      <c r="F1952" s="2">
        <v>0.79064736918451395</v>
      </c>
      <c r="G1952" s="2">
        <v>0.76915357544807395</v>
      </c>
    </row>
    <row r="1953" spans="1:7" ht="12.75">
      <c r="A1953" s="2">
        <v>19.510000000000002</v>
      </c>
      <c r="B1953" s="2">
        <v>0.5</v>
      </c>
      <c r="C1953" s="98">
        <v>-0.488241653059303</v>
      </c>
      <c r="D1953" s="98">
        <v>0.72059750203425499</v>
      </c>
      <c r="E1953" s="2">
        <v>0.750810410409113</v>
      </c>
      <c r="F1953" s="2">
        <v>0.78951328824407396</v>
      </c>
      <c r="G1953" s="2">
        <v>0.76977210575903898</v>
      </c>
    </row>
    <row r="1954" spans="1:7" ht="12.75">
      <c r="A1954" s="2">
        <v>19.52</v>
      </c>
      <c r="B1954" s="2">
        <v>0.5</v>
      </c>
      <c r="C1954" s="98">
        <v>-0.49026147707558598</v>
      </c>
      <c r="D1954" s="98">
        <v>0.71646192621890004</v>
      </c>
      <c r="E1954" s="2">
        <v>0.74796220011346903</v>
      </c>
      <c r="F1954" s="2">
        <v>0.78832686178774802</v>
      </c>
      <c r="G1954" s="2">
        <v>0.77033804888672597</v>
      </c>
    </row>
    <row r="1955" spans="1:7" ht="12.75">
      <c r="A1955" s="2">
        <v>19.53</v>
      </c>
      <c r="B1955" s="2">
        <v>0.5</v>
      </c>
      <c r="C1955" s="98">
        <v>-0.48087722399961103</v>
      </c>
      <c r="D1955" s="98">
        <v>0.72375332151998495</v>
      </c>
      <c r="E1955" s="2">
        <v>0.74523066265541504</v>
      </c>
      <c r="F1955" s="2">
        <v>0.78709304923482803</v>
      </c>
      <c r="G1955" s="2">
        <v>0.77085148580802199</v>
      </c>
    </row>
    <row r="1956" spans="1:7" ht="12.75">
      <c r="A1956" s="2">
        <v>19.54</v>
      </c>
      <c r="B1956" s="2">
        <v>0.5</v>
      </c>
      <c r="C1956" s="98">
        <v>-0.490383069983308</v>
      </c>
      <c r="D1956" s="98">
        <v>0.71217719415366298</v>
      </c>
      <c r="E1956" s="2">
        <v>0.74261791590283899</v>
      </c>
      <c r="F1956" s="2">
        <v>0.78581673164601296</v>
      </c>
      <c r="G1956" s="2">
        <v>0.77131264053844395</v>
      </c>
    </row>
    <row r="1957" spans="1:7" ht="12.75">
      <c r="A1957" s="2">
        <v>19.55</v>
      </c>
      <c r="B1957" s="2">
        <v>0.5</v>
      </c>
      <c r="C1957" s="98">
        <v>-0.48156834656293901</v>
      </c>
      <c r="D1957" s="98">
        <v>0.71894390249342599</v>
      </c>
      <c r="E1957" s="2">
        <v>0.74012570362585095</v>
      </c>
      <c r="F1957" s="2">
        <v>0.78450270283657297</v>
      </c>
      <c r="G1957" s="2">
        <v>0.77172187345549403</v>
      </c>
    </row>
    <row r="1958" spans="1:7" ht="12.75">
      <c r="A1958" s="2">
        <v>19.559999999999999</v>
      </c>
      <c r="B1958" s="2">
        <v>0.5</v>
      </c>
      <c r="C1958" s="98">
        <v>-0.49143010163533901</v>
      </c>
      <c r="D1958" s="98">
        <v>0.70705609580516204</v>
      </c>
      <c r="E1958" s="2">
        <v>0.73775540589286104</v>
      </c>
      <c r="F1958" s="2">
        <v>0.78315566105172196</v>
      </c>
      <c r="G1958" s="2">
        <v>0.772079674565049</v>
      </c>
    </row>
    <row r="1959" spans="1:7" ht="12.75">
      <c r="A1959" s="2">
        <v>19.57</v>
      </c>
      <c r="B1959" s="2">
        <v>0.5</v>
      </c>
      <c r="C1959" s="98">
        <v>-0.48792488354426999</v>
      </c>
      <c r="D1959" s="98">
        <v>0.708556929885368</v>
      </c>
      <c r="E1959" s="2">
        <v>0.73550804995015995</v>
      </c>
      <c r="F1959" s="2">
        <v>0.78178020120256897</v>
      </c>
      <c r="G1959" s="2">
        <v>0.77238665672906304</v>
      </c>
    </row>
    <row r="1960" spans="1:7" ht="12.75">
      <c r="A1960" s="2">
        <v>19.579999999999998</v>
      </c>
      <c r="B1960" s="2">
        <v>0.5</v>
      </c>
      <c r="C1960" s="98">
        <v>-0.49817307131553501</v>
      </c>
      <c r="D1960" s="98">
        <v>0.69632573656328101</v>
      </c>
      <c r="E1960" s="2">
        <v>0.73338432153936195</v>
      </c>
      <c r="F1960" s="2">
        <v>0.78038080765969298</v>
      </c>
      <c r="G1960" s="2">
        <v>0.77264354887223796</v>
      </c>
    </row>
    <row r="1961" spans="1:7" ht="12.75">
      <c r="A1961" s="2">
        <v>19.59</v>
      </c>
      <c r="B1961" s="2">
        <v>0.5</v>
      </c>
      <c r="C1961" s="98">
        <v>-0.49686219573922402</v>
      </c>
      <c r="D1961" s="98">
        <v>0.69567470236789897</v>
      </c>
      <c r="E1961" s="2">
        <v>0.73138457660782497</v>
      </c>
      <c r="F1961" s="2">
        <v>0.778961847600112</v>
      </c>
      <c r="G1961" s="2">
        <v>0.77285118918472995</v>
      </c>
    </row>
    <row r="1962" spans="1:7" ht="12.75">
      <c r="A1962" s="2">
        <v>19.600000000000001</v>
      </c>
      <c r="B1962" s="2">
        <v>0.5</v>
      </c>
      <c r="C1962" s="98">
        <v>-0.48093083400102199</v>
      </c>
      <c r="D1962" s="98">
        <v>0.70966497365742098</v>
      </c>
      <c r="E1962" s="2">
        <v>0.72950885336794502</v>
      </c>
      <c r="F1962" s="2">
        <v>0.77752756490228003</v>
      </c>
      <c r="G1962" s="2">
        <v>0.77301051833725998</v>
      </c>
    </row>
    <row r="1963" spans="1:7" ht="12.75">
      <c r="A1963" s="2">
        <v>19.61</v>
      </c>
      <c r="B1963" s="2">
        <v>0.5</v>
      </c>
      <c r="C1963" s="98">
        <v>-0.49780294717704598</v>
      </c>
      <c r="D1963" s="98">
        <v>0.69087231889606204</v>
      </c>
      <c r="E1963" s="2">
        <v>0.72775688466209798</v>
      </c>
      <c r="F1963" s="2">
        <v>0.77608207458254896</v>
      </c>
      <c r="G1963" s="2">
        <v>0.773122572724385</v>
      </c>
    </row>
    <row r="1964" spans="1:7" ht="12.75">
      <c r="A1964" s="2">
        <v>19.62</v>
      </c>
      <c r="B1964" s="2">
        <v>0.5</v>
      </c>
      <c r="C1964" s="98">
        <v>-0.48251921386943902</v>
      </c>
      <c r="D1964" s="98">
        <v>0.70425579480049505</v>
      </c>
      <c r="E1964" s="2">
        <v>0.72612811059093996</v>
      </c>
      <c r="F1964" s="2">
        <v>0.774629357765524</v>
      </c>
      <c r="G1964" s="2">
        <v>0.77318847775098298</v>
      </c>
    </row>
    <row r="1965" spans="1:7" ht="12.75">
      <c r="A1965" s="2">
        <v>19.63</v>
      </c>
      <c r="B1965" s="2">
        <v>0.5</v>
      </c>
      <c r="C1965" s="98">
        <v>-0.484620289701782</v>
      </c>
      <c r="D1965" s="98">
        <v>0.70027448663638003</v>
      </c>
      <c r="E1965" s="2">
        <v>0.72462169136381904</v>
      </c>
      <c r="F1965" s="2">
        <v>0.773173257179679</v>
      </c>
      <c r="G1965" s="2">
        <v>0.77320944117631696</v>
      </c>
    </row>
    <row r="1966" spans="1:7" ht="12.75">
      <c r="A1966" s="2">
        <v>19.64</v>
      </c>
      <c r="B1966" s="2">
        <v>0.5</v>
      </c>
      <c r="C1966" s="98">
        <v>-0.47699256073753299</v>
      </c>
      <c r="D1966" s="98">
        <v>0.70604175460125496</v>
      </c>
      <c r="E1966" s="2">
        <v>0.723236520331074</v>
      </c>
      <c r="F1966" s="2">
        <v>0.77171747316869099</v>
      </c>
      <c r="G1966" s="2">
        <v>0.77318674652938402</v>
      </c>
    </row>
    <row r="1967" spans="1:7" ht="12.75">
      <c r="A1967" s="2">
        <v>19.649999999999999</v>
      </c>
      <c r="B1967" s="2">
        <v>0.5</v>
      </c>
      <c r="C1967" s="98">
        <v>-0.49476573708476101</v>
      </c>
      <c r="D1967" s="98">
        <v>0.68642764003012602</v>
      </c>
      <c r="E1967" s="2">
        <v>0.72197123715919398</v>
      </c>
      <c r="F1967" s="2">
        <v>0.77026556020802694</v>
      </c>
      <c r="G1967" s="2">
        <v>0.77312174660850697</v>
      </c>
    </row>
    <row r="1968" spans="1:7" ht="12.75">
      <c r="A1968" s="2">
        <v>19.66</v>
      </c>
      <c r="B1968" s="2">
        <v>0.5</v>
      </c>
      <c r="C1968" s="98">
        <v>-0.48975973840290898</v>
      </c>
      <c r="D1968" s="98">
        <v>0.68961197970752197</v>
      </c>
      <c r="E1968" s="2">
        <v>0.72082424111091503</v>
      </c>
      <c r="F1968" s="2">
        <v>0.76882092391552803</v>
      </c>
      <c r="G1968" s="2">
        <v>0.77301585707746401</v>
      </c>
    </row>
    <row r="1969" spans="1:7" ht="12.75">
      <c r="A1969" s="2">
        <v>19.670000000000002</v>
      </c>
      <c r="B1969" s="2">
        <v>0.5</v>
      </c>
      <c r="C1969" s="98">
        <v>-0.48573771365048202</v>
      </c>
      <c r="D1969" s="98">
        <v>0.69183138594678695</v>
      </c>
      <c r="E1969" s="2">
        <v>0.71979370439363699</v>
      </c>
      <c r="F1969" s="2">
        <v>0.76738681854392299</v>
      </c>
      <c r="G1969" s="2">
        <v>0.77287055016971196</v>
      </c>
    </row>
    <row r="1970" spans="1:7" ht="12.75">
      <c r="A1970" s="2">
        <v>19.68</v>
      </c>
      <c r="B1970" s="2">
        <v>0.5</v>
      </c>
      <c r="C1970" s="98">
        <v>-0.49872873955800001</v>
      </c>
      <c r="D1970" s="98">
        <v>0.67705654795181003</v>
      </c>
      <c r="E1970" s="2">
        <v>0.71887758554075398</v>
      </c>
      <c r="F1970" s="2">
        <v>0.76596634494253601</v>
      </c>
      <c r="G1970" s="2">
        <v>0.77268734851157805</v>
      </c>
    </row>
    <row r="1971" spans="1:7" ht="12.75">
      <c r="A1971" s="2">
        <v>19.690000000000001</v>
      </c>
      <c r="B1971" s="2">
        <v>0.5</v>
      </c>
      <c r="C1971" s="98">
        <v>-0.49368806032902102</v>
      </c>
      <c r="D1971" s="98">
        <v>0.68033199195806904</v>
      </c>
      <c r="E1971" s="2">
        <v>0.71807364279183195</v>
      </c>
      <c r="F1971" s="2">
        <v>0.76456244897477299</v>
      </c>
      <c r="G1971" s="2">
        <v>0.77246781907455997</v>
      </c>
    </row>
    <row r="1972" spans="1:7" ht="12.75">
      <c r="A1972" s="2">
        <v>19.7</v>
      </c>
      <c r="B1972" s="2">
        <v>0.5</v>
      </c>
      <c r="C1972" s="98">
        <v>-0.49985923415495798</v>
      </c>
      <c r="D1972" s="98">
        <v>0.67241393456687903</v>
      </c>
      <c r="E1972" s="2">
        <v>0.71737944743889004</v>
      </c>
      <c r="F1972" s="2">
        <v>0.76317792037740395</v>
      </c>
      <c r="G1972" s="2">
        <v>0.77221356726618995</v>
      </c>
    </row>
    <row r="1973" spans="1:7" ht="12.75">
      <c r="A1973" s="2">
        <v>19.71</v>
      </c>
      <c r="B1973" s="2">
        <v>0.5</v>
      </c>
      <c r="C1973" s="98">
        <v>-0.49871179373424601</v>
      </c>
      <c r="D1973" s="98">
        <v>0.67183262208198202</v>
      </c>
      <c r="E1973" s="2">
        <v>0.71679239710741505</v>
      </c>
      <c r="F1973" s="2">
        <v>0.76181539204709903</v>
      </c>
      <c r="G1973" s="2">
        <v>0.77192623116821202</v>
      </c>
    </row>
    <row r="1974" spans="1:7" ht="12.75">
      <c r="A1974" s="2">
        <v>19.72</v>
      </c>
      <c r="B1974" s="2">
        <v>0.5</v>
      </c>
      <c r="C1974" s="98">
        <v>-0.48007169052300602</v>
      </c>
      <c r="D1974" s="98">
        <v>0.68876188612097899</v>
      </c>
      <c r="E1974" s="2">
        <v>0.71630972894213096</v>
      </c>
      <c r="F1974" s="2">
        <v>0.76047733973923004</v>
      </c>
      <c r="G1974" s="2">
        <v>0.77160747593011403</v>
      </c>
    </row>
    <row r="1975" spans="1:7" ht="12.75">
      <c r="A1975" s="2">
        <v>19.73</v>
      </c>
      <c r="B1975" s="2">
        <v>0.5</v>
      </c>
      <c r="C1975" s="98">
        <v>-0.49935585693684698</v>
      </c>
      <c r="D1975" s="98">
        <v>0.66778458128169405</v>
      </c>
      <c r="E1975" s="2">
        <v>0.71592853266894996</v>
      </c>
      <c r="F1975" s="2">
        <v>0.75916608216349701</v>
      </c>
      <c r="G1975" s="2">
        <v>0.77125898832539397</v>
      </c>
    </row>
    <row r="1976" spans="1:7" ht="12.75">
      <c r="A1976" s="2">
        <v>19.739999999999998</v>
      </c>
      <c r="B1976" s="2">
        <v>0.5</v>
      </c>
      <c r="C1976" s="98">
        <v>-0.48773482631167597</v>
      </c>
      <c r="D1976" s="98">
        <v>0.67772996505529104</v>
      </c>
      <c r="E1976" s="2">
        <v>0.71564576350595199</v>
      </c>
      <c r="F1976" s="2">
        <v>0.75788378146059099</v>
      </c>
      <c r="G1976" s="2">
        <v>0.77088247147722899</v>
      </c>
    </row>
    <row r="1977" spans="1:7" ht="12.75">
      <c r="A1977" s="2">
        <v>19.75</v>
      </c>
      <c r="B1977" s="2">
        <v>0.5</v>
      </c>
      <c r="C1977" s="98">
        <v>-0.47692275305214799</v>
      </c>
      <c r="D1977" s="98">
        <v>0.686883677557237</v>
      </c>
      <c r="E1977" s="2">
        <v>0.715458254897682</v>
      </c>
      <c r="F1977" s="2">
        <v>0.75663244404378405</v>
      </c>
      <c r="G1977" s="2">
        <v>0.77047963975958</v>
      </c>
    </row>
    <row r="1978" spans="1:7" ht="12.75">
      <c r="A1978" s="2">
        <v>19.760000000000002</v>
      </c>
      <c r="B1978" s="2">
        <v>0.5</v>
      </c>
      <c r="C1978" s="98">
        <v>-0.49128515059601302</v>
      </c>
      <c r="D1978" s="98">
        <v>0.67088000344760901</v>
      </c>
      <c r="E1978" s="2">
        <v>0.71536273104849601</v>
      </c>
      <c r="F1978" s="2">
        <v>0.75541392178907796</v>
      </c>
      <c r="G1978" s="2">
        <v>0.77005221387907397</v>
      </c>
    </row>
    <row r="1979" spans="1:7" ht="12.75">
      <c r="A1979" s="2">
        <v>19.77</v>
      </c>
      <c r="B1979" s="2">
        <v>0.5</v>
      </c>
      <c r="C1979" s="98">
        <v>-0.49714212728711399</v>
      </c>
      <c r="D1979" s="98">
        <v>0.66339863594771797</v>
      </c>
      <c r="E1979" s="2">
        <v>0.715355819232118</v>
      </c>
      <c r="F1979" s="2">
        <v>0.75422991355732105</v>
      </c>
      <c r="G1979" s="2">
        <v>0.76960191614238704</v>
      </c>
    </row>
    <row r="1980" spans="1:7" ht="12.75">
      <c r="A1980" s="2">
        <v>19.78</v>
      </c>
      <c r="B1980" s="2">
        <v>0.5</v>
      </c>
      <c r="C1980" s="98">
        <v>-0.48359275014162401</v>
      </c>
      <c r="D1980" s="98">
        <v>0.67534031296825103</v>
      </c>
      <c r="E1980" s="2">
        <v>0.71543406185602698</v>
      </c>
      <c r="F1980" s="2">
        <v>0.75308196703156105</v>
      </c>
      <c r="G1980" s="2">
        <v>0.76913046591320799</v>
      </c>
    </row>
    <row r="1981" spans="1:7" ht="12.75">
      <c r="A1981" s="2">
        <v>19.79</v>
      </c>
      <c r="B1981" s="2">
        <v>0.5</v>
      </c>
      <c r="C1981" s="98">
        <v>-0.49010487563421601</v>
      </c>
      <c r="D1981" s="98">
        <v>0.66723698622199301</v>
      </c>
      <c r="E1981" s="2">
        <v>0.71559392826072998</v>
      </c>
      <c r="F1981" s="2">
        <v>0.75197148085274801</v>
      </c>
      <c r="G1981" s="2">
        <v>0.76863957526223803</v>
      </c>
    </row>
    <row r="1982" spans="1:7" ht="12.75">
      <c r="A1982" s="2">
        <v>19.8</v>
      </c>
      <c r="B1982" s="2">
        <v>0.5</v>
      </c>
      <c r="C1982" s="98">
        <v>-0.48927691603326401</v>
      </c>
      <c r="D1982" s="98">
        <v>0.66649005479182599</v>
      </c>
      <c r="E1982" s="2">
        <v>0.71583182623540398</v>
      </c>
      <c r="F1982" s="2">
        <v>0.75089970703688502</v>
      </c>
      <c r="G1982" s="2">
        <v>0.76813094481309896</v>
      </c>
    </row>
    <row r="1983" spans="1:7" ht="12.75">
      <c r="A1983" s="2">
        <v>19.809999999999999</v>
      </c>
      <c r="B1983" s="2">
        <v>0.5</v>
      </c>
      <c r="C1983" s="98">
        <v>-0.49376173633505499</v>
      </c>
      <c r="D1983" s="98">
        <v>0.66044646810381602</v>
      </c>
      <c r="E1983" s="2">
        <v>0.71614411323280902</v>
      </c>
      <c r="F1983" s="2">
        <v>0.74986775365664904</v>
      </c>
      <c r="G1983" s="2">
        <v>0.76760625978641595</v>
      </c>
    </row>
    <row r="1984" spans="1:7" ht="12.75">
      <c r="A1984" s="2">
        <v>19.82</v>
      </c>
      <c r="B1984" s="2">
        <v>0.5</v>
      </c>
      <c r="C1984" s="98">
        <v>-0.48001761711563501</v>
      </c>
      <c r="D1984" s="98">
        <v>0.67264776298658102</v>
      </c>
      <c r="E1984" s="2">
        <v>0.716527107267796</v>
      </c>
      <c r="F1984" s="2">
        <v>0.748876587770539</v>
      </c>
      <c r="G1984" s="2">
        <v>0.767067186243794</v>
      </c>
    </row>
    <row r="1985" spans="1:7" ht="12.75">
      <c r="A1985" s="2">
        <v>19.829999999999998</v>
      </c>
      <c r="B1985" s="2">
        <v>0.5</v>
      </c>
      <c r="C1985" s="98">
        <v>-0.47746563385561203</v>
      </c>
      <c r="D1985" s="98">
        <v>0.67367268426141602</v>
      </c>
      <c r="E1985" s="2">
        <v>0.71697709748510197</v>
      </c>
      <c r="F1985" s="2">
        <v>0.74792703858269105</v>
      </c>
      <c r="G1985" s="2">
        <v>0.76651536753282501</v>
      </c>
    </row>
    <row r="1986" spans="1:7" ht="12.75">
      <c r="A1986" s="2">
        <v>19.84</v>
      </c>
      <c r="B1986" s="2">
        <v>0.5</v>
      </c>
      <c r="C1986" s="98">
        <v>-0.49802426376240799</v>
      </c>
      <c r="D1986" s="98">
        <v>0.65160257783852604</v>
      </c>
      <c r="E1986" s="2">
        <v>0.71749035438351005</v>
      </c>
      <c r="F1986" s="2">
        <v>0.74701980081654495</v>
      </c>
      <c r="G1986" s="2">
        <v>0.76595242093378002</v>
      </c>
    </row>
    <row r="1987" spans="1:7" ht="12.75">
      <c r="A1987" s="2">
        <v>19.850000000000001</v>
      </c>
      <c r="B1987" s="2">
        <v>0.5</v>
      </c>
      <c r="C1987" s="98">
        <v>-0.49948832953528</v>
      </c>
      <c r="D1987" s="98">
        <v>0.64864244687386197</v>
      </c>
      <c r="E1987" s="2">
        <v>0.71806313968481295</v>
      </c>
      <c r="F1987" s="2">
        <v>0.74615543828573505</v>
      </c>
      <c r="G1987" s="2">
        <v>0.76537993450807196</v>
      </c>
    </row>
    <row r="1988" spans="1:7" ht="12.75">
      <c r="A1988" s="2">
        <v>19.86</v>
      </c>
      <c r="B1988" s="2">
        <v>0.5</v>
      </c>
      <c r="C1988" s="98">
        <v>-0.499711831732426</v>
      </c>
      <c r="D1988" s="98">
        <v>0.64693811932710499</v>
      </c>
      <c r="E1988" s="2">
        <v>0.71869171583729397</v>
      </c>
      <c r="F1988" s="2">
        <v>0.74533438764570703</v>
      </c>
      <c r="G1988" s="2">
        <v>0.76479946414812905</v>
      </c>
    </row>
    <row r="1989" spans="1:7" ht="12.75">
      <c r="A1989" s="2">
        <v>19.87</v>
      </c>
      <c r="B1989" s="2">
        <v>0.5</v>
      </c>
      <c r="C1989" s="98">
        <v>-0.488941264784575</v>
      </c>
      <c r="D1989" s="98">
        <v>0.65624293187622496</v>
      </c>
      <c r="E1989" s="2">
        <v>0.71937235514480902</v>
      </c>
      <c r="F1989" s="2">
        <v>0.74455696230979196</v>
      </c>
      <c r="G1989" s="2">
        <v>0.76421253082780505</v>
      </c>
    </row>
    <row r="1990" spans="1:7" ht="12.75">
      <c r="A1990" s="2">
        <v>19.88</v>
      </c>
      <c r="B1990" s="2">
        <v>0.5</v>
      </c>
      <c r="C1990" s="98">
        <v>-0.49434572568020502</v>
      </c>
      <c r="D1990" s="98">
        <v>0.64938762116334503</v>
      </c>
      <c r="E1990" s="2">
        <v>0.72010134851375196</v>
      </c>
      <c r="F1990" s="2">
        <v>0.74382335651369003</v>
      </c>
      <c r="G1990" s="2">
        <v>0.76362061805204995</v>
      </c>
    </row>
    <row r="1991" spans="1:7" ht="12.75">
      <c r="A1991" s="2">
        <v>19.89</v>
      </c>
      <c r="B1991" s="2">
        <v>0.5</v>
      </c>
      <c r="C1991" s="98">
        <v>-0.48810681002157302</v>
      </c>
      <c r="D1991" s="98">
        <v>0.65419042767258495</v>
      </c>
      <c r="E1991" s="2">
        <v>0.720875013811478</v>
      </c>
      <c r="F1991" s="2">
        <v>0.74313364951258298</v>
      </c>
      <c r="G1991" s="2">
        <v>0.76302516950406796</v>
      </c>
    </row>
    <row r="1992" spans="1:7" ht="12.75">
      <c r="A1992" s="2">
        <v>19.899999999999999</v>
      </c>
      <c r="B1992" s="2">
        <v>0.5</v>
      </c>
      <c r="C1992" s="98">
        <v>-0.49183395490076198</v>
      </c>
      <c r="D1992" s="98">
        <v>0.64904175279054199</v>
      </c>
      <c r="E1992" s="2">
        <v>0.72168970383091902</v>
      </c>
      <c r="F1992" s="2">
        <v>0.74248780989540097</v>
      </c>
      <c r="G1992" s="2">
        <v>0.76242758688784695</v>
      </c>
    </row>
    <row r="1993" spans="1:7" ht="12.75">
      <c r="A1993" s="2">
        <v>19.91</v>
      </c>
      <c r="B1993" s="2">
        <v>0.5</v>
      </c>
      <c r="C1993" s="98">
        <v>-0.48445536463523597</v>
      </c>
      <c r="D1993" s="98">
        <v>0.65501323300979897</v>
      </c>
      <c r="E1993" s="2">
        <v>0.72254181385734095</v>
      </c>
      <c r="F1993" s="2">
        <v>0.74188570000106802</v>
      </c>
      <c r="G1993" s="2">
        <v>0.76182922796350205</v>
      </c>
    </row>
    <row r="1994" spans="1:7" ht="12.75">
      <c r="A1994" s="2">
        <v>19.920000000000002</v>
      </c>
      <c r="B1994" s="2">
        <v>0.5</v>
      </c>
      <c r="C1994" s="98">
        <v>-0.477941182698009</v>
      </c>
      <c r="D1994" s="98">
        <v>0.66013456794024405</v>
      </c>
      <c r="E1994" s="2">
        <v>0.72342778883428005</v>
      </c>
      <c r="F1994" s="2">
        <v>0.74132708042191497</v>
      </c>
      <c r="G1994" s="2">
        <v>0.76123140477253504</v>
      </c>
    </row>
    <row r="1995" spans="1:7" ht="12.75">
      <c r="A1995" s="2">
        <v>19.93</v>
      </c>
      <c r="B1995" s="2">
        <v>0.5</v>
      </c>
      <c r="C1995" s="98">
        <v>-0.49631430781314501</v>
      </c>
      <c r="D1995" s="98">
        <v>0.64038270415735399</v>
      </c>
      <c r="E1995" s="2">
        <v>0.72434413012683896</v>
      </c>
      <c r="F1995" s="2">
        <v>0.74081161457980604</v>
      </c>
      <c r="G1995" s="2">
        <v>0.760635382049756</v>
      </c>
    </row>
    <row r="1996" spans="1:7" ht="12.75">
      <c r="A1996" s="2">
        <v>19.940000000000001</v>
      </c>
      <c r="B1996" s="2">
        <v>0.5</v>
      </c>
      <c r="C1996" s="98">
        <v>-0.49206735621020598</v>
      </c>
      <c r="D1996" s="98">
        <v>0.64326487289372902</v>
      </c>
      <c r="E1996" s="2">
        <v>0.72528740188153995</v>
      </c>
      <c r="F1996" s="2">
        <v>0.74033887336091098</v>
      </c>
      <c r="G1996" s="2">
        <v>0.76004237581829104</v>
      </c>
    </row>
    <row r="1997" spans="1:7" ht="12.75">
      <c r="A1997" s="2">
        <v>19.95</v>
      </c>
      <c r="B1997" s="2">
        <v>0.5</v>
      </c>
      <c r="C1997" s="98">
        <v>-0.48027350524843099</v>
      </c>
      <c r="D1997" s="98">
        <v>0.653707746363002</v>
      </c>
      <c r="E1997" s="2">
        <v>0.72625423698298897</v>
      </c>
      <c r="F1997" s="2">
        <v>0.73990833979547999</v>
      </c>
      <c r="G1997" s="2">
        <v>0.75945355216379096</v>
      </c>
    </row>
    <row r="1998" spans="1:7" ht="12.75">
      <c r="A1998" s="2">
        <v>19.96</v>
      </c>
      <c r="B1998" s="2">
        <v>0.5</v>
      </c>
      <c r="C1998" s="98">
        <v>-0.48457750067746802</v>
      </c>
      <c r="D1998" s="98">
        <v>0.648066430449182</v>
      </c>
      <c r="E1998" s="2">
        <v>0.727241342608552</v>
      </c>
      <c r="F1998" s="2">
        <v>0.73951941376937302</v>
      </c>
      <c r="G1998" s="2">
        <v>0.75887002618368404</v>
      </c>
    </row>
    <row r="1999" spans="1:7" ht="12.75">
      <c r="A1999" s="2">
        <v>19.97</v>
      </c>
      <c r="B1999" s="2">
        <v>0.5</v>
      </c>
      <c r="C1999" s="98">
        <v>-0.49458896604930203</v>
      </c>
      <c r="D1999" s="98">
        <v>0.63673115524671398</v>
      </c>
      <c r="E1999" s="2">
        <v>0.72824550538319899</v>
      </c>
      <c r="F1999" s="2">
        <v>0.73917141675456599</v>
      </c>
      <c r="G1999" s="2">
        <v>0.75829286110703598</v>
      </c>
    </row>
    <row r="2000" spans="1:7" ht="12.75">
      <c r="A2000" s="2">
        <v>19.98</v>
      </c>
      <c r="B2000" s="2">
        <v>0.5</v>
      </c>
      <c r="C2000" s="98">
        <v>-0.479163563647026</v>
      </c>
      <c r="D2000" s="98">
        <v>0.65084611408551696</v>
      </c>
      <c r="E2000" s="2">
        <v>0.72926359613757397</v>
      </c>
      <c r="F2000" s="2">
        <v>0.73886359654630296</v>
      </c>
      <c r="G2000" s="2">
        <v>0.75772306758036401</v>
      </c>
    </row>
    <row r="2001" spans="1:7" ht="12.75">
      <c r="A2001" s="2">
        <v>19.989999999999998</v>
      </c>
      <c r="B2001" s="2">
        <v>0.5</v>
      </c>
      <c r="C2001" s="98">
        <v>-0.47564869603598797</v>
      </c>
      <c r="D2001" s="98">
        <v>0.65306376193538096</v>
      </c>
      <c r="E2001" s="2">
        <v>0.73029257427317096</v>
      </c>
      <c r="F2001" s="2">
        <v>0.73859513199501103</v>
      </c>
      <c r="G2001" s="2">
        <v>0.75716160311451197</v>
      </c>
    </row>
    <row r="2002" spans="1:7" ht="12.75">
      <c r="A2002" s="2">
        <v>20</v>
      </c>
      <c r="B2002" s="2">
        <v>0.5</v>
      </c>
      <c r="C2002" s="98">
        <v>-0.49788089957426201</v>
      </c>
      <c r="D2002" s="98">
        <v>0.62954742185268797</v>
      </c>
      <c r="E2002" s="2">
        <v>0.73132949173934503</v>
      </c>
      <c r="F2002" s="2">
        <v>0.73836513772161105</v>
      </c>
      <c r="G2002" s="2">
        <v>0.75660937168749798</v>
      </c>
    </row>
    <row r="2003" spans="1:7" ht="12.75">
      <c r="A2003" s="2">
        <v>20.010000000000002</v>
      </c>
      <c r="B2003" s="2">
        <v>0.5</v>
      </c>
      <c r="C2003" s="98">
        <v>-0.48489850856994599</v>
      </c>
      <c r="D2003" s="98">
        <v>0.64125862078190399</v>
      </c>
      <c r="E2003" s="2">
        <v>0.73237149662762402</v>
      </c>
      <c r="F2003" s="2">
        <v>0.73817266880529597</v>
      </c>
      <c r="G2003" s="2">
        <v>0.75606722349808297</v>
      </c>
    </row>
    <row r="2004" spans="1:7" ht="12.75">
      <c r="A2004" s="2">
        <v>20.02</v>
      </c>
      <c r="B2004" s="2">
        <v>0.5</v>
      </c>
      <c r="C2004" s="98">
        <v>-0.496551825665206</v>
      </c>
      <c r="D2004" s="98">
        <v>0.62834691913181195</v>
      </c>
      <c r="E2004" s="2">
        <v>0.73341583638951902</v>
      </c>
      <c r="F2004" s="2">
        <v>0.73801672543339802</v>
      </c>
      <c r="G2004" s="2">
        <v>0.75553595486462399</v>
      </c>
    </row>
    <row r="2005" spans="1:7" ht="12.75">
      <c r="A2005" s="2">
        <v>20.03</v>
      </c>
      <c r="B2005" s="2">
        <v>0.5</v>
      </c>
      <c r="C2005" s="98">
        <v>-0.49909884078245498</v>
      </c>
      <c r="D2005" s="98">
        <v>0.62455419179106797</v>
      </c>
      <c r="E2005" s="2">
        <v>0.73445986068472502</v>
      </c>
      <c r="F2005" s="2">
        <v>0.73789625750341903</v>
      </c>
      <c r="G2005" s="2">
        <v>0.75501630826365496</v>
      </c>
    </row>
    <row r="2006" spans="1:7" ht="12.75">
      <c r="A2006" s="2">
        <v>20.04</v>
      </c>
      <c r="B2006" s="2">
        <v>0.5</v>
      </c>
      <c r="C2006" s="98">
        <v>-0.49300845906916502</v>
      </c>
      <c r="D2006" s="98">
        <v>0.62941140014649199</v>
      </c>
      <c r="E2006" s="2">
        <v>0.73550102386720395</v>
      </c>
      <c r="F2006" s="2">
        <v>0.73781016916783004</v>
      </c>
      <c r="G2006" s="2">
        <v>0.75450897250251403</v>
      </c>
    </row>
    <row r="2007" spans="1:7" ht="12.75">
      <c r="A2007" s="2">
        <v>20.05</v>
      </c>
      <c r="B2007" s="2">
        <v>0.5</v>
      </c>
      <c r="C2007" s="98">
        <v>-0.48006219032000402</v>
      </c>
      <c r="D2007" s="98">
        <v>0.64113690262533896</v>
      </c>
      <c r="E2007" s="2">
        <v>0.73653688711728404</v>
      </c>
      <c r="F2007" s="2">
        <v>0.73775732331275001</v>
      </c>
      <c r="G2007" s="2">
        <v>0.75401458302022195</v>
      </c>
    </row>
    <row r="2008" spans="1:7" ht="12.75">
      <c r="A2008" s="2">
        <v>20.059999999999999</v>
      </c>
      <c r="B2008" s="2">
        <v>0.5</v>
      </c>
      <c r="C2008" s="98">
        <v>-0.48826591176013201</v>
      </c>
      <c r="D2008" s="98">
        <v>0.63172469187767899</v>
      </c>
      <c r="E2008" s="2">
        <v>0.73756512022840404</v>
      </c>
      <c r="F2008" s="2">
        <v>0.73773654596212401</v>
      </c>
      <c r="G2008" s="2">
        <v>0.753533722310752</v>
      </c>
    </row>
    <row r="2009" spans="1:7" ht="12.75">
      <c r="A2009" s="2">
        <v>20.07</v>
      </c>
      <c r="B2009" s="2">
        <v>0.5</v>
      </c>
      <c r="C2009" s="98">
        <v>-0.49583131200835301</v>
      </c>
      <c r="D2009" s="98">
        <v>0.62296295078010799</v>
      </c>
      <c r="E2009" s="2">
        <v>0.73858350305769405</v>
      </c>
      <c r="F2009" s="2">
        <v>0.73774663059952095</v>
      </c>
      <c r="G2009" s="2">
        <v>0.75306692046274604</v>
      </c>
    </row>
    <row r="2010" spans="1:7" ht="12.75">
      <c r="A2010" s="2">
        <v>20.079999999999998</v>
      </c>
      <c r="B2010" s="2">
        <v>0.5</v>
      </c>
      <c r="C2010" s="98">
        <v>-0.48808702358246597</v>
      </c>
      <c r="D2010" s="98">
        <v>0.62952291989840303</v>
      </c>
      <c r="E2010" s="2">
        <v>0.73958992664999201</v>
      </c>
      <c r="F2010" s="2">
        <v>0.73778634240021401</v>
      </c>
      <c r="G2010" s="2">
        <v>0.752614655809691</v>
      </c>
    </row>
    <row r="2011" spans="1:7" ht="12.75">
      <c r="A2011" s="2">
        <v>20.09</v>
      </c>
      <c r="B2011" s="2">
        <v>0.5</v>
      </c>
      <c r="C2011" s="98">
        <v>-0.49451540273470701</v>
      </c>
      <c r="D2011" s="98">
        <v>0.62192211762118599</v>
      </c>
      <c r="E2011" s="2">
        <v>0.74058239404537096</v>
      </c>
      <c r="F2011" s="2">
        <v>0.73785442236666099</v>
      </c>
      <c r="G2011" s="2">
        <v>0.75217735568454502</v>
      </c>
    </row>
    <row r="2012" spans="1:7" ht="12.75">
      <c r="A2012" s="2">
        <v>20.100000000000001</v>
      </c>
      <c r="B2012" s="2">
        <v>0.5</v>
      </c>
      <c r="C2012" s="98">
        <v>-0.48003035971804497</v>
      </c>
      <c r="D2012" s="98">
        <v>0.63524650986376796</v>
      </c>
      <c r="E2012" s="2">
        <v>0.74155902078059199</v>
      </c>
      <c r="F2012" s="2">
        <v>0.73794959136107496</v>
      </c>
      <c r="G2012" s="2">
        <v>0.75175539727276097</v>
      </c>
    </row>
    <row r="2013" spans="1:7" ht="12.75">
      <c r="A2013" s="2">
        <v>20.11</v>
      </c>
      <c r="B2013" s="2">
        <v>0.5</v>
      </c>
      <c r="C2013" s="98">
        <v>-0.48198655646286598</v>
      </c>
      <c r="D2013" s="98">
        <v>0.63214131236260895</v>
      </c>
      <c r="E2013" s="2">
        <v>0.74251803509526504</v>
      </c>
      <c r="F2013" s="2">
        <v>0.73807055402920596</v>
      </c>
      <c r="G2013" s="2">
        <v>0.751349108557685</v>
      </c>
    </row>
    <row r="2014" spans="1:7" ht="12.75">
      <c r="A2014" s="2">
        <v>20.12</v>
      </c>
      <c r="B2014" s="2">
        <v>0.5</v>
      </c>
      <c r="C2014" s="98">
        <v>-0.49760483627864499</v>
      </c>
      <c r="D2014" s="98">
        <v>0.61538556094574604</v>
      </c>
      <c r="E2014" s="2">
        <v>0.74345777785377998</v>
      </c>
      <c r="F2014" s="2">
        <v>0.73821600261001497</v>
      </c>
      <c r="G2014" s="2">
        <v>0.750958769352294</v>
      </c>
    </row>
    <row r="2015" spans="1:7" ht="12.75">
      <c r="A2015" s="2">
        <v>20.13</v>
      </c>
      <c r="B2015" s="2">
        <v>0.5</v>
      </c>
      <c r="C2015" s="98">
        <v>-0.49116005730481399</v>
      </c>
      <c r="D2015" s="98">
        <v>0.62070427805492201</v>
      </c>
      <c r="E2015" s="2">
        <v>0.74437670219436103</v>
      </c>
      <c r="F2015" s="2">
        <v>0.73838462062635601</v>
      </c>
      <c r="G2015" s="2">
        <v>0.75058461241127805</v>
      </c>
    </row>
    <row r="2016" spans="1:7" ht="12.75">
      <c r="A2016" s="2">
        <v>20.14</v>
      </c>
      <c r="B2016" s="2">
        <v>0.5</v>
      </c>
      <c r="C2016" s="98">
        <v>-0.49125398081230298</v>
      </c>
      <c r="D2016" s="98">
        <v>0.61949558441793595</v>
      </c>
      <c r="E2016" s="2">
        <v>0.74527337291678697</v>
      </c>
      <c r="F2016" s="2">
        <v>0.73857508645230996</v>
      </c>
      <c r="G2016" s="2">
        <v>0.750226824617512</v>
      </c>
    </row>
    <row r="2017" spans="1:7" ht="12.75">
      <c r="A2017" s="2">
        <v>20.149999999999999</v>
      </c>
      <c r="B2017" s="2">
        <v>0.5</v>
      </c>
      <c r="C2017" s="98">
        <v>-0.47525436200259602</v>
      </c>
      <c r="D2017" s="98">
        <v>0.63439160822428398</v>
      </c>
      <c r="E2017" s="2">
        <v>0.74614646562053599</v>
      </c>
      <c r="F2017" s="2">
        <v>0.73878607675325103</v>
      </c>
      <c r="G2017" s="2">
        <v>0.74988554823700904</v>
      </c>
    </row>
    <row r="2018" spans="1:7" ht="12.75">
      <c r="A2018" s="2">
        <v>20.16</v>
      </c>
      <c r="B2018" s="2">
        <v>0.5</v>
      </c>
      <c r="C2018" s="98">
        <v>-0.48639075301246798</v>
      </c>
      <c r="D2018" s="98">
        <v>0.62216268209594405</v>
      </c>
      <c r="E2018" s="2">
        <v>0.74699476560524403</v>
      </c>
      <c r="F2018" s="2">
        <v>0.73901626979521096</v>
      </c>
      <c r="G2018" s="2">
        <v>0.74956088223652195</v>
      </c>
    </row>
    <row r="2019" spans="1:7" ht="12.75">
      <c r="A2019" s="2">
        <v>20.170000000000002</v>
      </c>
      <c r="B2019" s="2">
        <v>0.5</v>
      </c>
      <c r="C2019" s="98">
        <v>-0.49067433156728402</v>
      </c>
      <c r="D2019" s="98">
        <v>0.61679751441034103</v>
      </c>
      <c r="E2019" s="2">
        <v>0.74781716654549901</v>
      </c>
      <c r="F2019" s="2">
        <v>0.739264348620565</v>
      </c>
      <c r="G2019" s="2">
        <v>0.749252883658032</v>
      </c>
    </row>
    <row r="2020" spans="1:7" ht="12.75">
      <c r="A2020" s="2">
        <v>20.18</v>
      </c>
      <c r="B2020" s="2">
        <v>0.5</v>
      </c>
      <c r="C2020" s="98">
        <v>-0.48126125514508</v>
      </c>
      <c r="D2020" s="98">
        <v>0.62513983511326798</v>
      </c>
      <c r="E2020" s="2">
        <v>0.74861266895206102</v>
      </c>
      <c r="F2020" s="2">
        <v>0.739529004087493</v>
      </c>
      <c r="G2020" s="2">
        <v>0.74896156904445199</v>
      </c>
    </row>
    <row r="2021" spans="1:7" ht="12.75">
      <c r="A2021" s="2">
        <v>20.190000000000001</v>
      </c>
      <c r="B2021" s="2">
        <v>0.5</v>
      </c>
      <c r="C2021" s="98">
        <v>-0.48676924476266897</v>
      </c>
      <c r="D2021" s="98">
        <v>0.61857181191048005</v>
      </c>
      <c r="E2021" s="2">
        <v>0.74938037843165695</v>
      </c>
      <c r="F2021" s="2">
        <v>0.73980893777110501</v>
      </c>
      <c r="G2021" s="2">
        <v>0.74868691591097503</v>
      </c>
    </row>
    <row r="2022" spans="1:7" ht="12.75">
      <c r="A2022" s="2">
        <v>20.2</v>
      </c>
      <c r="B2022" s="2">
        <v>0.5</v>
      </c>
      <c r="C2022" s="98">
        <v>-0.476117770813337</v>
      </c>
      <c r="D2022" s="98">
        <v>0.62817386440836198</v>
      </c>
      <c r="E2022" s="2">
        <v>0.75011950375750003</v>
      </c>
      <c r="F2022" s="2">
        <v>0.74010286472456799</v>
      </c>
      <c r="G2022" s="2">
        <v>0.74842886425660404</v>
      </c>
    </row>
    <row r="2023" spans="1:7" ht="12.75">
      <c r="A2023" s="2">
        <v>20.21</v>
      </c>
      <c r="B2023" s="2">
        <v>0.5</v>
      </c>
      <c r="C2023" s="98">
        <v>-0.48800744092152598</v>
      </c>
      <c r="D2023" s="98">
        <v>0.61524527623826197</v>
      </c>
      <c r="E2023" s="2">
        <v>0.75082935476270096</v>
      </c>
      <c r="F2023" s="2">
        <v>0.74040951609892802</v>
      </c>
      <c r="G2023" s="2">
        <v>0.74818731811051598</v>
      </c>
    </row>
    <row r="2024" spans="1:7" ht="12.75">
      <c r="A2024" s="2">
        <v>20.22</v>
      </c>
      <c r="B2024" s="2">
        <v>0.5</v>
      </c>
      <c r="C2024" s="98">
        <v>-0.47638663033369799</v>
      </c>
      <c r="D2024" s="98">
        <v>0.62583756464523899</v>
      </c>
      <c r="E2024" s="2">
        <v>0.75150934006866699</v>
      </c>
      <c r="F2024" s="2">
        <v>0.74072764162077598</v>
      </c>
      <c r="G2024" s="2">
        <v>0.74796214710803999</v>
      </c>
    </row>
    <row r="2025" spans="1:7" ht="12.75">
      <c r="A2025" s="2">
        <v>20.23</v>
      </c>
      <c r="B2025" s="2">
        <v>0.5</v>
      </c>
      <c r="C2025" s="98">
        <v>-0.48858794741292699</v>
      </c>
      <c r="D2025" s="98">
        <v>0.61261801497367996</v>
      </c>
      <c r="E2025" s="2">
        <v>0.75215896466052101</v>
      </c>
      <c r="F2025" s="2">
        <v>0.74105601192724901</v>
      </c>
      <c r="G2025" s="2">
        <v>0.74775318809117197</v>
      </c>
    </row>
    <row r="2026" spans="1:7" ht="12.75">
      <c r="A2026" s="2">
        <v>20.239999999999998</v>
      </c>
      <c r="B2026" s="2">
        <v>0.5</v>
      </c>
      <c r="C2026" s="98">
        <v>-0.495981171459901</v>
      </c>
      <c r="D2026" s="98">
        <v>0.60421674282707305</v>
      </c>
      <c r="E2026" s="2">
        <v>0.75277782732148502</v>
      </c>
      <c r="F2026" s="2">
        <v>0.741393420758235</v>
      </c>
      <c r="G2026" s="2">
        <v>0.74756024672867005</v>
      </c>
    </row>
    <row r="2027" spans="1:7" ht="12.75">
      <c r="A2027" s="2">
        <v>20.25</v>
      </c>
      <c r="B2027" s="2">
        <v>0.5</v>
      </c>
      <c r="C2027" s="98">
        <v>-0.49775516918450202</v>
      </c>
      <c r="D2027" s="98">
        <v>0.60144477757773196</v>
      </c>
      <c r="E2027" s="2">
        <v>0.75336561793805001</v>
      </c>
      <c r="F2027" s="2">
        <v>0.74173868700602297</v>
      </c>
      <c r="G2027" s="2">
        <v>0.74738309915094203</v>
      </c>
    </row>
    <row r="2028" spans="1:7" ht="12.75">
      <c r="A2028" s="2">
        <v>20.260000000000002</v>
      </c>
      <c r="B2028" s="2">
        <v>0.5</v>
      </c>
      <c r="C2028" s="98">
        <v>-0.49651159830006297</v>
      </c>
      <c r="D2028" s="98">
        <v>0.601700358754368</v>
      </c>
      <c r="E2028" s="2">
        <v>0.75392211468758497</v>
      </c>
      <c r="F2028" s="2">
        <v>0.74209065662294904</v>
      </c>
      <c r="G2028" s="2">
        <v>0.74722149359508505</v>
      </c>
    </row>
    <row r="2029" spans="1:7" ht="12.75">
      <c r="A2029" s="2">
        <v>20.27</v>
      </c>
      <c r="B2029" s="2">
        <v>0.5</v>
      </c>
      <c r="C2029" s="98">
        <v>-0.47749662244941399</v>
      </c>
      <c r="D2029" s="98">
        <v>0.61973722109836404</v>
      </c>
      <c r="E2029" s="2">
        <v>0.75444718111990505</v>
      </c>
      <c r="F2029" s="2">
        <v>0.74244820438794801</v>
      </c>
      <c r="G2029" s="2">
        <v>0.74707515205557795</v>
      </c>
    </row>
    <row r="2030" spans="1:7" ht="12.75">
      <c r="A2030" s="2">
        <v>20.28</v>
      </c>
      <c r="B2030" s="2">
        <v>0.5</v>
      </c>
      <c r="C2030" s="98">
        <v>-0.49629479999973097</v>
      </c>
      <c r="D2030" s="98">
        <v>0.59997070575172096</v>
      </c>
      <c r="E2030" s="2">
        <v>0.75494076314408998</v>
      </c>
      <c r="F2030" s="2">
        <v>0.74281023553321102</v>
      </c>
      <c r="G2030" s="2">
        <v>0.74694377193632799</v>
      </c>
    </row>
    <row r="2031" spans="1:7" ht="12.75">
      <c r="A2031" s="2">
        <v>20.29</v>
      </c>
      <c r="B2031" s="2">
        <v>0.5</v>
      </c>
      <c r="C2031" s="98">
        <v>-0.49120129532984702</v>
      </c>
      <c r="D2031" s="98">
        <v>0.60410554895300606</v>
      </c>
      <c r="E2031" s="2">
        <v>0.75540288593166305</v>
      </c>
      <c r="F2031" s="2">
        <v>0.74317568723243199</v>
      </c>
      <c r="G2031" s="2">
        <v>0.74682702769989995</v>
      </c>
    </row>
    <row r="2032" spans="1:7" ht="12.75">
      <c r="A2032" s="2">
        <v>20.3</v>
      </c>
      <c r="B2032" s="2">
        <v>0.5</v>
      </c>
      <c r="C2032" s="98">
        <v>-0.48614812677855901</v>
      </c>
      <c r="D2032" s="98">
        <v>0.60820963407272599</v>
      </c>
      <c r="E2032" s="2">
        <v>0.75583365074699405</v>
      </c>
      <c r="F2032" s="2">
        <v>0.74354352995245399</v>
      </c>
      <c r="G2032" s="2">
        <v>0.74672457250995905</v>
      </c>
    </row>
    <row r="2033" spans="1:7" ht="12.75">
      <c r="A2033" s="2">
        <v>20.309999999999999</v>
      </c>
      <c r="B2033" s="2">
        <v>0.5</v>
      </c>
      <c r="C2033" s="98">
        <v>-0.49485652845551997</v>
      </c>
      <c r="D2033" s="98">
        <v>0.59856162978655503</v>
      </c>
      <c r="E2033" s="2">
        <v>0.75623323171554102</v>
      </c>
      <c r="F2033" s="2">
        <v>0.74391276867033396</v>
      </c>
      <c r="G2033" s="2">
        <v>0.746636039863111</v>
      </c>
    </row>
    <row r="2034" spans="1:7" ht="12.75">
      <c r="A2034" s="2">
        <v>20.32</v>
      </c>
      <c r="B2034" s="2">
        <v>0.5</v>
      </c>
      <c r="C2034" s="98">
        <v>-0.48687786970545899</v>
      </c>
      <c r="D2034" s="98">
        <v>0.605610070595622</v>
      </c>
      <c r="E2034" s="2">
        <v>0.75660187254029299</v>
      </c>
      <c r="F2034" s="2">
        <v>0.74428244395813203</v>
      </c>
      <c r="G2034" s="2">
        <v>0.746561045206518</v>
      </c>
    </row>
    <row r="2035" spans="1:7" ht="12.75">
      <c r="A2035" s="2">
        <v>20.329999999999998</v>
      </c>
      <c r="B2035" s="2">
        <v>0.5</v>
      </c>
      <c r="C2035" s="98">
        <v>-0.49429946121069301</v>
      </c>
      <c r="D2035" s="98">
        <v>0.59726755070890103</v>
      </c>
      <c r="E2035" s="2">
        <v>0.75693988317648897</v>
      </c>
      <c r="F2035" s="2">
        <v>0.744651632937956</v>
      </c>
      <c r="G2035" s="2">
        <v>0.74649918753782896</v>
      </c>
    </row>
    <row r="2036" spans="1:7" ht="12.75">
      <c r="A2036" s="2">
        <v>20.34</v>
      </c>
      <c r="B2036" s="2">
        <v>0.5</v>
      </c>
      <c r="C2036" s="98">
        <v>-0.48910962411291098</v>
      </c>
      <c r="D2036" s="98">
        <v>0.60154565490670198</v>
      </c>
      <c r="E2036" s="2">
        <v>0.75724763647439097</v>
      </c>
      <c r="F2036" s="2">
        <v>0.74501945010999904</v>
      </c>
      <c r="G2036" s="2">
        <v>0.74645005098416195</v>
      </c>
    </row>
    <row r="2037" spans="1:7" ht="12.75">
      <c r="A2037" s="2">
        <v>20.350000000000001</v>
      </c>
      <c r="B2037" s="2">
        <v>0.5</v>
      </c>
      <c r="C2037" s="98">
        <v>-0.48744065447142898</v>
      </c>
      <c r="D2037" s="98">
        <v>0.60231199406804103</v>
      </c>
      <c r="E2037" s="2">
        <v>0.75752556479959798</v>
      </c>
      <c r="F2037" s="2">
        <v>0.74538504805653305</v>
      </c>
      <c r="G2037" s="2">
        <v>0.74641320635703801</v>
      </c>
    </row>
    <row r="2038" spans="1:7" ht="12.75">
      <c r="A2038" s="2">
        <v>20.36</v>
      </c>
      <c r="B2038" s="2">
        <v>0.5</v>
      </c>
      <c r="C2038" s="98">
        <v>-0.48854288712544802</v>
      </c>
      <c r="D2038" s="98">
        <v>0.60031614129436095</v>
      </c>
      <c r="E2038" s="2">
        <v>0.75777415664005199</v>
      </c>
      <c r="F2038" s="2">
        <v>0.74574761802498901</v>
      </c>
      <c r="G2038" s="2">
        <v>0.74638821268036903</v>
      </c>
    </row>
    <row r="2039" spans="1:7" ht="12.75">
      <c r="A2039" s="2">
        <v>20.37</v>
      </c>
      <c r="B2039" s="2">
        <v>0.5</v>
      </c>
      <c r="C2039" s="98">
        <v>-0.47898515698041499</v>
      </c>
      <c r="D2039" s="98">
        <v>0.608989170609473</v>
      </c>
      <c r="E2039" s="2">
        <v>0.75799395320858898</v>
      </c>
      <c r="F2039" s="2">
        <v>0.74610639039343896</v>
      </c>
      <c r="G2039" s="2">
        <v>0.74637461868875898</v>
      </c>
    </row>
    <row r="2040" spans="1:7" ht="12.75">
      <c r="A2040" s="2">
        <v>20.38</v>
      </c>
      <c r="B2040" s="2">
        <v>0.5</v>
      </c>
      <c r="C2040" s="98">
        <v>-0.48584607139378</v>
      </c>
      <c r="D2040" s="98">
        <v>0.60125238456041796</v>
      </c>
      <c r="E2040" s="2">
        <v>0.75818554504950497</v>
      </c>
      <c r="F2040" s="2">
        <v>0.74646063502195004</v>
      </c>
      <c r="G2040" s="2">
        <v>0.74637196429357899</v>
      </c>
    </row>
    <row r="2041" spans="1:7" ht="12.75">
      <c r="A2041" s="2">
        <v>20.39</v>
      </c>
      <c r="B2041" s="2">
        <v>0.5</v>
      </c>
      <c r="C2041" s="98">
        <v>-0.49371214837564198</v>
      </c>
      <c r="D2041" s="98">
        <v>0.59251917600375403</v>
      </c>
      <c r="E2041" s="2">
        <v>0.75834956865732395</v>
      </c>
      <c r="F2041" s="2">
        <v>0.74680966149342598</v>
      </c>
      <c r="G2041" s="2">
        <v>0.74637978201444399</v>
      </c>
    </row>
    <row r="2042" spans="1:7" ht="12.75">
      <c r="A2042" s="2">
        <v>20.399999999999999</v>
      </c>
      <c r="B2042" s="2">
        <v>0.5</v>
      </c>
      <c r="C2042" s="98">
        <v>-0.49924322423070699</v>
      </c>
      <c r="D2042" s="98">
        <v>0.58612962045081995</v>
      </c>
      <c r="E2042" s="2">
        <v>0.75848670311555899</v>
      </c>
      <c r="F2042" s="2">
        <v>0.74715281924767696</v>
      </c>
      <c r="G2042" s="2">
        <v>0.74639759837391395</v>
      </c>
    </row>
    <row r="2043" spans="1:7" ht="12.75">
      <c r="A2043" s="2">
        <v>20.41</v>
      </c>
      <c r="B2043" s="2">
        <v>0.5</v>
      </c>
      <c r="C2043" s="98">
        <v>-0.49440334636447703</v>
      </c>
      <c r="D2043" s="98">
        <v>0.59011958324904501</v>
      </c>
      <c r="E2043" s="2">
        <v>0.75859766676291296</v>
      </c>
      <c r="F2043" s="2">
        <v>0.74748949761257699</v>
      </c>
      <c r="G2043" s="2">
        <v>0.74642493525339204</v>
      </c>
    </row>
    <row r="2044" spans="1:7" ht="12.75">
      <c r="A2044" s="2">
        <v>20.420000000000002</v>
      </c>
      <c r="B2044" s="2">
        <v>0.5</v>
      </c>
      <c r="C2044" s="98">
        <v>-0.49697571746811497</v>
      </c>
      <c r="D2044" s="98">
        <v>0.58670577538487201</v>
      </c>
      <c r="E2044" s="2">
        <v>0.75868321389402804</v>
      </c>
      <c r="F2044" s="2">
        <v>0.74781912573627196</v>
      </c>
      <c r="G2044" s="2">
        <v>0.74646131120839199</v>
      </c>
    </row>
    <row r="2045" spans="1:7" ht="12.75">
      <c r="A2045" s="2">
        <v>20.43</v>
      </c>
      <c r="B2045" s="2">
        <v>0.5</v>
      </c>
      <c r="C2045" s="98">
        <v>-0.49324625298861502</v>
      </c>
      <c r="D2045" s="98">
        <v>0.589602196001621</v>
      </c>
      <c r="E2045" s="2">
        <v>0.758744131501494</v>
      </c>
      <c r="F2045" s="2">
        <v>0.74814117242447198</v>
      </c>
      <c r="G2045" s="2">
        <v>0.746506242741517</v>
      </c>
    </row>
    <row r="2046" spans="1:7" ht="12.75">
      <c r="A2046" s="2">
        <v>20.440000000000001</v>
      </c>
      <c r="B2046" s="2">
        <v>0.5</v>
      </c>
      <c r="C2046" s="98">
        <v>-0.485990590358931</v>
      </c>
      <c r="D2046" s="98">
        <v>0.59603312315766099</v>
      </c>
      <c r="E2046" s="2">
        <v>0.75878123606549996</v>
      </c>
      <c r="F2046" s="2">
        <v>0.74845514588696604</v>
      </c>
      <c r="G2046" s="2">
        <v>0.74655924553163999</v>
      </c>
    </row>
    <row r="2047" spans="1:7" ht="12.75">
      <c r="A2047" s="2">
        <v>20.45</v>
      </c>
      <c r="B2047" s="2">
        <v>0.5</v>
      </c>
      <c r="C2047" s="98">
        <v>-0.479866904261537</v>
      </c>
      <c r="D2047" s="98">
        <v>0.60134029855138504</v>
      </c>
      <c r="E2047" s="2">
        <v>0.75879537039710299</v>
      </c>
      <c r="F2047" s="2">
        <v>0.74876059339752099</v>
      </c>
      <c r="G2047" s="2">
        <v>0.74661983561797296</v>
      </c>
    </row>
    <row r="2048" spans="1:7" ht="12.75">
      <c r="A2048" s="2">
        <v>20.46</v>
      </c>
      <c r="B2048" s="2">
        <v>0.5</v>
      </c>
      <c r="C2048" s="98">
        <v>-0.475556759089376</v>
      </c>
      <c r="D2048" s="98">
        <v>0.60484207504903997</v>
      </c>
      <c r="E2048" s="2">
        <v>0.75878740054077298</v>
      </c>
      <c r="F2048" s="2">
        <v>0.74905710087141397</v>
      </c>
      <c r="G2048" s="2">
        <v>0.74668753053785897</v>
      </c>
    </row>
    <row r="2049" spans="1:7" ht="12.75">
      <c r="A2049" s="2">
        <v>20.47</v>
      </c>
      <c r="B2049" s="2">
        <v>0.5</v>
      </c>
      <c r="C2049" s="98">
        <v>-0.484108415440062</v>
      </c>
      <c r="D2049" s="98">
        <v>0.59549011017952502</v>
      </c>
      <c r="E2049" s="2">
        <v>0.75875821274145405</v>
      </c>
      <c r="F2049" s="2">
        <v>0.74934429236484001</v>
      </c>
      <c r="G2049" s="2">
        <v>0.74676185041727405</v>
      </c>
    </row>
    <row r="2050" spans="1:7" ht="12.75">
      <c r="A2050" s="2">
        <v>20.48</v>
      </c>
      <c r="B2050" s="2">
        <v>0.5</v>
      </c>
      <c r="C2050" s="98">
        <v>-0.48615961054746698</v>
      </c>
      <c r="D2050" s="98">
        <v>0.592646585692026</v>
      </c>
      <c r="E2050" s="2">
        <v>0.75870871048106703</v>
      </c>
      <c r="F2050" s="2">
        <v>0.74962182950050804</v>
      </c>
      <c r="G2050" s="2">
        <v>0.74684231901320297</v>
      </c>
    </row>
    <row r="2051" spans="1:7" ht="12.75">
      <c r="A2051" s="2">
        <v>20.49</v>
      </c>
      <c r="B2051" s="2">
        <v>0.5</v>
      </c>
      <c r="C2051" s="98">
        <v>-0.49166151472450298</v>
      </c>
      <c r="D2051" s="98">
        <v>0.58636025110266998</v>
      </c>
      <c r="E2051" s="2">
        <v>0.75863981158896299</v>
      </c>
      <c r="F2051" s="2">
        <v>0.74988941082371197</v>
      </c>
      <c r="G2051" s="2">
        <v>0.74692846470719099</v>
      </c>
    </row>
    <row r="2052" spans="1:7" ht="12.75">
      <c r="A2052" s="2">
        <v>20.5</v>
      </c>
      <c r="B2052" s="2">
        <v>0.5</v>
      </c>
      <c r="C2052" s="98">
        <v>-0.48122196731073502</v>
      </c>
      <c r="D2052" s="98">
        <v>0.59602318773655005</v>
      </c>
      <c r="E2052" s="2">
        <v>0.75855244543054001</v>
      </c>
      <c r="F2052" s="2">
        <v>0.75014677109318195</v>
      </c>
      <c r="G2052" s="2">
        <v>0.74701982144951296</v>
      </c>
    </row>
    <row r="2053" spans="1:7" ht="12.75">
      <c r="A2053" s="2">
        <v>20.51</v>
      </c>
      <c r="B2053" s="2">
        <v>0.5</v>
      </c>
      <c r="C2053" s="98">
        <v>-0.48011175396113598</v>
      </c>
      <c r="D2053" s="98">
        <v>0.59636453142880896</v>
      </c>
      <c r="E2053" s="2">
        <v>0.75844755017782295</v>
      </c>
      <c r="F2053" s="2">
        <v>0.75039368051101696</v>
      </c>
      <c r="G2053" s="2">
        <v>0.74711592965357398</v>
      </c>
    </row>
    <row r="2054" spans="1:7" ht="12.75">
      <c r="A2054" s="2">
        <v>20.52</v>
      </c>
      <c r="B2054" s="2">
        <v>0.5</v>
      </c>
      <c r="C2054" s="98">
        <v>-0.483973763270649</v>
      </c>
      <c r="D2054" s="98">
        <v>0.59174131589010004</v>
      </c>
      <c r="E2054" s="2">
        <v>0.75832607016548703</v>
      </c>
      <c r="F2054" s="2">
        <v>0.75062994389597204</v>
      </c>
      <c r="G2054" s="2">
        <v>0.74721633704026003</v>
      </c>
    </row>
    <row r="2055" spans="1:7" ht="12.75">
      <c r="A2055" s="2">
        <v>20.53</v>
      </c>
      <c r="B2055" s="2">
        <v>0.5</v>
      </c>
      <c r="C2055" s="98">
        <v>-0.49144077889791299</v>
      </c>
      <c r="D2055" s="98">
        <v>0.58352068057307904</v>
      </c>
      <c r="E2055" s="2">
        <v>0.758188953335455</v>
      </c>
      <c r="F2055" s="2">
        <v>0.75085539980433802</v>
      </c>
      <c r="G2055" s="2">
        <v>0.74732059943211204</v>
      </c>
    </row>
    <row r="2056" spans="1:7" ht="12.75">
      <c r="A2056" s="2">
        <v>20.54</v>
      </c>
      <c r="B2056" s="2">
        <v>0.5</v>
      </c>
      <c r="C2056" s="98">
        <v>-0.47748580260336698</v>
      </c>
      <c r="D2056" s="98">
        <v>0.59672954762469199</v>
      </c>
      <c r="E2056" s="2">
        <v>0.75803714877285999</v>
      </c>
      <c r="F2056" s="2">
        <v>0.75106991960264102</v>
      </c>
      <c r="G2056" s="2">
        <v>0.74742828149732599</v>
      </c>
    </row>
    <row r="2057" spans="1:7" ht="12.75">
      <c r="A2057" s="2">
        <v>20.55</v>
      </c>
      <c r="B2057" s="2">
        <v>0.5</v>
      </c>
      <c r="C2057" s="98">
        <v>-0.49114960459114199</v>
      </c>
      <c r="D2057" s="98">
        <v>0.58232707153484597</v>
      </c>
      <c r="E2057" s="2">
        <v>0.75787160433581502</v>
      </c>
      <c r="F2057" s="2">
        <v>0.75127340649630103</v>
      </c>
      <c r="G2057" s="2">
        <v>0.74753895744369203</v>
      </c>
    </row>
    <row r="2058" spans="1:7" ht="12.75">
      <c r="A2058" s="2">
        <v>20.56</v>
      </c>
      <c r="B2058" s="2">
        <v>0.5</v>
      </c>
      <c r="C2058" s="98">
        <v>-0.49772274003945899</v>
      </c>
      <c r="D2058" s="98">
        <v>0.57502262259674597</v>
      </c>
      <c r="E2058" s="2">
        <v>0.75769326438113205</v>
      </c>
      <c r="F2058" s="2">
        <v>0.75146579451837603</v>
      </c>
      <c r="G2058" s="2">
        <v>0.74765221166270701</v>
      </c>
    </row>
    <row r="2059" spans="1:7" ht="12.75">
      <c r="A2059" s="2">
        <v>20.57</v>
      </c>
      <c r="B2059" s="2">
        <v>0.5</v>
      </c>
      <c r="C2059" s="98">
        <v>-0.48184374758204701</v>
      </c>
      <c r="D2059" s="98">
        <v>0.59017758841637202</v>
      </c>
      <c r="E2059" s="2">
        <v>0.75750306758779296</v>
      </c>
      <c r="F2059" s="2">
        <v>0.75164704748241795</v>
      </c>
      <c r="G2059" s="2">
        <v>0.74776763932423496</v>
      </c>
    </row>
    <row r="2060" spans="1:7" ht="12.75">
      <c r="A2060" s="2">
        <v>20.58</v>
      </c>
      <c r="B2060" s="2">
        <v>0.5</v>
      </c>
      <c r="C2060" s="98">
        <v>-0.48772182300065098</v>
      </c>
      <c r="D2060" s="98">
        <v>0.58358270021102299</v>
      </c>
      <c r="E2060" s="2">
        <v>0.75730194487968205</v>
      </c>
      <c r="F2060" s="2">
        <v>0.75181715790342796</v>
      </c>
      <c r="G2060" s="2">
        <v>0.74788484692214696</v>
      </c>
    </row>
    <row r="2061" spans="1:7" ht="12.75">
      <c r="A2061" s="2">
        <v>20.59</v>
      </c>
      <c r="B2061" s="2">
        <v>0.5</v>
      </c>
      <c r="C2061" s="98">
        <v>-0.48071130418881203</v>
      </c>
      <c r="D2061" s="98">
        <v>0.58988354783674202</v>
      </c>
      <c r="E2061" s="2">
        <v>0.75709081744875795</v>
      </c>
      <c r="F2061" s="2">
        <v>0.75197614589079598</v>
      </c>
      <c r="G2061" s="2">
        <v>0.74800345277153102</v>
      </c>
    </row>
    <row r="2062" spans="1:7" ht="12.75">
      <c r="A2062" s="2">
        <v>20.6</v>
      </c>
      <c r="B2062" s="2">
        <v>0.5</v>
      </c>
      <c r="C2062" s="98">
        <v>-0.49636854795922303</v>
      </c>
      <c r="D2062" s="98">
        <v>0.57352370297231503</v>
      </c>
      <c r="E2062" s="2">
        <v>0.75687059487959396</v>
      </c>
      <c r="F2062" s="2">
        <v>0.75212405801703697</v>
      </c>
      <c r="G2062" s="2">
        <v>0.74812308745810796</v>
      </c>
    </row>
    <row r="2063" spans="1:7" ht="12.75">
      <c r="A2063" s="2">
        <v>20.61</v>
      </c>
      <c r="B2063" s="2">
        <v>0.5</v>
      </c>
      <c r="C2063" s="98">
        <v>-0.495818630715536</v>
      </c>
      <c r="D2063" s="98">
        <v>0.57337801843896097</v>
      </c>
      <c r="E2063" s="2">
        <v>0.75664217337589201</v>
      </c>
      <c r="F2063" s="2">
        <v>0.75226096616604599</v>
      </c>
      <c r="G2063" s="2">
        <v>0.74824339424063102</v>
      </c>
    </row>
    <row r="2064" spans="1:7" ht="12.75">
      <c r="A2064" s="2">
        <v>20.62</v>
      </c>
      <c r="B2064" s="2">
        <v>0.5</v>
      </c>
      <c r="C2064" s="98">
        <v>-0.49792345136997601</v>
      </c>
      <c r="D2064" s="98">
        <v>0.57058452527435</v>
      </c>
      <c r="E2064" s="2">
        <v>0.75640643408931796</v>
      </c>
      <c r="F2064" s="2">
        <v>0.75238696636450197</v>
      </c>
      <c r="G2064" s="2">
        <v>0.74836402940708302</v>
      </c>
    </row>
    <row r="2065" spans="1:7" ht="12.75">
      <c r="A2065" s="2">
        <v>20.63</v>
      </c>
      <c r="B2065" s="2">
        <v>0.5</v>
      </c>
      <c r="C2065" s="98">
        <v>-0.48119325585556399</v>
      </c>
      <c r="D2065" s="98">
        <v>0.58663290821215497</v>
      </c>
      <c r="E2065" s="2">
        <v>0.75616424155075301</v>
      </c>
      <c r="F2065" s="2">
        <v>0.75250217759993498</v>
      </c>
      <c r="G2065" s="2">
        <v>0.74848466258560598</v>
      </c>
    </row>
    <row r="2066" spans="1:7" ht="12.75">
      <c r="A2066" s="2">
        <v>20.64</v>
      </c>
      <c r="B2066" s="2">
        <v>0.5</v>
      </c>
      <c r="C2066" s="98">
        <v>-0.49104851276980099</v>
      </c>
      <c r="D2066" s="98">
        <v>0.57610263003027096</v>
      </c>
      <c r="E2066" s="2">
        <v>0.75591644220376497</v>
      </c>
      <c r="F2066" s="2">
        <v>0.752606740628877</v>
      </c>
      <c r="G2066" s="2">
        <v>0.74860497701116202</v>
      </c>
    </row>
    <row r="2067" spans="1:7" ht="12.75">
      <c r="A2067" s="2">
        <v>20.65</v>
      </c>
      <c r="B2067" s="2">
        <v>0.5</v>
      </c>
      <c r="C2067" s="98">
        <v>-0.48234898780575403</v>
      </c>
      <c r="D2067" s="98">
        <v>0.58413385711175803</v>
      </c>
      <c r="E2067" s="2">
        <v>0.75566386303991795</v>
      </c>
      <c r="F2067" s="2">
        <v>0.75270081677841905</v>
      </c>
      <c r="G2067" s="2">
        <v>0.74872466974896901</v>
      </c>
    </row>
    <row r="2068" spans="1:7" ht="12.75">
      <c r="A2068" s="2">
        <v>20.66</v>
      </c>
      <c r="B2068" s="2">
        <v>0.5</v>
      </c>
      <c r="C2068" s="98">
        <v>-0.497909510023963</v>
      </c>
      <c r="D2068" s="98">
        <v>0.56791169316508705</v>
      </c>
      <c r="E2068" s="2">
        <v>0.755407310335237</v>
      </c>
      <c r="F2068" s="2">
        <v>0.75278458674434701</v>
      </c>
      <c r="G2068" s="2">
        <v>0.74884345187586498</v>
      </c>
    </row>
    <row r="2069" spans="1:7" ht="12.75">
      <c r="A2069" s="2">
        <v>20.67</v>
      </c>
      <c r="B2069" s="2">
        <v>0.5</v>
      </c>
      <c r="C2069" s="98">
        <v>-0.48928645701527901</v>
      </c>
      <c r="D2069" s="98">
        <v>0.57587969405357997</v>
      </c>
      <c r="E2069" s="2">
        <v>0.75514756848698295</v>
      </c>
      <c r="F2069" s="2">
        <v>0.75285824938895696</v>
      </c>
      <c r="G2069" s="2">
        <v>0.74896104862078094</v>
      </c>
    </row>
    <row r="2070" spans="1:7" ht="12.75">
      <c r="A2070" s="2">
        <v>20.68</v>
      </c>
      <c r="B2070" s="2">
        <v>0.5</v>
      </c>
      <c r="C2070" s="98">
        <v>-0.49407904803188402</v>
      </c>
      <c r="D2070" s="98">
        <v>0.57043857465678205</v>
      </c>
      <c r="E2070" s="2">
        <v>0.75488539894963602</v>
      </c>
      <c r="F2070" s="2">
        <v>0.75292202054148905</v>
      </c>
      <c r="G2070" s="2">
        <v>0.74907719946555196</v>
      </c>
    </row>
    <row r="2071" spans="1:7" ht="12.75">
      <c r="A2071" s="2">
        <v>20.69</v>
      </c>
      <c r="B2071" s="2">
        <v>0.5</v>
      </c>
      <c r="C2071" s="98">
        <v>-0.48657159996452398</v>
      </c>
      <c r="D2071" s="98">
        <v>0.577303952885729</v>
      </c>
      <c r="E2071" s="2">
        <v>0.75462153926882403</v>
      </c>
      <c r="F2071" s="2">
        <v>0.752976131804036</v>
      </c>
      <c r="G2071" s="2">
        <v>0.74919165820738598</v>
      </c>
    </row>
    <row r="2072" spans="1:7" ht="12.75">
      <c r="A2072" s="2">
        <v>20.7</v>
      </c>
      <c r="B2072" s="2">
        <v>0.5</v>
      </c>
      <c r="C2072" s="98">
        <v>-0.48042988853387403</v>
      </c>
      <c r="D2072" s="98">
        <v>0.58280998848420995</v>
      </c>
      <c r="E2072" s="2">
        <v>0.75435670221169904</v>
      </c>
      <c r="F2072" s="2">
        <v>0.75302082936561399</v>
      </c>
      <c r="G2072" s="2">
        <v>0.74930419298429896</v>
      </c>
    </row>
    <row r="2073" spans="1:7" ht="12.75">
      <c r="A2073" s="2">
        <v>20.71</v>
      </c>
      <c r="B2073" s="2">
        <v>0.5</v>
      </c>
      <c r="C2073" s="98">
        <v>-0.49254457266721802</v>
      </c>
      <c r="D2073" s="98">
        <v>0.57006595864480902</v>
      </c>
      <c r="E2073" s="2">
        <v>0.75409157499213197</v>
      </c>
      <c r="F2073" s="2">
        <v>0.75305637282700899</v>
      </c>
      <c r="G2073" s="2">
        <v>0.74941458626490698</v>
      </c>
    </row>
    <row r="2074" spans="1:7" ht="12.75">
      <c r="A2074" s="2">
        <v>20.72</v>
      </c>
      <c r="B2074" s="2">
        <v>0.5</v>
      </c>
      <c r="C2074" s="98">
        <v>-0.47885921514667301</v>
      </c>
      <c r="D2074" s="98">
        <v>0.58312823735350805</v>
      </c>
      <c r="E2074" s="2">
        <v>0.753826818588894</v>
      </c>
      <c r="F2074" s="2">
        <v>0.75308303403882704</v>
      </c>
      <c r="G2074" s="2">
        <v>0.74952263480398196</v>
      </c>
    </row>
    <row r="2075" spans="1:7" ht="12.75">
      <c r="A2075" s="2">
        <v>20.73</v>
      </c>
      <c r="B2075" s="2">
        <v>0.5</v>
      </c>
      <c r="C2075" s="98">
        <v>-0.47621146656645102</v>
      </c>
      <c r="D2075" s="98">
        <v>0.58515911142536703</v>
      </c>
      <c r="E2075" s="2">
        <v>0.753563067154852</v>
      </c>
      <c r="F2075" s="2">
        <v>0.753101095955098</v>
      </c>
      <c r="G2075" s="2">
        <v>0.74962814956519797</v>
      </c>
    </row>
    <row r="2076" spans="1:7" ht="12.75">
      <c r="A2076" s="2">
        <v>20.74</v>
      </c>
      <c r="B2076" s="2">
        <v>0.5</v>
      </c>
      <c r="C2076" s="98">
        <v>-0.48638445801942798</v>
      </c>
      <c r="D2076" s="98">
        <v>0.57437538781098596</v>
      </c>
      <c r="E2076" s="2">
        <v>0.75330092751505995</v>
      </c>
      <c r="F2076" s="2">
        <v>0.75311085150462698</v>
      </c>
      <c r="G2076" s="2">
        <v>0.74973095561254799</v>
      </c>
    </row>
    <row r="2077" spans="1:7" ht="12.75">
      <c r="A2077" s="2">
        <v>20.75</v>
      </c>
      <c r="B2077" s="2">
        <v>0.5</v>
      </c>
      <c r="C2077" s="98">
        <v>-0.490072028689295</v>
      </c>
      <c r="D2077" s="98">
        <v>0.57008316599748798</v>
      </c>
      <c r="E2077" s="2">
        <v>0.75304097875148301</v>
      </c>
      <c r="F2077" s="2">
        <v>0.75311260248215905</v>
      </c>
      <c r="G2077" s="2">
        <v>0.74983089197189001</v>
      </c>
    </row>
    <row r="2078" spans="1:7" ht="12.75">
      <c r="A2078" s="2">
        <v>20.76</v>
      </c>
      <c r="B2078" s="2">
        <v>0.5</v>
      </c>
      <c r="C2078" s="98">
        <v>-0.49731617734330502</v>
      </c>
      <c r="D2078" s="98">
        <v>0.56224038650899999</v>
      </c>
      <c r="E2078" s="2">
        <v>0.75278377187198198</v>
      </c>
      <c r="F2078" s="2">
        <v>0.75310665846129299</v>
      </c>
      <c r="G2078" s="2">
        <v>0.749927811464148</v>
      </c>
    </row>
    <row r="2079" spans="1:7" ht="12.75">
      <c r="A2079" s="2">
        <v>20.77</v>
      </c>
      <c r="B2079" s="2">
        <v>0.5</v>
      </c>
      <c r="C2079" s="98">
        <v>-0.49725506863855601</v>
      </c>
      <c r="D2079" s="98">
        <v>0.56170882459369098</v>
      </c>
      <c r="E2079" s="2">
        <v>0.75252982956106695</v>
      </c>
      <c r="F2079" s="2">
        <v>0.75309333573097303</v>
      </c>
      <c r="G2079" s="2">
        <v>0.75002158051164303</v>
      </c>
    </row>
    <row r="2080" spans="1:7" ht="12.75">
      <c r="A2080" s="2">
        <v>20.78</v>
      </c>
      <c r="B2080" s="2">
        <v>0.5</v>
      </c>
      <c r="C2080" s="98">
        <v>-0.489363609061019</v>
      </c>
      <c r="D2080" s="98">
        <v>0.56901351427815505</v>
      </c>
      <c r="E2080" s="2">
        <v>0.75227964600981401</v>
      </c>
      <c r="F2080" s="2">
        <v>0.75307295625721604</v>
      </c>
      <c r="G2080" s="2">
        <v>0.75011207891910003</v>
      </c>
    </row>
    <row r="2081" spans="1:7" ht="12.75">
      <c r="A2081" s="2">
        <v>20.79</v>
      </c>
      <c r="B2081" s="2">
        <v>0.5</v>
      </c>
      <c r="C2081" s="98">
        <v>-0.481574529950477</v>
      </c>
      <c r="D2081" s="98">
        <v>0.57622166533597896</v>
      </c>
      <c r="E2081" s="2">
        <v>0.75203368682226301</v>
      </c>
      <c r="F2081" s="2">
        <v>0.75304584667164798</v>
      </c>
      <c r="G2081" s="2">
        <v>0.75019919963083503</v>
      </c>
    </row>
    <row r="2082" spans="1:7" ht="12.75">
      <c r="A2082" s="2">
        <v>20.8</v>
      </c>
      <c r="B2082" s="2">
        <v>0.5</v>
      </c>
      <c r="C2082" s="98">
        <v>-0.476070183313479</v>
      </c>
      <c r="D2082" s="98">
        <v>0.58115086746836997</v>
      </c>
      <c r="E2082" s="2">
        <v>0.75179238899553902</v>
      </c>
      <c r="F2082" s="2">
        <v>0.753012337288269</v>
      </c>
      <c r="G2082" s="2">
        <v>0.75028284846562898</v>
      </c>
    </row>
    <row r="2083" spans="1:7" ht="12.75">
      <c r="A2083" s="2">
        <v>20.81</v>
      </c>
      <c r="B2083" s="2">
        <v>0.5</v>
      </c>
      <c r="C2083" s="98">
        <v>-0.48154939008162201</v>
      </c>
      <c r="D2083" s="98">
        <v>0.57510224203955096</v>
      </c>
      <c r="E2083" s="2">
        <v>0.751556160970833</v>
      </c>
      <c r="F2083" s="2">
        <v>0.75297276114973799</v>
      </c>
      <c r="G2083" s="2">
        <v>0.75036294383083202</v>
      </c>
    </row>
    <row r="2084" spans="1:7" ht="12.75">
      <c r="A2084" s="2">
        <v>20.82</v>
      </c>
      <c r="B2084" s="2">
        <v>0.5</v>
      </c>
      <c r="C2084" s="98">
        <v>-0.47663699778926799</v>
      </c>
      <c r="D2084" s="98">
        <v>0.57945088439279901</v>
      </c>
      <c r="E2084" s="2">
        <v>0.75132538275235305</v>
      </c>
      <c r="F2084" s="2">
        <v>0.75292745310438802</v>
      </c>
      <c r="G2084" s="2">
        <v>0.75043941641716805</v>
      </c>
    </row>
    <row r="2085" spans="1:7" ht="12.75">
      <c r="A2085" s="2">
        <v>20.83</v>
      </c>
      <c r="B2085" s="2">
        <v>0.5</v>
      </c>
      <c r="C2085" s="98">
        <v>-0.48735175591532298</v>
      </c>
      <c r="D2085" s="98">
        <v>0.568177988502505</v>
      </c>
      <c r="E2085" s="2">
        <v>0.75110040609129103</v>
      </c>
      <c r="F2085" s="2">
        <v>0.75287674891498602</v>
      </c>
      <c r="G2085" s="2">
        <v>0.75051220887575898</v>
      </c>
    </row>
    <row r="2086" spans="1:7" ht="12.75">
      <c r="A2086" s="2">
        <v>20.84</v>
      </c>
      <c r="B2086" s="2">
        <v>0.5</v>
      </c>
      <c r="C2086" s="98">
        <v>-0.47572805534692703</v>
      </c>
      <c r="D2086" s="98">
        <v>0.57924910750439595</v>
      </c>
      <c r="E2086" s="2">
        <v>0.75088155473179097</v>
      </c>
      <c r="F2086" s="2">
        <v>0.75282098440021405</v>
      </c>
      <c r="G2086" s="2">
        <v>0.75058127547883702</v>
      </c>
    </row>
    <row r="2087" spans="1:7" ht="12.75">
      <c r="A2087" s="2">
        <v>20.85</v>
      </c>
      <c r="B2087" s="2">
        <v>0.5</v>
      </c>
      <c r="C2087" s="98">
        <v>-0.47953387995950703</v>
      </c>
      <c r="D2087" s="98">
        <v>0.574896202109485</v>
      </c>
      <c r="E2087" s="2">
        <v>0.75066912471590597</v>
      </c>
      <c r="F2087" s="2">
        <v>0.75276049460966898</v>
      </c>
      <c r="G2087" s="2">
        <v>0.75064658176560195</v>
      </c>
    </row>
    <row r="2088" spans="1:7" ht="12.75">
      <c r="A2088" s="2">
        <v>20.86</v>
      </c>
      <c r="B2088" s="2">
        <v>0.5</v>
      </c>
      <c r="C2088" s="98">
        <v>-0.49809261364843599</v>
      </c>
      <c r="D2088" s="98">
        <v>0.555795833566474</v>
      </c>
      <c r="E2088" s="2">
        <v>0.75046338474445995</v>
      </c>
      <c r="F2088" s="2">
        <v>0.75269561303309795</v>
      </c>
      <c r="G2088" s="2">
        <v>0.75070810417467804</v>
      </c>
    </row>
    <row r="2089" spans="1:7" ht="12.75">
      <c r="A2089" s="2">
        <v>20.87</v>
      </c>
      <c r="B2089" s="2">
        <v>0.5</v>
      </c>
      <c r="C2089" s="98">
        <v>-0.49036171200511403</v>
      </c>
      <c r="D2089" s="98">
        <v>0.56299049197982898</v>
      </c>
      <c r="E2089" s="2">
        <v>0.75026457659075696</v>
      </c>
      <c r="F2089" s="2">
        <v>0.752626670844459</v>
      </c>
      <c r="G2089" s="2">
        <v>0.75076582966456895</v>
      </c>
    </row>
    <row r="2090" spans="1:7" ht="12.75">
      <c r="A2090" s="2">
        <v>20.88</v>
      </c>
      <c r="B2090" s="2">
        <v>0.5</v>
      </c>
      <c r="C2090" s="98">
        <v>-0.47804245965651898</v>
      </c>
      <c r="D2090" s="98">
        <v>0.57477883896443804</v>
      </c>
      <c r="E2090" s="2">
        <v>0.75007291556404698</v>
      </c>
      <c r="F2090" s="2">
        <v>0.75255399618130203</v>
      </c>
      <c r="G2090" s="2">
        <v>0.75081975532352097</v>
      </c>
    </row>
    <row r="2091" spans="1:7" ht="12.75">
      <c r="A2091" s="2">
        <v>20.89</v>
      </c>
      <c r="B2091" s="2">
        <v>0.5</v>
      </c>
      <c r="C2091" s="98">
        <v>-0.48122575140189799</v>
      </c>
      <c r="D2091" s="98">
        <v>0.57106992650321797</v>
      </c>
      <c r="E2091" s="2">
        <v>0.749888591019649</v>
      </c>
      <c r="F2091" s="2">
        <v>0.75247791345984005</v>
      </c>
      <c r="G2091" s="2">
        <v>0.75086988797014198</v>
      </c>
    </row>
    <row r="2092" spans="1:7" ht="12.75">
      <c r="A2092" s="2">
        <v>20.9</v>
      </c>
      <c r="B2092" s="2">
        <v>0.5</v>
      </c>
      <c r="C2092" s="98">
        <v>-0.48727451177532599</v>
      </c>
      <c r="D2092" s="98">
        <v>0.56450077737891202</v>
      </c>
      <c r="E2092" s="2">
        <v>0.74971176691267905</v>
      </c>
      <c r="F2092" s="2">
        <v>0.75239874272599605</v>
      </c>
      <c r="G2092" s="2">
        <v>0.75091624374611798</v>
      </c>
    </row>
    <row r="2093" spans="1:7" ht="12.75">
      <c r="A2093" s="2">
        <v>20.91</v>
      </c>
      <c r="B2093" s="2">
        <v>0.5</v>
      </c>
      <c r="C2093" s="98">
        <v>-0.477495267044037</v>
      </c>
      <c r="D2093" s="98">
        <v>0.57376481317019101</v>
      </c>
      <c r="E2093" s="2">
        <v>0.749542582392285</v>
      </c>
      <c r="F2093" s="2">
        <v>0.75231679904260595</v>
      </c>
      <c r="G2093" s="2">
        <v>0.75095884770232202</v>
      </c>
    </row>
    <row r="2094" spans="1:7" ht="12.75">
      <c r="A2094" s="2">
        <v>20.92</v>
      </c>
      <c r="B2094" s="2">
        <v>0.5</v>
      </c>
      <c r="C2094" s="98">
        <v>-0.49382268408688601</v>
      </c>
      <c r="D2094" s="98">
        <v>0.55692731536769002</v>
      </c>
      <c r="E2094" s="2">
        <v>0.749381152433371</v>
      </c>
      <c r="F2094" s="2">
        <v>0.75223239191285696</v>
      </c>
      <c r="G2094" s="2">
        <v>0.75099773337958398</v>
      </c>
    </row>
    <row r="2095" spans="1:7" ht="12.75">
      <c r="A2095" s="2">
        <v>20.93</v>
      </c>
      <c r="B2095" s="2">
        <v>0.5</v>
      </c>
      <c r="C2095" s="98">
        <v>-0.485557396261453</v>
      </c>
      <c r="D2095" s="98">
        <v>0.56468759950146497</v>
      </c>
      <c r="E2095" s="2">
        <v>0.74922756850277294</v>
      </c>
      <c r="F2095" s="2">
        <v>0.75214582473995395</v>
      </c>
      <c r="G2095" s="2">
        <v>0.75103294238535101</v>
      </c>
    </row>
    <row r="2096" spans="1:7" ht="12.75">
      <c r="A2096" s="2">
        <v>20.94</v>
      </c>
      <c r="B2096" s="2">
        <v>0.5</v>
      </c>
      <c r="C2096" s="98">
        <v>-0.47646501034059802</v>
      </c>
      <c r="D2096" s="98">
        <v>0.57328000819906699</v>
      </c>
      <c r="E2096" s="2">
        <v>0.74908189925692004</v>
      </c>
      <c r="F2096" s="2">
        <v>0.75205739432291896</v>
      </c>
      <c r="G2096" s="2">
        <v>0.75106452396741896</v>
      </c>
    </row>
    <row r="2097" spans="1:7" ht="12.75">
      <c r="A2097" s="2">
        <v>20.95</v>
      </c>
      <c r="B2097" s="2">
        <v>0.5</v>
      </c>
      <c r="C2097" s="98">
        <v>-0.47514414948898198</v>
      </c>
      <c r="D2097" s="98">
        <v>0.57410586820372</v>
      </c>
      <c r="E2097" s="2">
        <v>0.74894419126802303</v>
      </c>
      <c r="F2097" s="2">
        <v>0.75196739038834703</v>
      </c>
      <c r="G2097" s="2">
        <v>0.75109253458590597</v>
      </c>
    </row>
    <row r="2098" spans="1:7" ht="12.75">
      <c r="A2098" s="2">
        <v>20.96</v>
      </c>
      <c r="B2098" s="2">
        <v>0.5</v>
      </c>
      <c r="C2098" s="98">
        <v>-0.498002885692305</v>
      </c>
      <c r="D2098" s="98">
        <v>0.55075705793982899</v>
      </c>
      <c r="E2098" s="2">
        <v>0.74881446977589805</v>
      </c>
      <c r="F2098" s="2">
        <v>0.75187609515784404</v>
      </c>
      <c r="G2098" s="2">
        <v>0.75111703748455905</v>
      </c>
    </row>
    <row r="2099" spans="1:7" ht="12.75">
      <c r="A2099" s="2">
        <v>20.97</v>
      </c>
      <c r="B2099" s="2">
        <v>0.5</v>
      </c>
      <c r="C2099" s="98">
        <v>-0.487727229388563</v>
      </c>
      <c r="D2099" s="98">
        <v>0.560547517876549</v>
      </c>
      <c r="E2099" s="2">
        <v>0.74869273946258397</v>
      </c>
      <c r="F2099" s="2">
        <v>0.75178378295081605</v>
      </c>
      <c r="G2099" s="2">
        <v>0.75113810226247701</v>
      </c>
    </row>
    <row r="2100" spans="1:7" ht="12.75">
      <c r="A2100" s="2">
        <v>20.98</v>
      </c>
      <c r="B2100" s="2">
        <v>0.5</v>
      </c>
      <c r="C2100" s="98">
        <v>-0.49930936754688399</v>
      </c>
      <c r="D2100" s="98">
        <v>0.54848501244382197</v>
      </c>
      <c r="E2100" s="2">
        <v>0.74857898524695199</v>
      </c>
      <c r="F2100" s="2">
        <v>0.75169071982219504</v>
      </c>
      <c r="G2100" s="2">
        <v>0.75115580444727403</v>
      </c>
    </row>
    <row r="2101" spans="1:7" ht="12.75">
      <c r="A2101" s="2">
        <v>20.99</v>
      </c>
      <c r="B2101" s="2">
        <v>0.5</v>
      </c>
      <c r="C2101" s="98">
        <v>-0.47585205915142198</v>
      </c>
      <c r="D2101" s="98">
        <v>0.57146673454342301</v>
      </c>
      <c r="E2101" s="2">
        <v>0.74847317309657801</v>
      </c>
      <c r="F2101" s="2">
        <v>0.751597163234622</v>
      </c>
      <c r="G2101" s="2">
        <v>0.75117022507065501</v>
      </c>
    </row>
    <row r="2102" spans="1:7" ht="12.75">
      <c r="A2102" s="2">
        <v>21</v>
      </c>
      <c r="B2102" s="2">
        <v>0.5</v>
      </c>
      <c r="C2102" s="98">
        <v>-0.48232622555444399</v>
      </c>
      <c r="D2102" s="98">
        <v>0.56452171519086802</v>
      </c>
      <c r="E2102" s="2">
        <v>0.74837525085422196</v>
      </c>
      <c r="F2102" s="2">
        <v>0.75150336176453003</v>
      </c>
      <c r="G2102" s="2">
        <v>0.75118145024735905</v>
      </c>
    </row>
    <row r="2103" spans="1:7" ht="12.75">
      <c r="A2103" s="2">
        <v>21.01</v>
      </c>
      <c r="B2103" s="2">
        <v>0.5</v>
      </c>
      <c r="C2103" s="98">
        <v>-0.47730439713151701</v>
      </c>
      <c r="D2103" s="98">
        <v>0.56907737685528303</v>
      </c>
      <c r="E2103" s="2">
        <v>0.74828514907630495</v>
      </c>
      <c r="F2103" s="2">
        <v>0.75140955484153105</v>
      </c>
      <c r="G2103" s="2">
        <v>0.75118957075835702</v>
      </c>
    </row>
    <row r="2104" spans="1:7" ht="12.75">
      <c r="A2104" s="2">
        <v>21.02</v>
      </c>
      <c r="B2104" s="2">
        <v>0.5</v>
      </c>
      <c r="C2104" s="98">
        <v>-0.49560844085637701</v>
      </c>
      <c r="D2104" s="98">
        <v>0.55031180587963902</v>
      </c>
      <c r="E2104" s="2">
        <v>0.74820278188086198</v>
      </c>
      <c r="F2104" s="2">
        <v>0.75131597252042603</v>
      </c>
      <c r="G2104" s="2">
        <v>0.75119468163914505</v>
      </c>
    </row>
    <row r="2105" spans="1:7" ht="12.75">
      <c r="A2105" s="2">
        <v>21.03</v>
      </c>
      <c r="B2105" s="2">
        <v>0.5</v>
      </c>
      <c r="C2105" s="98">
        <v>-0.48308241952341602</v>
      </c>
      <c r="D2105" s="98">
        <v>0.56238089325343998</v>
      </c>
      <c r="E2105" s="2">
        <v>0.74812804780252196</v>
      </c>
      <c r="F2105" s="2">
        <v>0.75122283528513101</v>
      </c>
      <c r="G2105" s="2">
        <v>0.75119688177394806</v>
      </c>
    </row>
    <row r="2106" spans="1:7" ht="12.75">
      <c r="A2106" s="2">
        <v>21.04</v>
      </c>
      <c r="B2106" s="2">
        <v>0.5</v>
      </c>
      <c r="C2106" s="98">
        <v>-0.476724789644561</v>
      </c>
      <c r="D2106" s="98">
        <v>0.56828613671105999</v>
      </c>
      <c r="E2106" s="2">
        <v>0.74806083065215101</v>
      </c>
      <c r="F2106" s="2">
        <v>0.75113035388373905</v>
      </c>
      <c r="G2106" s="2">
        <v>0.75119627349658702</v>
      </c>
    </row>
    <row r="2107" spans="1:7" ht="12.75">
      <c r="A2107" s="2">
        <v>21.05</v>
      </c>
      <c r="B2107" s="2">
        <v>0.5</v>
      </c>
      <c r="C2107" s="98">
        <v>-0.486839074778605</v>
      </c>
      <c r="D2107" s="98">
        <v>0.55772396739768404</v>
      </c>
      <c r="E2107" s="2">
        <v>0.74800100037885997</v>
      </c>
      <c r="F2107" s="2">
        <v>0.75103872919389802</v>
      </c>
      <c r="G2107" s="2">
        <v>0.75119296219871501</v>
      </c>
    </row>
    <row r="2108" spans="1:7" ht="12.75">
      <c r="A2108" s="2">
        <v>21.06</v>
      </c>
      <c r="B2108" s="2">
        <v>0.5</v>
      </c>
      <c r="C2108" s="98">
        <v>-0.493743006655604</v>
      </c>
      <c r="D2108" s="98">
        <v>0.55037660874024297</v>
      </c>
      <c r="E2108" s="2">
        <v>0.74794841393217204</v>
      </c>
      <c r="F2108" s="2">
        <v>0.75094815211766097</v>
      </c>
      <c r="G2108" s="2">
        <v>0.75118705594609902</v>
      </c>
    </row>
    <row r="2109" spans="1:7" ht="12.75">
      <c r="A2109" s="2">
        <v>21.07</v>
      </c>
      <c r="B2109" s="2">
        <v>0.5</v>
      </c>
      <c r="C2109" s="98">
        <v>-0.47557817849720202</v>
      </c>
      <c r="D2109" s="98">
        <v>0.56810242312247095</v>
      </c>
      <c r="E2109" s="2">
        <v>0.74790291612224302</v>
      </c>
      <c r="F2109" s="2">
        <v>0.75085880350489398</v>
      </c>
      <c r="G2109" s="2">
        <v>0.75117866510355502</v>
      </c>
    </row>
    <row r="2110" spans="1:7" ht="12.75">
      <c r="A2110" s="2">
        <v>21.08</v>
      </c>
      <c r="B2110" s="2">
        <v>0.5</v>
      </c>
      <c r="C2110" s="98">
        <v>-0.48830403158869501</v>
      </c>
      <c r="D2110" s="98">
        <v>0.55494192530826503</v>
      </c>
      <c r="E2110" s="2">
        <v>0.74786434047608796</v>
      </c>
      <c r="F2110" s="2">
        <v>0.75077085410431899</v>
      </c>
      <c r="G2110" s="2">
        <v>0.75116790196912098</v>
      </c>
    </row>
    <row r="2111" spans="1:7" ht="12.75">
      <c r="A2111" s="2">
        <v>21.09</v>
      </c>
      <c r="B2111" s="2">
        <v>0.5</v>
      </c>
      <c r="C2111" s="98">
        <v>-0.49279407771739497</v>
      </c>
      <c r="D2111" s="98">
        <v>0.55002155999881297</v>
      </c>
      <c r="E2111" s="2">
        <v>0.74783251008788698</v>
      </c>
      <c r="F2111" s="2">
        <v>0.75068446454122695</v>
      </c>
      <c r="G2111" s="2">
        <v>0.75115488041799305</v>
      </c>
    </row>
    <row r="2112" spans="1:7" ht="12.75">
      <c r="A2112" s="2">
        <v>21.1</v>
      </c>
      <c r="B2112" s="2">
        <v>0.5</v>
      </c>
      <c r="C2112" s="98">
        <v>-0.48232824782192102</v>
      </c>
      <c r="D2112" s="98">
        <v>0.560061353178823</v>
      </c>
      <c r="E2112" s="2">
        <v>0.74780723846150199</v>
      </c>
      <c r="F2112" s="2">
        <v>0.75059978532086402</v>
      </c>
      <c r="G2112" s="2">
        <v>0.751139715556707</v>
      </c>
    </row>
    <row r="2113" spans="1:7" ht="12.75">
      <c r="A2113" s="2">
        <v>21.11</v>
      </c>
      <c r="B2113" s="2">
        <v>0.5</v>
      </c>
      <c r="C2113" s="98">
        <v>-0.49019976126158299</v>
      </c>
      <c r="D2113" s="98">
        <v>0.55176804284273395</v>
      </c>
      <c r="E2113" s="2">
        <v>0.74778833034346903</v>
      </c>
      <c r="F2113" s="2">
        <v>0.75051695685648601</v>
      </c>
      <c r="G2113" s="2">
        <v>0.751122523388014</v>
      </c>
    </row>
    <row r="2114" spans="1:7" ht="12.75">
      <c r="A2114" s="2">
        <v>21.12</v>
      </c>
      <c r="B2114" s="2">
        <v>0.5</v>
      </c>
      <c r="C2114" s="98">
        <v>-0.47861382702866201</v>
      </c>
      <c r="D2114" s="98">
        <v>0.56293637777805505</v>
      </c>
      <c r="E2114" s="2">
        <v>0.74777558254477305</v>
      </c>
      <c r="F2114" s="2">
        <v>0.75043610952103901</v>
      </c>
      <c r="G2114" s="2">
        <v>0.75110342048683798</v>
      </c>
    </row>
    <row r="2115" spans="1:7" ht="12.75">
      <c r="A2115" s="2">
        <v>21.13</v>
      </c>
      <c r="B2115" s="2">
        <v>0.5</v>
      </c>
      <c r="C2115" s="98">
        <v>-0.48634528110405301</v>
      </c>
      <c r="D2115" s="98">
        <v>0.55479148020540303</v>
      </c>
      <c r="E2115" s="2">
        <v>0.74776878474985198</v>
      </c>
      <c r="F2115" s="2">
        <v>0.75035736372140904</v>
      </c>
      <c r="G2115" s="2">
        <v>0.75108252368768103</v>
      </c>
    </row>
    <row r="2116" spans="1:7" ht="12.75">
      <c r="A2116" s="2">
        <v>21.14</v>
      </c>
      <c r="B2116" s="2">
        <v>0.5</v>
      </c>
      <c r="C2116" s="98">
        <v>-0.49220744332701799</v>
      </c>
      <c r="D2116" s="98">
        <v>0.54851998890447895</v>
      </c>
      <c r="E2116" s="2">
        <v>0.74776772031133398</v>
      </c>
      <c r="F2116" s="2">
        <v>0.750280829994183</v>
      </c>
      <c r="G2116" s="2">
        <v>0.75105994978377499</v>
      </c>
    </row>
    <row r="2117" spans="1:7" ht="12.75">
      <c r="A2117" s="2">
        <v>21.15</v>
      </c>
      <c r="B2117" s="2">
        <v>0.5</v>
      </c>
      <c r="C2117" s="98">
        <v>-0.48945165726885898</v>
      </c>
      <c r="D2117" s="98">
        <v>0.55087051933615605</v>
      </c>
      <c r="E2117" s="2">
        <v>0.74777216702913296</v>
      </c>
      <c r="F2117" s="2">
        <v>0.75020660912184101</v>
      </c>
      <c r="G2117" s="2">
        <v>0.75103581523827401</v>
      </c>
    </row>
    <row r="2118" spans="1:7" ht="12.75">
      <c r="A2118" s="2">
        <v>21.16</v>
      </c>
      <c r="B2118" s="2">
        <v>0.5</v>
      </c>
      <c r="C2118" s="98">
        <v>-0.48507630209442598</v>
      </c>
      <c r="D2118" s="98">
        <v>0.55484465177679898</v>
      </c>
      <c r="E2118" s="2">
        <v>0.74778189791259597</v>
      </c>
      <c r="F2118" s="2">
        <v>0.75013479226828195</v>
      </c>
      <c r="G2118" s="2">
        <v>0.751010235907693</v>
      </c>
    </row>
    <row r="2119" spans="1:7" ht="12.75">
      <c r="A2119" s="2">
        <v>21.17</v>
      </c>
      <c r="B2119" s="2">
        <v>0.5</v>
      </c>
      <c r="C2119" s="98">
        <v>-0.47823486702921097</v>
      </c>
      <c r="D2119" s="98">
        <v>0.56128885684702401</v>
      </c>
      <c r="E2119" s="2">
        <v>0.74779668192450299</v>
      </c>
      <c r="F2119" s="2">
        <v>0.75006546113261297</v>
      </c>
      <c r="G2119" s="2">
        <v>0.75098332677780499</v>
      </c>
    </row>
    <row r="2120" spans="1:7" ht="12.75">
      <c r="A2120" s="2">
        <v>21.18</v>
      </c>
      <c r="B2120" s="2">
        <v>0.5</v>
      </c>
      <c r="C2120" s="98">
        <v>-0.49575539724335199</v>
      </c>
      <c r="D2120" s="98">
        <v>0.54337504962360805</v>
      </c>
      <c r="E2120" s="2">
        <v>0.74781628470581296</v>
      </c>
      <c r="F2120" s="2">
        <v>0.74999868812009296</v>
      </c>
      <c r="G2120" s="2">
        <v>0.75095520171215202</v>
      </c>
    </row>
    <row r="2121" spans="1:7" ht="12.75">
      <c r="A2121" s="2">
        <v>21.19</v>
      </c>
      <c r="B2121" s="2">
        <v>0.5</v>
      </c>
      <c r="C2121" s="98">
        <v>-0.48980821120437701</v>
      </c>
      <c r="D2121" s="98">
        <v>0.54893287228268495</v>
      </c>
      <c r="E2121" s="2">
        <v>0.74784046928013004</v>
      </c>
      <c r="F2121" s="2">
        <v>0.74993453652914599</v>
      </c>
      <c r="G2121" s="2">
        <v>0.75092597321326904</v>
      </c>
    </row>
    <row r="2122" spans="1:7" ht="12.75">
      <c r="A2122" s="2">
        <v>21.2</v>
      </c>
      <c r="B2122" s="2">
        <v>0.5</v>
      </c>
      <c r="C2122" s="98">
        <v>-0.48879954943050602</v>
      </c>
      <c r="D2122" s="98">
        <v>0.54955604534244895</v>
      </c>
      <c r="E2122" s="2">
        <v>0.74786899673695695</v>
      </c>
      <c r="F2122" s="2">
        <v>0.74987306075335203</v>
      </c>
      <c r="G2122" s="2">
        <v>0.75089575219672899</v>
      </c>
    </row>
    <row r="2123" spans="1:7" ht="12.75">
      <c r="A2123" s="2">
        <v>21.21</v>
      </c>
      <c r="B2123" s="2">
        <v>0.5</v>
      </c>
      <c r="C2123" s="98">
        <v>-0.47850708481230603</v>
      </c>
      <c r="D2123" s="98">
        <v>0.55946685733752699</v>
      </c>
      <c r="E2123" s="2">
        <v>0.74790162689289796</v>
      </c>
      <c r="F2123" s="2">
        <v>0.74981430649734504</v>
      </c>
      <c r="G2123" s="2">
        <v>0.75086464777803896</v>
      </c>
    </row>
    <row r="2124" spans="1:7" ht="12.75">
      <c r="A2124" s="2">
        <v>21.22</v>
      </c>
      <c r="B2124" s="2">
        <v>0.5</v>
      </c>
      <c r="C2124" s="98">
        <v>-0.48180577112603801</v>
      </c>
      <c r="D2124" s="98">
        <v>0.55579031630171605</v>
      </c>
      <c r="E2124" s="2">
        <v>0.74793811893005901</v>
      </c>
      <c r="F2124" s="2">
        <v>0.74975831100552104</v>
      </c>
      <c r="G2124" s="2">
        <v>0.75083276707240898</v>
      </c>
    </row>
    <row r="2125" spans="1:7" ht="12.75">
      <c r="A2125" s="2">
        <v>21.23</v>
      </c>
      <c r="B2125" s="2">
        <v>0.5</v>
      </c>
      <c r="C2125" s="98">
        <v>-0.48463297217148399</v>
      </c>
      <c r="D2125" s="98">
        <v>0.55258902062627102</v>
      </c>
      <c r="E2125" s="2">
        <v>0.74797823201096203</v>
      </c>
      <c r="F2125" s="2">
        <v>0.74970510330251905</v>
      </c>
      <c r="G2125" s="2">
        <v>0.75080021500737704</v>
      </c>
    </row>
    <row r="2126" spans="1:7" ht="12.75">
      <c r="A2126" s="2">
        <v>21.24</v>
      </c>
      <c r="B2126" s="2">
        <v>0.5</v>
      </c>
      <c r="C2126" s="98">
        <v>-0.48155328960145999</v>
      </c>
      <c r="D2126" s="98">
        <v>0.55529833122655803</v>
      </c>
      <c r="E2126" s="2">
        <v>0.74802172586940496</v>
      </c>
      <c r="F2126" s="2">
        <v>0.74965470444440396</v>
      </c>
      <c r="G2126" s="2">
        <v>0.75076709414823595</v>
      </c>
    </row>
    <row r="2127" spans="1:7" ht="12.75">
      <c r="A2127" s="2">
        <v>21.25</v>
      </c>
      <c r="B2127" s="2">
        <v>0.5</v>
      </c>
      <c r="C2127" s="98">
        <v>-0.47985738181858001</v>
      </c>
      <c r="D2127" s="98">
        <v>0.556627552641485</v>
      </c>
      <c r="E2127" s="2">
        <v>0.74806836137674504</v>
      </c>
      <c r="F2127" s="2">
        <v>0.74960712777953498</v>
      </c>
      <c r="G2127" s="2">
        <v>0.75073350453619603</v>
      </c>
    </row>
    <row r="2128" spans="1:7" ht="12.75">
      <c r="A2128" s="2">
        <v>21.26</v>
      </c>
      <c r="B2128" s="2">
        <v>0.5</v>
      </c>
      <c r="C2128" s="98">
        <v>-0.48270290285328099</v>
      </c>
      <c r="D2128" s="98">
        <v>0.55341899415172902</v>
      </c>
      <c r="E2128" s="2">
        <v>0.74811790108319898</v>
      </c>
      <c r="F2128" s="2">
        <v>0.749562379218074</v>
      </c>
      <c r="G2128" s="2">
        <v>0.75069954353917001</v>
      </c>
    </row>
    <row r="2129" spans="1:7" ht="12.75">
      <c r="A2129" s="2">
        <v>21.27</v>
      </c>
      <c r="B2129" s="2">
        <v>0.5</v>
      </c>
      <c r="C2129" s="98">
        <v>-0.497482333763764</v>
      </c>
      <c r="D2129" s="98">
        <v>0.53828013837606503</v>
      </c>
      <c r="E2129" s="2">
        <v>0.74817010973380305</v>
      </c>
      <c r="F2129" s="2">
        <v>0.74952045750916896</v>
      </c>
      <c r="G2129" s="2">
        <v>0.75066530571504098</v>
      </c>
    </row>
    <row r="2130" spans="1:7" ht="12.75">
      <c r="A2130" s="2">
        <v>21.28</v>
      </c>
      <c r="B2130" s="2">
        <v>0.5</v>
      </c>
      <c r="C2130" s="98">
        <v>-0.48866644424164402</v>
      </c>
      <c r="D2130" s="98">
        <v>0.54674017966204302</v>
      </c>
      <c r="E2130" s="2">
        <v>0.74822475475875705</v>
      </c>
      <c r="F2130" s="2">
        <v>0.74948135452480302</v>
      </c>
      <c r="G2130" s="2">
        <v>0.75063088268727896</v>
      </c>
    </row>
    <row r="2131" spans="1:7" ht="12.75">
      <c r="A2131" s="2">
        <v>21.29</v>
      </c>
      <c r="B2131" s="2">
        <v>0.5</v>
      </c>
      <c r="C2131" s="98">
        <v>-0.495239368915598</v>
      </c>
      <c r="D2131" s="98">
        <v>0.53981494777869898</v>
      </c>
      <c r="E2131" s="2">
        <v>0.74828160673797295</v>
      </c>
      <c r="F2131" s="2">
        <v>0.74944505554936502</v>
      </c>
      <c r="G2131" s="2">
        <v>0.75059636303269905</v>
      </c>
    </row>
    <row r="2132" spans="1:7" ht="12.75">
      <c r="A2132" s="2">
        <v>21.3</v>
      </c>
      <c r="B2132" s="2">
        <v>0.5</v>
      </c>
      <c r="C2132" s="98">
        <v>-0.49709327799987602</v>
      </c>
      <c r="D2132" s="98">
        <v>0.53761223726443796</v>
      </c>
      <c r="E2132" s="2">
        <v>0.74834043983968501</v>
      </c>
      <c r="F2132" s="2">
        <v>0.74941153957401097</v>
      </c>
      <c r="G2132" s="2">
        <v>0.75056183218116901</v>
      </c>
    </row>
    <row r="2133" spans="1:7" ht="12.75">
      <c r="A2133" s="2">
        <v>21.31</v>
      </c>
      <c r="B2133" s="2">
        <v>0.5</v>
      </c>
      <c r="C2133" s="98">
        <v>-0.48659958877166298</v>
      </c>
      <c r="D2133" s="98">
        <v>0.54776059594610305</v>
      </c>
      <c r="E2133" s="2">
        <v>0.74840103223306997</v>
      </c>
      <c r="F2133" s="2">
        <v>0.74938077959489802</v>
      </c>
      <c r="G2133" s="2">
        <v>0.75052737232705102</v>
      </c>
    </row>
    <row r="2134" spans="1:7" ht="12.75">
      <c r="A2134" s="2">
        <v>21.32</v>
      </c>
      <c r="B2134" s="2">
        <v>0.5</v>
      </c>
      <c r="C2134" s="98">
        <v>-0.47583609109148101</v>
      </c>
      <c r="D2134" s="98">
        <v>0.55818219941505598</v>
      </c>
      <c r="E2134" s="2">
        <v>0.74846316647488997</v>
      </c>
      <c r="F2134" s="2">
        <v>0.749352742914418</v>
      </c>
      <c r="G2134" s="2">
        <v>0.750493062352105</v>
      </c>
    </row>
    <row r="2135" spans="1:7" ht="12.75">
      <c r="A2135" s="2">
        <v>21.33</v>
      </c>
      <c r="B2135" s="2">
        <v>0.5</v>
      </c>
      <c r="C2135" s="98">
        <v>-0.48378127469655502</v>
      </c>
      <c r="D2135" s="98">
        <v>0.54989852373030801</v>
      </c>
      <c r="E2135" s="2">
        <v>0.74852662987021901</v>
      </c>
      <c r="F2135" s="2">
        <v>0.74932739144456495</v>
      </c>
      <c r="G2135" s="2">
        <v>0.750458977759621</v>
      </c>
    </row>
    <row r="2136" spans="1:7" ht="12.75">
      <c r="A2136" s="2">
        <v>21.34</v>
      </c>
      <c r="B2136" s="2">
        <v>0.5</v>
      </c>
      <c r="C2136" s="98">
        <v>-0.47689733994626599</v>
      </c>
      <c r="D2136" s="98">
        <v>0.55644733466961904</v>
      </c>
      <c r="E2136" s="2">
        <v>0.74859121480738999</v>
      </c>
      <c r="F2136" s="2">
        <v>0.74930468201161504</v>
      </c>
      <c r="G2136" s="2">
        <v>0.75042519061948099</v>
      </c>
    </row>
    <row r="2137" spans="1:7" ht="12.75">
      <c r="A2137" s="2">
        <v>21.35</v>
      </c>
      <c r="B2137" s="2">
        <v>0.5</v>
      </c>
      <c r="C2137" s="98">
        <v>-0.49954652650181502</v>
      </c>
      <c r="D2137" s="98">
        <v>0.53346635904640705</v>
      </c>
      <c r="E2137" s="2">
        <v>0.74865671906736597</v>
      </c>
      <c r="F2137" s="2">
        <v>0.74928456666132703</v>
      </c>
      <c r="G2137" s="2">
        <v>0.750391769523852</v>
      </c>
    </row>
    <row r="2138" spans="1:7" ht="12.75">
      <c r="A2138" s="2">
        <v>21.36</v>
      </c>
      <c r="B2138" s="2">
        <v>0.5</v>
      </c>
      <c r="C2138" s="98">
        <v>-0.48944877446227902</v>
      </c>
      <c r="D2138" s="98">
        <v>0.54323562357031396</v>
      </c>
      <c r="E2138" s="2">
        <v>0.74872294610775003</v>
      </c>
      <c r="F2138" s="2">
        <v>0.74926699296388299</v>
      </c>
      <c r="G2138" s="2">
        <v>0.75035877955321895</v>
      </c>
    </row>
    <row r="2139" spans="1:7" ht="12.75">
      <c r="A2139" s="2">
        <v>21.37</v>
      </c>
      <c r="B2139" s="2">
        <v>0.5</v>
      </c>
      <c r="C2139" s="98">
        <v>-0.49802606953359102</v>
      </c>
      <c r="D2139" s="98">
        <v>0.53433310967487502</v>
      </c>
      <c r="E2139" s="2">
        <v>0.74878970532176203</v>
      </c>
      <c r="F2139" s="2">
        <v>0.74925190431783395</v>
      </c>
      <c r="G2139" s="2">
        <v>0.75032628225241305</v>
      </c>
    </row>
    <row r="2140" spans="1:7" ht="12.75">
      <c r="A2140" s="2">
        <v>21.38</v>
      </c>
      <c r="B2140" s="2">
        <v>0.5</v>
      </c>
      <c r="C2140" s="98">
        <v>-0.48264678568778002</v>
      </c>
      <c r="D2140" s="98">
        <v>0.54939041085495699</v>
      </c>
      <c r="E2140" s="2">
        <v>0.74885681227251799</v>
      </c>
      <c r="F2140" s="2">
        <v>0.74923924025236299</v>
      </c>
      <c r="G2140" s="2">
        <v>0.75029433561630798</v>
      </c>
    </row>
    <row r="2141" spans="1:7" ht="12.75">
      <c r="A2141" s="2">
        <v>21.39</v>
      </c>
      <c r="B2141" s="2">
        <v>0.5</v>
      </c>
      <c r="C2141" s="98">
        <v>-0.49873604115779702</v>
      </c>
      <c r="D2141" s="98">
        <v>0.53298237666866399</v>
      </c>
      <c r="E2141" s="2">
        <v>0.748924088903001</v>
      </c>
      <c r="F2141" s="2">
        <v>0.74922893672715796</v>
      </c>
      <c r="G2141" s="2">
        <v>0.75026299408483998</v>
      </c>
    </row>
    <row r="2142" spans="1:7" ht="12.75">
      <c r="A2142" s="2">
        <v>21.4</v>
      </c>
      <c r="B2142" s="2">
        <v>0.5</v>
      </c>
      <c r="C2142" s="98">
        <v>-0.49074775473565202</v>
      </c>
      <c r="D2142" s="98">
        <v>0.54065505643594303</v>
      </c>
      <c r="E2142" s="2">
        <v>0.74899136372216601</v>
      </c>
      <c r="F2142" s="2">
        <v>0.74922092642928995</v>
      </c>
      <c r="G2142" s="2">
        <v>0.75023230854699696</v>
      </c>
    </row>
    <row r="2143" spans="1:7" ht="12.75">
      <c r="A2143" s="2">
        <v>21.41</v>
      </c>
      <c r="B2143" s="2">
        <v>0.5</v>
      </c>
      <c r="C2143" s="98">
        <v>-0.47844010048562302</v>
      </c>
      <c r="D2143" s="98">
        <v>0.55265024452216505</v>
      </c>
      <c r="E2143" s="2">
        <v>0.74905847196766695</v>
      </c>
      <c r="F2143" s="2">
        <v>0.74921513906645598</v>
      </c>
      <c r="G2143" s="2">
        <v>0.750202326353409</v>
      </c>
    </row>
    <row r="2144" spans="1:7" ht="12.75">
      <c r="A2144" s="2">
        <v>21.42</v>
      </c>
      <c r="B2144" s="2">
        <v>0.5</v>
      </c>
      <c r="C2144" s="98">
        <v>-0.49846891803545401</v>
      </c>
      <c r="D2144" s="98">
        <v>0.53231207004374403</v>
      </c>
      <c r="E2144" s="2">
        <v>0.74912525574571398</v>
      </c>
      <c r="F2144" s="2">
        <v>0.74921150165603301</v>
      </c>
      <c r="G2144" s="2">
        <v>0.75017309133716903</v>
      </c>
    </row>
    <row r="2145" spans="1:7" ht="12.75">
      <c r="A2145" s="2">
        <v>21.43</v>
      </c>
      <c r="B2145" s="2">
        <v>0.5</v>
      </c>
      <c r="C2145" s="98">
        <v>-0.47849653214981602</v>
      </c>
      <c r="D2145" s="98">
        <v>0.55197817729153698</v>
      </c>
      <c r="E2145" s="2">
        <v>0.74919156414861399</v>
      </c>
      <c r="F2145" s="2">
        <v>0.74920993880937803</v>
      </c>
      <c r="G2145" s="2">
        <v>0.75014464384252</v>
      </c>
    </row>
    <row r="2146" spans="1:7" ht="12.75">
      <c r="A2146" s="2">
        <v>21.44</v>
      </c>
      <c r="B2146" s="2">
        <v>0.5</v>
      </c>
      <c r="C2146" s="98">
        <v>-0.49567960565623598</v>
      </c>
      <c r="D2146" s="98">
        <v>0.53449187280178601</v>
      </c>
      <c r="E2146" s="2">
        <v>0.74925725335058901</v>
      </c>
      <c r="F2146" s="2">
        <v>0.74921037301089199</v>
      </c>
      <c r="G2146" s="2">
        <v>0.75011702076101205</v>
      </c>
    </row>
    <row r="2147" spans="1:7" ht="12.75">
      <c r="A2147" s="2">
        <v>21.45</v>
      </c>
      <c r="B2147" s="2">
        <v>0.5</v>
      </c>
      <c r="C2147" s="98">
        <v>-0.49472001081637701</v>
      </c>
      <c r="D2147" s="98">
        <v>0.535151253981763</v>
      </c>
      <c r="E2147" s="2">
        <v>0.74932218668248496</v>
      </c>
      <c r="F2147" s="2">
        <v>0.74921272489133695</v>
      </c>
      <c r="G2147" s="2">
        <v>0.75009025557475795</v>
      </c>
    </row>
    <row r="2148" spans="1:7" ht="12.75">
      <c r="A2148" s="2">
        <v>21.46</v>
      </c>
      <c r="B2148" s="2">
        <v>0.5</v>
      </c>
      <c r="C2148" s="98">
        <v>-0.47635135018296598</v>
      </c>
      <c r="D2148" s="98">
        <v>0.55322268824978604</v>
      </c>
      <c r="E2148" s="2">
        <v>0.74938623468601795</v>
      </c>
      <c r="F2148" s="2">
        <v>0.74921691349498698</v>
      </c>
      <c r="G2148" s="2">
        <v>0.75006437840639995</v>
      </c>
    </row>
    <row r="2149" spans="1:7" ht="12.75">
      <c r="A2149" s="2">
        <v>21.47</v>
      </c>
      <c r="B2149" s="2">
        <v>0.5</v>
      </c>
      <c r="C2149" s="98">
        <v>-0.49951684811131702</v>
      </c>
      <c r="D2149" s="98">
        <v>0.52976292152067805</v>
      </c>
      <c r="E2149" s="2">
        <v>0.74944927514822302</v>
      </c>
      <c r="F2149" s="2">
        <v>0.74922285654019205</v>
      </c>
      <c r="G2149" s="2">
        <v>0.75003941607539204</v>
      </c>
    </row>
    <row r="2150" spans="1:7" ht="12.75">
      <c r="A2150" s="2">
        <v>21.48</v>
      </c>
      <c r="B2150" s="2">
        <v>0.5</v>
      </c>
      <c r="C2150" s="98">
        <v>-0.49334388459390599</v>
      </c>
      <c r="D2150" s="98">
        <v>0.53564454436819697</v>
      </c>
      <c r="E2150" s="2">
        <v>0.74951119311679804</v>
      </c>
      <c r="F2150" s="2">
        <v>0.749230470672962</v>
      </c>
      <c r="G2150" s="2">
        <v>0.75001539216022195</v>
      </c>
    </row>
    <row r="2151" spans="1:7" ht="12.75">
      <c r="A2151" s="2">
        <v>21.49</v>
      </c>
      <c r="B2151" s="2">
        <v>0.5</v>
      </c>
      <c r="C2151" s="98">
        <v>-0.49669269583131298</v>
      </c>
      <c r="D2151" s="98">
        <v>0.53200729145113801</v>
      </c>
      <c r="E2151" s="2">
        <v>0.74957188089706706</v>
      </c>
      <c r="F2151" s="2">
        <v>0.74923967171325501</v>
      </c>
      <c r="G2151" s="2">
        <v>0.74999232706618202</v>
      </c>
    </row>
    <row r="2152" spans="1:7" ht="12.75">
      <c r="A2152" s="2">
        <v>21.5</v>
      </c>
      <c r="B2152" s="2">
        <v>0.5</v>
      </c>
      <c r="C2152" s="98">
        <v>-0.484733845789314</v>
      </c>
      <c r="D2152" s="98">
        <v>0.54368056995330805</v>
      </c>
      <c r="E2152" s="2">
        <v>0.74963123803126397</v>
      </c>
      <c r="F2152" s="2">
        <v>0.74925037489361102</v>
      </c>
      <c r="G2152" s="2">
        <v>0.74997023809829599</v>
      </c>
    </row>
    <row r="2153" spans="1:7" ht="12.75">
      <c r="A2153" s="2">
        <v>21.51</v>
      </c>
      <c r="B2153" s="2">
        <v>0.5</v>
      </c>
      <c r="C2153" s="98">
        <v>-0.49495711933837</v>
      </c>
      <c r="D2153" s="98">
        <v>0.53317456644114103</v>
      </c>
      <c r="E2153" s="2">
        <v>0.74968917126091295</v>
      </c>
      <c r="F2153" s="2">
        <v>0.74926249508988196</v>
      </c>
      <c r="G2153" s="2">
        <v>0.74994913953903797</v>
      </c>
    </row>
    <row r="2154" spans="1:7" ht="12.75">
      <c r="A2154" s="2">
        <v>21.52</v>
      </c>
      <c r="B2154" s="2">
        <v>0.5</v>
      </c>
      <c r="C2154" s="98">
        <v>-0.496456734973029</v>
      </c>
      <c r="D2154" s="98">
        <v>0.53139503414141798</v>
      </c>
      <c r="E2154" s="2">
        <v>0.74974559447303202</v>
      </c>
      <c r="F2154" s="2">
        <v>0.74927594704378797</v>
      </c>
      <c r="G2154" s="2">
        <v>0.74992904273043803</v>
      </c>
    </row>
    <row r="2155" spans="1:7" ht="12.75">
      <c r="A2155" s="2">
        <v>21.53</v>
      </c>
      <c r="B2155" s="2">
        <v>0.5</v>
      </c>
      <c r="C2155" s="98">
        <v>-0.49107019961984899</v>
      </c>
      <c r="D2155" s="98">
        <v>0.53650443813051196</v>
      </c>
      <c r="E2155" s="2">
        <v>0.74980042863094698</v>
      </c>
      <c r="F2155" s="2">
        <v>0.74929064557706504</v>
      </c>
      <c r="G2155" s="2">
        <v>0.74990995616023104</v>
      </c>
    </row>
    <row r="2156" spans="1:7" ht="12.75">
      <c r="A2156" s="2">
        <v>21.54</v>
      </c>
      <c r="B2156" s="2">
        <v>0.5</v>
      </c>
      <c r="C2156" s="98">
        <v>-0.49451520796751203</v>
      </c>
      <c r="D2156" s="98">
        <v>0.53278505600145498</v>
      </c>
      <c r="E2156" s="2">
        <v>0.74985360169047899</v>
      </c>
      <c r="F2156" s="2">
        <v>0.74930650579703295</v>
      </c>
      <c r="G2156" s="2">
        <v>0.74989188555164699</v>
      </c>
    </row>
    <row r="2157" spans="1:7" ht="12.75">
      <c r="A2157" s="2">
        <v>21.55</v>
      </c>
      <c r="B2157" s="2">
        <v>0.5</v>
      </c>
      <c r="C2157" s="98">
        <v>-0.47918402177288699</v>
      </c>
      <c r="D2157" s="98">
        <v>0.54784459855509204</v>
      </c>
      <c r="E2157" s="2">
        <v>0.74990504850227702</v>
      </c>
      <c r="F2157" s="2">
        <v>0.74932344329339295</v>
      </c>
      <c r="G2157" s="2">
        <v>0.74987483395650201</v>
      </c>
    </row>
    <row r="2158" spans="1:7" ht="12.75">
      <c r="A2158" s="2">
        <v>21.56</v>
      </c>
      <c r="B2158" s="2">
        <v>0.5</v>
      </c>
      <c r="C2158" s="98">
        <v>-0.480572238462118</v>
      </c>
      <c r="D2158" s="98">
        <v>0.54618744119623797</v>
      </c>
      <c r="E2158" s="2">
        <v>0.74995471070109998</v>
      </c>
      <c r="F2158" s="2">
        <v>0.74934137432613501</v>
      </c>
      <c r="G2158" s="2">
        <v>0.74985880185121701</v>
      </c>
    </row>
    <row r="2159" spans="1:7" ht="12.75">
      <c r="A2159" s="2">
        <v>21.57</v>
      </c>
      <c r="B2159" s="2">
        <v>0.5</v>
      </c>
      <c r="C2159" s="98">
        <v>-0.493728419171092</v>
      </c>
      <c r="D2159" s="98">
        <v>0.53276499589048099</v>
      </c>
      <c r="E2159" s="2">
        <v>0.75000253658281102</v>
      </c>
      <c r="F2159" s="2">
        <v>0.74936021600442804</v>
      </c>
      <c r="G2159" s="2">
        <v>0.749843787235425</v>
      </c>
    </row>
    <row r="2160" spans="1:7" ht="12.75">
      <c r="A2160" s="2">
        <v>21.58</v>
      </c>
      <c r="B2160" s="2">
        <v>0.5</v>
      </c>
      <c r="C2160" s="98">
        <v>-0.49599734009555002</v>
      </c>
      <c r="D2160" s="98">
        <v>0.53023245981137002</v>
      </c>
      <c r="E2160" s="2">
        <v>0.75004848096986898</v>
      </c>
      <c r="F2160" s="2">
        <v>0.74937988645641995</v>
      </c>
      <c r="G2160" s="2">
        <v>0.749829785732811</v>
      </c>
    </row>
    <row r="2161" spans="1:7" ht="12.75">
      <c r="A2161" s="2">
        <v>21.59</v>
      </c>
      <c r="B2161" s="2">
        <v>0.5</v>
      </c>
      <c r="C2161" s="98">
        <v>-0.48075636546502099</v>
      </c>
      <c r="D2161" s="98">
        <v>0.54521244236381206</v>
      </c>
      <c r="E2161" s="2">
        <v>0.75009250506611602</v>
      </c>
      <c r="F2161" s="2">
        <v>0.74940030498987997</v>
      </c>
      <c r="G2161" s="2">
        <v>0.74981679069385299</v>
      </c>
    </row>
    <row r="2162" spans="1:7" ht="12.75">
      <c r="A2162" s="2">
        <v>21.6</v>
      </c>
      <c r="B2162" s="2">
        <v>0.5</v>
      </c>
      <c r="C2162" s="98">
        <v>-0.49280049338598902</v>
      </c>
      <c r="D2162" s="98">
        <v>0.53290991933825305</v>
      </c>
      <c r="E2162" s="2">
        <v>0.75013457630161195</v>
      </c>
      <c r="F2162" s="2">
        <v>0.74942139224365401</v>
      </c>
      <c r="G2162" s="2">
        <v>0.74980479330014405</v>
      </c>
    </row>
    <row r="2163" spans="1:7" ht="12.75">
      <c r="A2163" s="2">
        <v>21.61</v>
      </c>
      <c r="B2163" s="2">
        <v>0.5</v>
      </c>
      <c r="C2163" s="98">
        <v>-0.47750119110642902</v>
      </c>
      <c r="D2163" s="98">
        <v>0.54795339764352502</v>
      </c>
      <c r="E2163" s="2">
        <v>0.75017466816830303</v>
      </c>
      <c r="F2163" s="2">
        <v>0.74944307032991697</v>
      </c>
      <c r="G2163" s="2">
        <v>0.74979378266996499</v>
      </c>
    </row>
    <row r="2164" spans="1:7" ht="12.75">
      <c r="A2164" s="2">
        <v>21.62</v>
      </c>
      <c r="B2164" s="2">
        <v>0.5</v>
      </c>
      <c r="C2164" s="98">
        <v>-0.48173564117404599</v>
      </c>
      <c r="D2164" s="98">
        <v>0.54346566914601802</v>
      </c>
      <c r="E2164" s="2">
        <v>0.75021276004727999</v>
      </c>
      <c r="F2164" s="2">
        <v>0.74946526296724303</v>
      </c>
      <c r="G2164" s="2">
        <v>0.74978374596480801</v>
      </c>
    </row>
    <row r="2165" spans="1:7" ht="12.75">
      <c r="A2165" s="2">
        <v>21.63</v>
      </c>
      <c r="B2165" s="2">
        <v>0.5</v>
      </c>
      <c r="C2165" s="98">
        <v>-0.49874180888689701</v>
      </c>
      <c r="D2165" s="98">
        <v>0.52620874321648203</v>
      </c>
      <c r="E2165" s="2">
        <v>0.75024883702838396</v>
      </c>
      <c r="F2165" s="2">
        <v>0.74948789560451601</v>
      </c>
      <c r="G2165" s="2">
        <v>0.74977466849654495</v>
      </c>
    </row>
    <row r="2166" spans="1:7" ht="12.75">
      <c r="A2166" s="2">
        <v>21.64</v>
      </c>
      <c r="B2166" s="2">
        <v>0.5</v>
      </c>
      <c r="C2166" s="98">
        <v>-0.48410923279114998</v>
      </c>
      <c r="D2166" s="98">
        <v>0.54059305622973497</v>
      </c>
      <c r="E2166" s="2">
        <v>0.75028288972289103</v>
      </c>
      <c r="F2166" s="2">
        <v>0.74951089553574402</v>
      </c>
      <c r="G2166" s="2">
        <v>0.74976653383496294</v>
      </c>
    </row>
    <row r="2167" spans="1:7" ht="12.75">
      <c r="A2167" s="2">
        <v>21.65</v>
      </c>
      <c r="B2167" s="2">
        <v>0.5</v>
      </c>
      <c r="C2167" s="98">
        <v>-0.48420927928937002</v>
      </c>
      <c r="D2167" s="98">
        <v>0.54024721695386002</v>
      </c>
      <c r="E2167" s="2">
        <v>0.75031491407002004</v>
      </c>
      <c r="F2167" s="2">
        <v>0.74953419200585503</v>
      </c>
      <c r="G2167" s="2">
        <v>0.74975932391536904</v>
      </c>
    </row>
    <row r="2168" spans="1:7" ht="12.75">
      <c r="A2168" s="2">
        <v>21.66</v>
      </c>
      <c r="B2168" s="2">
        <v>0.5</v>
      </c>
      <c r="C2168" s="98">
        <v>-0.49925357785836999</v>
      </c>
      <c r="D2168" s="98">
        <v>0.52495957132986104</v>
      </c>
      <c r="E2168" s="2">
        <v>0.75034491113796797</v>
      </c>
      <c r="F2168" s="2">
        <v>0.74955771630755696</v>
      </c>
      <c r="G2168" s="2">
        <v>0.74975301914601999</v>
      </c>
    </row>
    <row r="2169" spans="1:7" ht="12.75">
      <c r="A2169" s="2">
        <v>21.67</v>
      </c>
      <c r="B2169" s="2">
        <v>0.5</v>
      </c>
      <c r="C2169" s="98">
        <v>-0.49599386997196199</v>
      </c>
      <c r="D2169" s="98">
        <v>0.52797835354645095</v>
      </c>
      <c r="E2169" s="2">
        <v>0.750372886920187</v>
      </c>
      <c r="F2169" s="2">
        <v>0.74958140186938704</v>
      </c>
      <c r="G2169" s="2">
        <v>0.74974759851510198</v>
      </c>
    </row>
    <row r="2170" spans="1:7" ht="12.75">
      <c r="A2170" s="2">
        <v>21.68</v>
      </c>
      <c r="B2170" s="2">
        <v>0.5</v>
      </c>
      <c r="C2170" s="98">
        <v>-0.488590209186682</v>
      </c>
      <c r="D2170" s="98">
        <v>0.53514348595188299</v>
      </c>
      <c r="E2170" s="2">
        <v>0.75039885212757296</v>
      </c>
      <c r="F2170" s="2">
        <v>0.74960518433507795</v>
      </c>
      <c r="G2170" s="2">
        <v>0.74974303969702305</v>
      </c>
    </row>
    <row r="2171" spans="1:7" ht="12.75">
      <c r="A2171" s="2">
        <v>21.69</v>
      </c>
      <c r="B2171" s="2">
        <v>0.5</v>
      </c>
      <c r="C2171" s="98">
        <v>-0.49554837219922299</v>
      </c>
      <c r="D2171" s="98">
        <v>0.52794916799410296</v>
      </c>
      <c r="E2171" s="2">
        <v>0.75042282197725296</v>
      </c>
      <c r="F2171" s="2">
        <v>0.74962900163437596</v>
      </c>
      <c r="G2171" s="2">
        <v>0.74973931915778202</v>
      </c>
    </row>
    <row r="2172" spans="1:7" ht="12.75">
      <c r="A2172" s="2">
        <v>21.7</v>
      </c>
      <c r="B2172" s="2">
        <v>0.5</v>
      </c>
      <c r="C2172" s="98">
        <v>-0.49705834084017703</v>
      </c>
      <c r="D2172" s="98">
        <v>0.52620539422461898</v>
      </c>
      <c r="E2172" s="2">
        <v>0.75044481597860302</v>
      </c>
      <c r="F2172" s="2">
        <v>0.74965279404549101</v>
      </c>
      <c r="G2172" s="2">
        <v>0.74973641225919496</v>
      </c>
    </row>
    <row r="2173" spans="1:7" ht="12.75">
      <c r="A2173" s="2">
        <v>21.71</v>
      </c>
      <c r="B2173" s="2">
        <v>0.5</v>
      </c>
      <c r="C2173" s="98">
        <v>-0.48033692746066198</v>
      </c>
      <c r="D2173" s="98">
        <v>0.54269532890950201</v>
      </c>
      <c r="E2173" s="2">
        <v>0.75046485771715399</v>
      </c>
      <c r="F2173" s="2">
        <v>0.74967650424933796</v>
      </c>
      <c r="G2173" s="2">
        <v>0.74973429336175901</v>
      </c>
    </row>
    <row r="2174" spans="1:7" ht="12.75">
      <c r="A2174" s="2">
        <v>21.72</v>
      </c>
      <c r="B2174" s="2">
        <v>0.5</v>
      </c>
      <c r="C2174" s="98">
        <v>-0.49207629069848702</v>
      </c>
      <c r="D2174" s="98">
        <v>0.53072679026088099</v>
      </c>
      <c r="E2174" s="2">
        <v>0.750482974636966</v>
      </c>
      <c r="F2174" s="2">
        <v>0.74970007737576305</v>
      </c>
      <c r="G2174" s="2">
        <v>0.74973293592596302</v>
      </c>
    </row>
    <row r="2175" spans="1:7" ht="12.75">
      <c r="A2175" s="2">
        <v>21.73</v>
      </c>
      <c r="B2175" s="2">
        <v>0.5</v>
      </c>
      <c r="C2175" s="98">
        <v>-0.48178254851691099</v>
      </c>
      <c r="D2175" s="98">
        <v>0.54079363739586295</v>
      </c>
      <c r="E2175" s="2">
        <v>0.75049919782210095</v>
      </c>
      <c r="F2175" s="2">
        <v>0.74972346104196497</v>
      </c>
      <c r="G2175" s="2">
        <v>0.74973231261185402</v>
      </c>
    </row>
    <row r="2176" spans="1:7" ht="12.75">
      <c r="A2176" s="2">
        <v>21.74</v>
      </c>
      <c r="B2176" s="2">
        <v>0.5</v>
      </c>
      <c r="C2176" s="98">
        <v>-0.49262128723193199</v>
      </c>
      <c r="D2176" s="98">
        <v>0.529730261306946</v>
      </c>
      <c r="E2176" s="2">
        <v>0.75051356177772499</v>
      </c>
      <c r="F2176" s="2">
        <v>0.74974660538330495</v>
      </c>
      <c r="G2176" s="2">
        <v>0.74973239537668201</v>
      </c>
    </row>
    <row r="2177" spans="1:7" ht="12.75">
      <c r="A2177" s="2">
        <v>21.75</v>
      </c>
      <c r="B2177" s="2">
        <v>0.5</v>
      </c>
      <c r="C2177" s="98">
        <v>-0.47943935963595502</v>
      </c>
      <c r="D2177" s="98">
        <v>0.54268978673607904</v>
      </c>
      <c r="E2177" s="2">
        <v>0.75052610421143295</v>
      </c>
      <c r="F2177" s="2">
        <v>0.74976946307674797</v>
      </c>
      <c r="G2177" s="2">
        <v>0.74973315557045905</v>
      </c>
    </row>
    <row r="2178" spans="1:7" ht="12.75">
      <c r="A2178" s="2">
        <v>21.76</v>
      </c>
      <c r="B2178" s="2">
        <v>0.5</v>
      </c>
      <c r="C2178" s="98">
        <v>-0.49969220038633699</v>
      </c>
      <c r="D2178" s="98">
        <v>0.52221675678386603</v>
      </c>
      <c r="E2178" s="2">
        <v>0.75053686581528101</v>
      </c>
      <c r="F2178" s="2">
        <v>0.74979198935715097</v>
      </c>
      <c r="G2178" s="2">
        <v>0.74973456402928096</v>
      </c>
    </row>
    <row r="2179" spans="1:7" ht="12.75">
      <c r="A2179" s="2">
        <v>21.77</v>
      </c>
      <c r="B2179" s="2">
        <v>0.5</v>
      </c>
      <c r="C2179" s="98">
        <v>-0.48292263638918098</v>
      </c>
      <c r="D2179" s="98">
        <v>0.53876832252354301</v>
      </c>
      <c r="E2179" s="2">
        <v>0.75054589004906802</v>
      </c>
      <c r="F2179" s="2">
        <v>0.74981414202664998</v>
      </c>
      <c r="G2179" s="2">
        <v>0.749736591166272</v>
      </c>
    </row>
    <row r="2180" spans="1:7" ht="12.75">
      <c r="A2180" s="2">
        <v>21.78</v>
      </c>
      <c r="B2180" s="2">
        <v>0.5</v>
      </c>
      <c r="C2180" s="98">
        <v>-0.48332222440373701</v>
      </c>
      <c r="D2180" s="98">
        <v>0.53815290539437199</v>
      </c>
      <c r="E2180" s="2">
        <v>0.750553222925326</v>
      </c>
      <c r="F2180" s="2">
        <v>0.749835881457384</v>
      </c>
      <c r="G2180" s="2">
        <v>0.74973920706000996</v>
      </c>
    </row>
    <row r="2181" spans="1:7" ht="12.75">
      <c r="A2181" s="2">
        <v>21.79</v>
      </c>
      <c r="B2181" s="2">
        <v>0.5</v>
      </c>
      <c r="C2181" s="98">
        <v>-0.49036704716381202</v>
      </c>
      <c r="D2181" s="98">
        <v>0.53089440107804298</v>
      </c>
      <c r="E2181" s="2">
        <v>0.75055891279648901</v>
      </c>
      <c r="F2181" s="2">
        <v>0.74985717058782098</v>
      </c>
      <c r="G2181" s="2">
        <v>0.74974238154033801</v>
      </c>
    </row>
    <row r="2182" spans="1:7" ht="12.75">
      <c r="A2182" s="2">
        <v>21.8</v>
      </c>
      <c r="B2182" s="2">
        <v>0.5</v>
      </c>
      <c r="C2182" s="98">
        <v>-0.49624683033689798</v>
      </c>
      <c r="D2182" s="98">
        <v>0.52480306253739295</v>
      </c>
      <c r="E2182" s="2">
        <v>0.75056301014467397</v>
      </c>
      <c r="F2182" s="2">
        <v>0.74987797491293395</v>
      </c>
      <c r="G2182" s="2">
        <v>0.74974608427142297</v>
      </c>
    </row>
    <row r="2183" spans="1:7" ht="12.75">
      <c r="A2183" s="2">
        <v>21.81</v>
      </c>
      <c r="B2183" s="2">
        <v>0.5</v>
      </c>
      <c r="C2183" s="98">
        <v>-0.49483653179771497</v>
      </c>
      <c r="D2183" s="98">
        <v>0.52600391074070996</v>
      </c>
      <c r="E2183" s="2">
        <v>0.75056556737448199</v>
      </c>
      <c r="F2183" s="2">
        <v>0.749898262468504</v>
      </c>
      <c r="G2183" s="2">
        <v>0.74975028483199602</v>
      </c>
    </row>
    <row r="2184" spans="1:7" ht="12.75">
      <c r="A2184" s="2">
        <v>21.82</v>
      </c>
      <c r="B2184" s="2">
        <v>0.5</v>
      </c>
      <c r="C2184" s="98">
        <v>-0.493041099910558</v>
      </c>
      <c r="D2184" s="98">
        <v>0.52759197637727995</v>
      </c>
      <c r="E2184" s="2">
        <v>0.75056663860922501</v>
      </c>
      <c r="F2184" s="2">
        <v>0.74991800380981</v>
      </c>
      <c r="G2184" s="2">
        <v>0.74975495279266102</v>
      </c>
    </row>
    <row r="2185" spans="1:7" ht="12.75">
      <c r="A2185" s="2">
        <v>21.83</v>
      </c>
      <c r="B2185" s="2">
        <v>0.5</v>
      </c>
      <c r="C2185" s="98">
        <v>-0.49244267967601701</v>
      </c>
      <c r="D2185" s="98">
        <v>0.52798509370856295</v>
      </c>
      <c r="E2185" s="2">
        <v>0.75056627949091603</v>
      </c>
      <c r="F2185" s="2">
        <v>0.74993717198498</v>
      </c>
      <c r="G2185" s="2">
        <v>0.74976005779022004</v>
      </c>
    </row>
    <row r="2186" spans="1:7" ht="12.75">
      <c r="A2186" s="2">
        <v>21.84</v>
      </c>
      <c r="B2186" s="2">
        <v>0.5</v>
      </c>
      <c r="C2186" s="98">
        <v>-0.481980599555694</v>
      </c>
      <c r="D2186" s="98">
        <v>0.53824391374139502</v>
      </c>
      <c r="E2186" s="2">
        <v>0.75056454698439501</v>
      </c>
      <c r="F2186" s="2">
        <v>0.74995574250328401</v>
      </c>
      <c r="G2186" s="2">
        <v>0.74976556959892704</v>
      </c>
    </row>
    <row r="2187" spans="1:7" ht="12.75">
      <c r="A2187" s="2">
        <v>21.85</v>
      </c>
      <c r="B2187" s="2">
        <v>0.5</v>
      </c>
      <c r="C2187" s="98">
        <v>-0.499190330324223</v>
      </c>
      <c r="D2187" s="98">
        <v>0.520832945373921</v>
      </c>
      <c r="E2187" s="2">
        <v>0.750561499185884</v>
      </c>
      <c r="F2187" s="2">
        <v>0.74997369329863595</v>
      </c>
      <c r="G2187" s="2">
        <v>0.749771458198637</v>
      </c>
    </row>
    <row r="2188" spans="1:7" ht="12.75">
      <c r="A2188" s="2">
        <v>21.86</v>
      </c>
      <c r="B2188" s="2">
        <v>0.5</v>
      </c>
      <c r="C2188" s="98">
        <v>-0.48739149337332299</v>
      </c>
      <c r="D2188" s="98">
        <v>0.53243254708950205</v>
      </c>
      <c r="E2188" s="2">
        <v>0.75055719513628105</v>
      </c>
      <c r="F2188" s="2">
        <v>0.74999100468858704</v>
      </c>
      <c r="G2188" s="2">
        <v>0.74977769383978898</v>
      </c>
    </row>
    <row r="2189" spans="1:7" ht="12.75">
      <c r="A2189" s="2">
        <v>21.87</v>
      </c>
      <c r="B2189" s="2">
        <v>0.5</v>
      </c>
      <c r="C2189" s="98">
        <v>-0.48933849602184298</v>
      </c>
      <c r="D2189" s="98">
        <v>0.53028829164465296</v>
      </c>
      <c r="E2189" s="2">
        <v>0.75055169463946303</v>
      </c>
      <c r="F2189" s="2">
        <v>0.75000765932908797</v>
      </c>
      <c r="G2189" s="2">
        <v>0.74978424710519498</v>
      </c>
    </row>
    <row r="2190" spans="1:7" ht="12.75">
      <c r="A2190" s="2">
        <v>21.88</v>
      </c>
      <c r="B2190" s="2">
        <v>0.5</v>
      </c>
      <c r="C2190" s="98">
        <v>-0.49351191490246599</v>
      </c>
      <c r="D2190" s="98">
        <v>0.52591958268035099</v>
      </c>
      <c r="E2190" s="2">
        <v>0.75054505808583305</v>
      </c>
      <c r="F2190" s="2">
        <v>0.75002364216529205</v>
      </c>
      <c r="G2190" s="2">
        <v>0.74979108896860303</v>
      </c>
    </row>
    <row r="2191" spans="1:7" ht="12.75">
      <c r="A2191" s="2">
        <v>21.89</v>
      </c>
      <c r="B2191" s="2">
        <v>0.5</v>
      </c>
      <c r="C2191" s="98">
        <v>-0.49934221245527199</v>
      </c>
      <c r="D2191" s="98">
        <v>0.51989593822648705</v>
      </c>
      <c r="E2191" s="2">
        <v>0.75053734628136803</v>
      </c>
      <c r="F2191" s="2">
        <v>0.75003894037868402</v>
      </c>
      <c r="G2191" s="2">
        <v>0.74979819085002797</v>
      </c>
    </row>
    <row r="2192" spans="1:7" ht="12.75">
      <c r="A2192" s="2">
        <v>21.9</v>
      </c>
      <c r="B2192" s="2">
        <v>0.5</v>
      </c>
      <c r="C2192" s="98">
        <v>-0.49414167071002701</v>
      </c>
      <c r="D2192" s="98">
        <v>0.52490505691763401</v>
      </c>
      <c r="E2192" s="2">
        <v>0.75052862028232803</v>
      </c>
      <c r="F2192" s="2">
        <v>0.75005354333079699</v>
      </c>
      <c r="G2192" s="2">
        <v>0.74980552466782202</v>
      </c>
    </row>
    <row r="2193" spans="1:7" ht="12.75">
      <c r="A2193" s="2">
        <v>21.91</v>
      </c>
      <c r="B2193" s="2">
        <v>0.5</v>
      </c>
      <c r="C2193" s="98">
        <v>-0.478141744982649</v>
      </c>
      <c r="D2193" s="98">
        <v>0.54071546429463302</v>
      </c>
      <c r="E2193" s="2">
        <v>0.75051894123585505</v>
      </c>
      <c r="F2193" s="2">
        <v>0.75006744250379898</v>
      </c>
      <c r="G2193" s="2">
        <v>0.74981306288750804</v>
      </c>
    </row>
    <row r="2194" spans="1:7" ht="12.75">
      <c r="A2194" s="2">
        <v>21.92</v>
      </c>
      <c r="B2194" s="2">
        <v>0.5</v>
      </c>
      <c r="C2194" s="98">
        <v>-0.47521416590009802</v>
      </c>
      <c r="D2194" s="98">
        <v>0.54345541077779702</v>
      </c>
      <c r="E2194" s="2">
        <v>0.75050837022658501</v>
      </c>
      <c r="F2194" s="2">
        <v>0.75008063143821302</v>
      </c>
      <c r="G2194" s="2">
        <v>0.74982077856735896</v>
      </c>
    </row>
    <row r="2195" spans="1:7" ht="12.75">
      <c r="A2195" s="2">
        <v>21.93</v>
      </c>
      <c r="B2195" s="2">
        <v>0.5</v>
      </c>
      <c r="C2195" s="98">
        <v>-0.48608346051222001</v>
      </c>
      <c r="D2195" s="98">
        <v>0.53240035055316404</v>
      </c>
      <c r="E2195" s="2">
        <v>0.75049696812943301</v>
      </c>
      <c r="F2195" s="2">
        <v>0.750093105668028</v>
      </c>
      <c r="G2195" s="2">
        <v>0.74982864540076</v>
      </c>
    </row>
    <row r="2196" spans="1:7" ht="12.75">
      <c r="A2196" s="2">
        <v>21.94</v>
      </c>
      <c r="B2196" s="2">
        <v>0.5</v>
      </c>
      <c r="C2196" s="98">
        <v>-0.48928247317249901</v>
      </c>
      <c r="D2196" s="98">
        <v>0.52901742068986701</v>
      </c>
      <c r="E2196" s="2">
        <v>0.75048479546866398</v>
      </c>
      <c r="F2196" s="2">
        <v>0.75010486265348497</v>
      </c>
      <c r="G2196" s="2">
        <v>0.74983663775535703</v>
      </c>
    </row>
    <row r="2197" spans="1:7" ht="12.75">
      <c r="A2197" s="2">
        <v>21.95</v>
      </c>
      <c r="B2197" s="2">
        <v>0.5</v>
      </c>
      <c r="C2197" s="98">
        <v>-0.49408041556541799</v>
      </c>
      <c r="D2197" s="98">
        <v>0.52403739111091596</v>
      </c>
      <c r="E2197" s="2">
        <v>0.75047191228334797</v>
      </c>
      <c r="F2197" s="2">
        <v>0.75011590171176501</v>
      </c>
      <c r="G2197" s="2">
        <v>0.74984473070903801</v>
      </c>
    </row>
    <row r="2198" spans="1:7" ht="12.75">
      <c r="A2198" s="2">
        <v>21.96</v>
      </c>
      <c r="B2198" s="2">
        <v>0.5</v>
      </c>
      <c r="C2198" s="98">
        <v>-0.49265602434424599</v>
      </c>
      <c r="D2198" s="98">
        <v>0.52528150695357001</v>
      </c>
      <c r="E2198" s="2">
        <v>0.75045837799928405</v>
      </c>
      <c r="F2198" s="2">
        <v>0.75012622394585105</v>
      </c>
      <c r="G2198" s="2">
        <v>0.74985290008276495</v>
      </c>
    </row>
    <row r="2199" spans="1:7" ht="12.75">
      <c r="A2199" s="2">
        <v>21.97</v>
      </c>
      <c r="B2199" s="2">
        <v>0.5</v>
      </c>
      <c r="C2199" s="98">
        <v>-0.48821299998553502</v>
      </c>
      <c r="D2199" s="98">
        <v>0.529546049713017</v>
      </c>
      <c r="E2199" s="2">
        <v>0.75044425130743697</v>
      </c>
      <c r="F2199" s="2">
        <v>0.75013583217180402</v>
      </c>
      <c r="G2199" s="2">
        <v>0.74986112247032299</v>
      </c>
    </row>
    <row r="2200" spans="1:7" ht="12.75">
      <c r="A2200" s="2">
        <v>21.98</v>
      </c>
      <c r="B2200" s="2">
        <v>0.5</v>
      </c>
      <c r="C2200" s="98">
        <v>-0.49201180179429999</v>
      </c>
      <c r="D2200" s="98">
        <v>0.52557054223538702</v>
      </c>
      <c r="E2200" s="2">
        <v>0.75042959004895704</v>
      </c>
      <c r="F2200" s="2">
        <v>0.75014473084469402</v>
      </c>
      <c r="G2200" s="2">
        <v>0.74986937526500497</v>
      </c>
    </row>
    <row r="2201" spans="1:7" ht="12.75">
      <c r="A2201" s="2">
        <v>21.99</v>
      </c>
      <c r="B2201" s="2">
        <v>0.5</v>
      </c>
      <c r="C2201" s="98">
        <v>-0.49396898574678699</v>
      </c>
      <c r="D2201" s="98">
        <v>0.52343841087320098</v>
      </c>
      <c r="E2201" s="2">
        <v>0.75041445110677796</v>
      </c>
      <c r="F2201" s="2">
        <v>0.75015292598341399</v>
      </c>
      <c r="G2201" s="2">
        <v>0.74987763668331198</v>
      </c>
    </row>
    <row r="2202" spans="1:7" ht="12.75">
      <c r="A2202" s="2">
        <v>22</v>
      </c>
      <c r="B2202" s="2">
        <v>0.5</v>
      </c>
      <c r="C2202" s="98">
        <v>-0.49836605009893797</v>
      </c>
      <c r="D2202" s="98">
        <v>0.51886813987513902</v>
      </c>
      <c r="E2202" s="2">
        <v>0.75039889030381701</v>
      </c>
      <c r="F2202" s="2">
        <v>0.750160425094619</v>
      </c>
      <c r="G2202" s="2">
        <v>0.74988588578571203</v>
      </c>
    </row>
    <row r="2203" spans="1:7" ht="12.75">
      <c r="A2203" s="2">
        <v>22.01</v>
      </c>
      <c r="B2203" s="2">
        <v>0.5</v>
      </c>
      <c r="C2203" s="98">
        <v>-0.48113875323657201</v>
      </c>
      <c r="D2203" s="98">
        <v>0.53592395353410205</v>
      </c>
      <c r="E2203" s="2">
        <v>0.75038296230776802</v>
      </c>
      <c r="F2203" s="2">
        <v>0.75016723709599298</v>
      </c>
      <c r="G2203" s="2">
        <v>0.74989410249453203</v>
      </c>
    </row>
    <row r="2204" spans="1:7" ht="12.75">
      <c r="A2204" s="2">
        <v>22.02</v>
      </c>
      <c r="B2204" s="2">
        <v>0.5</v>
      </c>
      <c r="C2204" s="98">
        <v>-0.49663750185522498</v>
      </c>
      <c r="D2204" s="98">
        <v>0.52025542800564495</v>
      </c>
      <c r="E2204" s="2">
        <v>0.75036672054244802</v>
      </c>
      <c r="F2204" s="2">
        <v>0.75017337223907699</v>
      </c>
      <c r="G2204" s="2">
        <v>0.749902267609038</v>
      </c>
    </row>
    <row r="2205" spans="1:7" ht="12.75">
      <c r="A2205" s="2">
        <v>22.03</v>
      </c>
      <c r="B2205" s="2">
        <v>0.5</v>
      </c>
      <c r="C2205" s="98">
        <v>-0.48777937830249402</v>
      </c>
      <c r="D2205" s="98">
        <v>0.52894546396391495</v>
      </c>
      <c r="E2205" s="2">
        <v>0.75035021710568295</v>
      </c>
      <c r="F2205" s="2">
        <v>0.75017884203184404</v>
      </c>
      <c r="G2205" s="2">
        <v>0.749910362817795</v>
      </c>
    </row>
    <row r="2206" spans="1:7" ht="12.75">
      <c r="A2206" s="2">
        <v>22.04</v>
      </c>
      <c r="B2206" s="2">
        <v>0.5</v>
      </c>
      <c r="C2206" s="98">
        <v>-0.479264004533827</v>
      </c>
      <c r="D2206" s="98">
        <v>0.53729442264416005</v>
      </c>
      <c r="E2206" s="2">
        <v>0.75033350269364296</v>
      </c>
      <c r="F2206" s="2">
        <v>0.75018365916124496</v>
      </c>
      <c r="G2206" s="2">
        <v>0.74991837070836398</v>
      </c>
    </row>
    <row r="2207" spans="1:7" ht="12.75">
      <c r="A2207" s="2">
        <v>22.05</v>
      </c>
      <c r="B2207" s="2">
        <v>0.5</v>
      </c>
      <c r="C2207" s="98">
        <v>-0.48243705682703603</v>
      </c>
      <c r="D2207" s="98">
        <v>0.53395661112653603</v>
      </c>
      <c r="E2207" s="2">
        <v>0.75031662653159703</v>
      </c>
      <c r="F2207" s="2">
        <v>0.75018783741588901</v>
      </c>
      <c r="G2207" s="2">
        <v>0.74992627477442797</v>
      </c>
    </row>
    <row r="2208" spans="1:7" ht="12.75">
      <c r="A2208" s="2">
        <v>22.06</v>
      </c>
      <c r="B2208" s="2">
        <v>0.5</v>
      </c>
      <c r="C2208" s="98">
        <v>-0.47927907606886899</v>
      </c>
      <c r="D2208" s="98">
        <v>0.53695147204787097</v>
      </c>
      <c r="E2208" s="2">
        <v>0.75029963631097396</v>
      </c>
      <c r="F2208" s="2">
        <v>0.75019139160906301</v>
      </c>
      <c r="G2208" s="2">
        <v>0.74993405942042601</v>
      </c>
    </row>
    <row r="2209" spans="1:7" ht="12.75">
      <c r="A2209" s="2">
        <v>22.07</v>
      </c>
      <c r="B2209" s="2">
        <v>0.5</v>
      </c>
      <c r="C2209" s="98">
        <v>-0.47718786595440699</v>
      </c>
      <c r="D2209" s="98">
        <v>0.53888118540061603</v>
      </c>
      <c r="E2209" s="2">
        <v>0.75028257813265697</v>
      </c>
      <c r="F2209" s="2">
        <v>0.75019433750226405</v>
      </c>
      <c r="G2209" s="2">
        <v>0.74994170996378595</v>
      </c>
    </row>
    <row r="2210" spans="1:7" ht="12.75">
      <c r="A2210" s="2">
        <v>22.08</v>
      </c>
      <c r="B2210" s="2">
        <v>0.5</v>
      </c>
      <c r="C2210" s="98">
        <v>-0.49460720293116101</v>
      </c>
      <c r="D2210" s="98">
        <v>0.52130195858711903</v>
      </c>
      <c r="E2210" s="2">
        <v>0.75026549645639196</v>
      </c>
      <c r="F2210" s="2">
        <v>0.75019669172939596</v>
      </c>
      <c r="G2210" s="2">
        <v>0.74994921263483505</v>
      </c>
    </row>
    <row r="2211" spans="1:7" ht="12.75">
      <c r="A2211" s="2">
        <v>22.09</v>
      </c>
      <c r="B2211" s="2">
        <v>0.5</v>
      </c>
      <c r="C2211" s="98">
        <v>-0.49931341779088501</v>
      </c>
      <c r="D2211" s="98">
        <v>0.51643744482619502</v>
      </c>
      <c r="E2211" s="2">
        <v>0.75024843405621</v>
      </c>
      <c r="F2211" s="2">
        <v>0.75019847172180798</v>
      </c>
      <c r="G2211" s="2">
        <v>0.74995655457448795</v>
      </c>
    </row>
    <row r="2212" spans="1:7" ht="12.75">
      <c r="A2212" s="2">
        <v>22.1</v>
      </c>
      <c r="B2212" s="2">
        <v>0.5</v>
      </c>
      <c r="C2212" s="98">
        <v>-0.481531683750483</v>
      </c>
      <c r="D2212" s="98">
        <v>0.534062455070617</v>
      </c>
      <c r="E2212" s="2">
        <v>0.75023143198171605</v>
      </c>
      <c r="F2212" s="2">
        <v>0.75019969563431799</v>
      </c>
      <c r="G2212" s="2">
        <v>0.74996372382980203</v>
      </c>
    </row>
    <row r="2213" spans="1:7" ht="12.75">
      <c r="A2213" s="2">
        <v>22.11</v>
      </c>
      <c r="B2213" s="2">
        <v>0.5</v>
      </c>
      <c r="C2213" s="98">
        <v>-0.491444774339859</v>
      </c>
      <c r="D2213" s="98">
        <v>0.52399420011768905</v>
      </c>
      <c r="E2213" s="2">
        <v>0.75021452952513201</v>
      </c>
      <c r="F2213" s="2">
        <v>0.75020038227236296</v>
      </c>
      <c r="G2213" s="2">
        <v>0.74997070934749399</v>
      </c>
    </row>
    <row r="2214" spans="1:7" ht="12.75">
      <c r="A2214" s="2">
        <v>22.12</v>
      </c>
      <c r="B2214" s="2">
        <v>0.5</v>
      </c>
      <c r="C2214" s="98">
        <v>-0.49342395794794902</v>
      </c>
      <c r="D2214" s="98">
        <v>0.52186139606163795</v>
      </c>
      <c r="E2214" s="2">
        <v>0.75019776419392903</v>
      </c>
      <c r="F2214" s="2">
        <v>0.75020055102040994</v>
      </c>
      <c r="G2214" s="2">
        <v>0.74997750096551496</v>
      </c>
    </row>
    <row r="2215" spans="1:7" ht="12.75">
      <c r="A2215" s="2">
        <v>22.13</v>
      </c>
      <c r="B2215" s="2">
        <v>0.5</v>
      </c>
      <c r="C2215" s="98">
        <v>-0.47537226881968703</v>
      </c>
      <c r="D2215" s="98">
        <v>0.53976099329509697</v>
      </c>
      <c r="E2215" s="2">
        <v>0.75018117168891396</v>
      </c>
      <c r="F2215" s="2">
        <v>0.75020022177175805</v>
      </c>
      <c r="G2215" s="2">
        <v>0.74998408940277195</v>
      </c>
    </row>
    <row r="2216" spans="1:7" ht="12.75">
      <c r="A2216" s="2">
        <v>22.14</v>
      </c>
      <c r="B2216" s="2">
        <v>0.5</v>
      </c>
      <c r="C2216" s="98">
        <v>-0.475326124010295</v>
      </c>
      <c r="D2216" s="98">
        <v>0.53965655955328695</v>
      </c>
      <c r="E2216" s="2">
        <v>0.75016478588759405</v>
      </c>
      <c r="F2216" s="2">
        <v>0.75019941485984498</v>
      </c>
      <c r="G2216" s="2">
        <v>0.74999046624711097</v>
      </c>
    </row>
    <row r="2217" spans="1:7" ht="12.75">
      <c r="A2217" s="2">
        <v>22.15</v>
      </c>
      <c r="B2217" s="2">
        <v>0.5</v>
      </c>
      <c r="C2217" s="98">
        <v>-0.49961645246998299</v>
      </c>
      <c r="D2217" s="98">
        <v>0.51521715082778197</v>
      </c>
      <c r="E2217" s="2">
        <v>0.75014863883266403</v>
      </c>
      <c r="F2217" s="2">
        <v>0.75019815099117104</v>
      </c>
      <c r="G2217" s="2">
        <v>0.74999662394164401</v>
      </c>
    </row>
    <row r="2218" spans="1:7" ht="12.75">
      <c r="A2218" s="2">
        <v>22.16</v>
      </c>
      <c r="B2218" s="2">
        <v>0.5</v>
      </c>
      <c r="C2218" s="98">
        <v>-0.49516059551910502</v>
      </c>
      <c r="D2218" s="98">
        <v>0.51952541088985604</v>
      </c>
      <c r="E2218" s="2">
        <v>0.75013276072544399</v>
      </c>
      <c r="F2218" s="2">
        <v>0.75019645117993305</v>
      </c>
      <c r="G2218" s="2">
        <v>0.75000255576951702</v>
      </c>
    </row>
    <row r="2219" spans="1:7" ht="12.75">
      <c r="A2219" s="2">
        <v>22.17</v>
      </c>
      <c r="B2219" s="2">
        <v>0.5</v>
      </c>
      <c r="C2219" s="98">
        <v>-0.48702638214190602</v>
      </c>
      <c r="D2219" s="98">
        <v>0.527513495995241</v>
      </c>
      <c r="E2219" s="2">
        <v>0.750117179924081</v>
      </c>
      <c r="F2219" s="2">
        <v>0.75019433668447699</v>
      </c>
      <c r="G2219" s="2">
        <v>0.75000825583723596</v>
      </c>
    </row>
    <row r="2220" spans="1:7" ht="12.75">
      <c r="A2220" s="2">
        <v>22.18</v>
      </c>
      <c r="B2220" s="2">
        <v>0.5</v>
      </c>
      <c r="C2220" s="98">
        <v>-0.47665481898261503</v>
      </c>
      <c r="D2220" s="98">
        <v>0.53774038488655995</v>
      </c>
      <c r="E2220" s="2">
        <v>0.75010192294633904</v>
      </c>
      <c r="F2220" s="2">
        <v>0.75019182894563197</v>
      </c>
      <c r="G2220" s="2">
        <v>0.75001371905662195</v>
      </c>
    </row>
    <row r="2221" spans="1:7" ht="12.75">
      <c r="A2221" s="2">
        <v>22.19</v>
      </c>
      <c r="B2221" s="2">
        <v>0.5</v>
      </c>
      <c r="C2221" s="98">
        <v>-0.48525993563158498</v>
      </c>
      <c r="D2221" s="98">
        <v>0.52899203350571999</v>
      </c>
      <c r="E2221" s="2">
        <v>0.75008701447679005</v>
      </c>
      <c r="F2221" s="2">
        <v>0.75018894952702797</v>
      </c>
      <c r="G2221" s="2">
        <v>0.75001894112551704</v>
      </c>
    </row>
    <row r="2222" spans="1:7" ht="12.75">
      <c r="A2222" s="2">
        <v>22.2</v>
      </c>
      <c r="B2222" s="2">
        <v>0.5</v>
      </c>
      <c r="C2222" s="98">
        <v>-0.49564365437661601</v>
      </c>
      <c r="D2222" s="98">
        <v>0.51846650524114801</v>
      </c>
      <c r="E2222" s="2">
        <v>0.75007247737821103</v>
      </c>
      <c r="F2222" s="2">
        <v>0.750185720057442</v>
      </c>
      <c r="G2222" s="2">
        <v>0.75002391850731898</v>
      </c>
    </row>
    <row r="2223" spans="1:7" ht="12.75">
      <c r="A2223" s="2">
        <v>22.21</v>
      </c>
      <c r="B2223" s="2">
        <v>0.5</v>
      </c>
      <c r="C2223" s="98">
        <v>-0.47957767758090297</v>
      </c>
      <c r="D2223" s="98">
        <v>0.53439208354840495</v>
      </c>
      <c r="E2223" s="2">
        <v>0.75005833270700495</v>
      </c>
      <c r="F2223" s="2">
        <v>0.75018216217525502</v>
      </c>
      <c r="G2223" s="2">
        <v>0.75002864840945005</v>
      </c>
    </row>
    <row r="2224" spans="1:7" ht="12.75">
      <c r="A2224" s="2">
        <v>22.22</v>
      </c>
      <c r="B2224" s="2">
        <v>0.5</v>
      </c>
      <c r="C2224" s="98">
        <v>-0.49344193424583399</v>
      </c>
      <c r="D2224" s="98">
        <v>0.52038882538597597</v>
      </c>
      <c r="E2224" s="2">
        <v>0.75004459973243398</v>
      </c>
      <c r="F2224" s="2">
        <v>0.75017829747505005</v>
      </c>
      <c r="G2224" s="2">
        <v>0.75003312876085904</v>
      </c>
    </row>
    <row r="2225" spans="1:7" ht="12.75">
      <c r="A2225" s="2">
        <v>22.23</v>
      </c>
      <c r="B2225" s="2">
        <v>0.5</v>
      </c>
      <c r="C2225" s="98">
        <v>-0.48669998302609602</v>
      </c>
      <c r="D2225" s="98">
        <v>0.52699315819875003</v>
      </c>
      <c r="E2225" s="2">
        <v>0.75003129595948304</v>
      </c>
      <c r="F2225" s="2">
        <v>0.75017414745642896</v>
      </c>
      <c r="G2225" s="2">
        <v>0.75003735818862705</v>
      </c>
    </row>
    <row r="2226" spans="1:7" ht="12.75">
      <c r="A2226" s="2">
        <v>22.24</v>
      </c>
      <c r="B2226" s="2">
        <v>0.5</v>
      </c>
      <c r="C2226" s="98">
        <v>-0.49478428332832802</v>
      </c>
      <c r="D2226" s="98">
        <v>0.51877260881798504</v>
      </c>
      <c r="E2226" s="2">
        <v>0.75001843715515004</v>
      </c>
      <c r="F2226" s="2">
        <v>0.750169733475053</v>
      </c>
      <c r="G2226" s="2">
        <v>0.75004133599380496</v>
      </c>
    </row>
    <row r="2227" spans="1:7" ht="12.75">
      <c r="A2227" s="2">
        <v>22.25</v>
      </c>
      <c r="B2227" s="2">
        <v>0.5</v>
      </c>
      <c r="C2227" s="98">
        <v>-0.49600360640242103</v>
      </c>
      <c r="D2227" s="98">
        <v>0.51741839236862497</v>
      </c>
      <c r="E2227" s="2">
        <v>0.75000603737795901</v>
      </c>
      <c r="F2227" s="2">
        <v>0.75016507669596399</v>
      </c>
      <c r="G2227" s="2">
        <v>0.75004506212653499</v>
      </c>
    </row>
    <row r="2228" spans="1:7" ht="12.75">
      <c r="A2228" s="2">
        <v>22.26</v>
      </c>
      <c r="B2228" s="2">
        <v>0.5</v>
      </c>
      <c r="C2228" s="98">
        <v>-0.47583470566738401</v>
      </c>
      <c r="D2228" s="98">
        <v>0.53745374194207995</v>
      </c>
      <c r="E2228" s="2">
        <v>0.749994109010507</v>
      </c>
      <c r="F2228" s="2">
        <v>0.75016019804920198</v>
      </c>
      <c r="G2228" s="2">
        <v>0.75004853716057296</v>
      </c>
    </row>
    <row r="2229" spans="1:7" ht="12.75">
      <c r="A2229" s="2">
        <v>22.27</v>
      </c>
      <c r="B2229" s="2">
        <v>0.5</v>
      </c>
      <c r="C2229" s="98">
        <v>-0.49762728190911598</v>
      </c>
      <c r="D2229" s="98">
        <v>0.51552894339709399</v>
      </c>
      <c r="E2229" s="2">
        <v>0.74998266279483905</v>
      </c>
      <c r="F2229" s="2">
        <v>0.75015511818773595</v>
      </c>
      <c r="G2229" s="2">
        <v>0.75005176226727599</v>
      </c>
    </row>
    <row r="2230" spans="1:7" ht="12.75">
      <c r="A2230" s="2">
        <v>22.28</v>
      </c>
      <c r="B2230" s="2">
        <v>0.5</v>
      </c>
      <c r="C2230" s="98">
        <v>-0.48469115455978801</v>
      </c>
      <c r="D2230" s="98">
        <v>0.528334164079034</v>
      </c>
      <c r="E2230" s="2">
        <v>0.74997170787045098</v>
      </c>
      <c r="F2230" s="2">
        <v>0.750149857447729</v>
      </c>
      <c r="G2230" s="2">
        <v>0.75005473918916199</v>
      </c>
    </row>
    <row r="2231" spans="1:7" ht="12.75">
      <c r="A2231" s="2">
        <v>22.29</v>
      </c>
      <c r="B2231" s="2">
        <v>0.5</v>
      </c>
      <c r="C2231" s="98">
        <v>-0.48441500985174701</v>
      </c>
      <c r="D2231" s="98">
        <v>0.52848070466466202</v>
      </c>
      <c r="E2231" s="2">
        <v>0.74996125181474205</v>
      </c>
      <c r="F2231" s="2">
        <v>0.750144435811129</v>
      </c>
      <c r="G2231" s="2">
        <v>0.75005747021310498</v>
      </c>
    </row>
    <row r="2232" spans="1:7" ht="12.75">
      <c r="A2232" s="2">
        <v>22.3</v>
      </c>
      <c r="B2232" s="2">
        <v>0.5</v>
      </c>
      <c r="C2232" s="98">
        <v>-0.49035700317865299</v>
      </c>
      <c r="D2232" s="98">
        <v>0.52241039679968704</v>
      </c>
      <c r="E2232" s="2">
        <v>0.74995130068569005</v>
      </c>
      <c r="F2232" s="2">
        <v>0.75013887287060199</v>
      </c>
      <c r="G2232" s="2">
        <v>0.750059958143247</v>
      </c>
    </row>
    <row r="2233" spans="1:7" ht="12.75">
      <c r="A2233" s="2">
        <v>22.31</v>
      </c>
      <c r="B2233" s="2">
        <v>0.5</v>
      </c>
      <c r="C2233" s="98">
        <v>-0.48327468674116197</v>
      </c>
      <c r="D2233" s="98">
        <v>0.52936567545178803</v>
      </c>
      <c r="E2233" s="2">
        <v>0.74994185906659305</v>
      </c>
      <c r="F2233" s="2">
        <v>0.75013318779679095</v>
      </c>
      <c r="G2233" s="2">
        <v>0.750062206273716</v>
      </c>
    </row>
    <row r="2234" spans="1:7" ht="12.75">
      <c r="A2234" s="2">
        <v>22.32</v>
      </c>
      <c r="B2234" s="2">
        <v>0.5</v>
      </c>
      <c r="C2234" s="98">
        <v>-0.48803538250526701</v>
      </c>
      <c r="D2234" s="98">
        <v>0.52447920595098696</v>
      </c>
      <c r="E2234" s="2">
        <v>0.74993293011265805</v>
      </c>
      <c r="F2234" s="2">
        <v>0.75012739930789196</v>
      </c>
      <c r="G2234" s="2">
        <v>0.75006421836121495</v>
      </c>
    </row>
    <row r="2235" spans="1:7" ht="12.75">
      <c r="A2235" s="2">
        <v>22.33</v>
      </c>
      <c r="B2235" s="2">
        <v>0.5</v>
      </c>
      <c r="C2235" s="98">
        <v>-0.49624282837295702</v>
      </c>
      <c r="D2235" s="98">
        <v>0.51614723781772398</v>
      </c>
      <c r="E2235" s="2">
        <v>0.74992451559926898</v>
      </c>
      <c r="F2235" s="2">
        <v>0.75012152564153201</v>
      </c>
      <c r="G2235" s="2">
        <v>0.75006599859755796</v>
      </c>
    </row>
    <row r="2236" spans="1:7" ht="12.75">
      <c r="A2236" s="2">
        <v>22.34</v>
      </c>
      <c r="B2236" s="2">
        <v>0.5</v>
      </c>
      <c r="C2236" s="98">
        <v>-0.47944471731694499</v>
      </c>
      <c r="D2236" s="98">
        <v>0.53282206562686396</v>
      </c>
      <c r="E2236" s="2">
        <v>0.74991661597173997</v>
      </c>
      <c r="F2236" s="2">
        <v>0.75011558452892702</v>
      </c>
      <c r="G2236" s="2">
        <v>0.75006755158221206</v>
      </c>
    </row>
    <row r="2237" spans="1:7" ht="12.75">
      <c r="A2237" s="2">
        <v>22.35</v>
      </c>
      <c r="B2237" s="2">
        <v>0.5</v>
      </c>
      <c r="C2237" s="98">
        <v>-0.490086489464786</v>
      </c>
      <c r="D2237" s="98">
        <v>0.52205823692233899</v>
      </c>
      <c r="E2237" s="2">
        <v>0.74990923039637702</v>
      </c>
      <c r="F2237" s="2">
        <v>0.750109593171297</v>
      </c>
      <c r="G2237" s="2">
        <v>0.75006888229493096</v>
      </c>
    </row>
    <row r="2238" spans="1:7" ht="12.75">
      <c r="A2238" s="2">
        <v>22.36</v>
      </c>
      <c r="B2238" s="2">
        <v>0.5</v>
      </c>
      <c r="C2238" s="98">
        <v>-0.4874508224145</v>
      </c>
      <c r="D2238" s="98">
        <v>0.52457306190028996</v>
      </c>
      <c r="E2238" s="2">
        <v>0.74990235681266904</v>
      </c>
      <c r="F2238" s="2">
        <v>0.75010356821850099</v>
      </c>
      <c r="G2238" s="2">
        <v>0.75006999606853197</v>
      </c>
    </row>
    <row r="2239" spans="1:7" ht="12.75">
      <c r="A2239" s="2">
        <v>22.37</v>
      </c>
      <c r="B2239" s="2">
        <v>0.5</v>
      </c>
      <c r="C2239" s="98">
        <v>-0.48563268461072001</v>
      </c>
      <c r="D2239" s="98">
        <v>0.52627156003169895</v>
      </c>
      <c r="E2239" s="2">
        <v>0.74989599198644596</v>
      </c>
      <c r="F2239" s="2">
        <v>0.750097525749858</v>
      </c>
      <c r="G2239" s="2">
        <v>0.75007089856186904</v>
      </c>
    </row>
    <row r="2240" spans="1:7" ht="12.75">
      <c r="A2240" s="2">
        <v>22.38</v>
      </c>
      <c r="B2240" s="2">
        <v>0.5</v>
      </c>
      <c r="C2240" s="98">
        <v>-0.47853917073205199</v>
      </c>
      <c r="D2240" s="98">
        <v>0.53324662467382</v>
      </c>
      <c r="E2240" s="2">
        <v>0.74989013156381801</v>
      </c>
      <c r="F2240" s="2">
        <v>0.75009148125712699</v>
      </c>
      <c r="G2240" s="2">
        <v>0.75007159573308402</v>
      </c>
    </row>
    <row r="2241" spans="1:7" ht="12.75">
      <c r="A2241" s="2">
        <v>22.39</v>
      </c>
      <c r="B2241" s="2">
        <v>0.5</v>
      </c>
      <c r="C2241" s="98">
        <v>-0.48849346398424698</v>
      </c>
      <c r="D2241" s="98">
        <v>0.523175060775807</v>
      </c>
      <c r="E2241" s="2">
        <v>0.74988477012574695</v>
      </c>
      <c r="F2241" s="2">
        <v>0.75008544962958501</v>
      </c>
      <c r="G2241" s="2">
        <v>0.75007209381316298</v>
      </c>
    </row>
    <row r="2242" spans="1:7" ht="12.75">
      <c r="A2242" s="2">
        <v>22.4</v>
      </c>
      <c r="B2242" s="2">
        <v>0.5</v>
      </c>
      <c r="C2242" s="98">
        <v>-0.487350817899599</v>
      </c>
      <c r="D2242" s="98">
        <v>0.52420160307814001</v>
      </c>
      <c r="E2242" s="2">
        <v>0.749879901243095</v>
      </c>
      <c r="F2242" s="2">
        <v>0.75007944514116898</v>
      </c>
      <c r="G2242" s="2">
        <v>0.75007239927987601</v>
      </c>
    </row>
    <row r="2243" spans="1:7" ht="12.75">
      <c r="A2243" s="2">
        <v>22.41</v>
      </c>
      <c r="B2243" s="2">
        <v>0.5</v>
      </c>
      <c r="C2243" s="98">
        <v>-0.48808463576316402</v>
      </c>
      <c r="D2243" s="98">
        <v>0.52335283668522203</v>
      </c>
      <c r="E2243" s="2">
        <v>0.74987551753197801</v>
      </c>
      <c r="F2243" s="2">
        <v>0.75007348143963504</v>
      </c>
      <c r="G2243" s="2">
        <v>0.750072518832131</v>
      </c>
    </row>
    <row r="2244" spans="1:7" ht="12.75">
      <c r="A2244" s="2">
        <v>22.42</v>
      </c>
      <c r="B2244" s="2">
        <v>0.5</v>
      </c>
      <c r="C2244" s="98">
        <v>-0.48927082227996599</v>
      </c>
      <c r="D2244" s="98">
        <v>0.52205284539702201</v>
      </c>
      <c r="E2244" s="2">
        <v>0.74987161070929598</v>
      </c>
      <c r="F2244" s="2">
        <v>0.75006757153766601</v>
      </c>
      <c r="G2244" s="2">
        <v>0.75007245936478895</v>
      </c>
    </row>
    <row r="2245" spans="1:7" ht="12.75">
      <c r="A2245" s="2">
        <v>22.43</v>
      </c>
      <c r="B2245" s="2">
        <v>0.5</v>
      </c>
      <c r="C2245" s="98">
        <v>-0.48346733624465599</v>
      </c>
      <c r="D2245" s="98">
        <v>0.52774365903825804</v>
      </c>
      <c r="E2245" s="2">
        <v>0.74986817164828701</v>
      </c>
      <c r="F2245" s="2">
        <v>0.75006172780589397</v>
      </c>
      <c r="G2245" s="2">
        <v>0.75007222794400397</v>
      </c>
    </row>
    <row r="2246" spans="1:7" ht="12.75">
      <c r="A2246" s="2">
        <v>22.44</v>
      </c>
      <c r="B2246" s="2">
        <v>0.5</v>
      </c>
      <c r="C2246" s="98">
        <v>-0.47548127760428799</v>
      </c>
      <c r="D2246" s="98">
        <v>0.535618166394489</v>
      </c>
      <c r="E2246" s="2">
        <v>0.74986519043396505</v>
      </c>
      <c r="F2246" s="2">
        <v>0.75005596196776703</v>
      </c>
      <c r="G2246" s="2">
        <v>0.750071831783098</v>
      </c>
    </row>
    <row r="2247" spans="1:7" ht="12.75">
      <c r="A2247" s="2">
        <v>22.45</v>
      </c>
      <c r="B2247" s="2">
        <v>0.5</v>
      </c>
      <c r="C2247" s="98">
        <v>-0.48535501383401097</v>
      </c>
      <c r="D2247" s="98">
        <v>0.525633988835291</v>
      </c>
      <c r="E2247" s="2">
        <v>0.74986265641832806</v>
      </c>
      <c r="F2247" s="2">
        <v>0.75005028509619598</v>
      </c>
      <c r="G2247" s="2">
        <v>0.75007127821903297</v>
      </c>
    </row>
    <row r="2248" spans="1:7" ht="12.75">
      <c r="A2248" s="2">
        <v>22.46</v>
      </c>
      <c r="B2248" s="2">
        <v>0.5</v>
      </c>
      <c r="C2248" s="98">
        <v>-0.487739339633462</v>
      </c>
      <c r="D2248" s="98">
        <v>0.52314032061675397</v>
      </c>
      <c r="E2248" s="2">
        <v>0.74986055827517994</v>
      </c>
      <c r="F2248" s="2">
        <v>0.75004470761193698</v>
      </c>
      <c r="G2248" s="2">
        <v>0.750070574689499</v>
      </c>
    </row>
    <row r="2249" spans="1:7" ht="12.75">
      <c r="A2249" s="2">
        <v>22.47</v>
      </c>
      <c r="B2249" s="2">
        <v>0.5</v>
      </c>
      <c r="C2249" s="98">
        <v>-0.48326652660424502</v>
      </c>
      <c r="D2249" s="98">
        <v>0.52750487920289502</v>
      </c>
      <c r="E2249" s="2">
        <v>0.74985888405448098</v>
      </c>
      <c r="F2249" s="2">
        <v>0.75003923928362803</v>
      </c>
      <c r="G2249" s="2">
        <v>0.75006972871066702</v>
      </c>
    </row>
    <row r="2250" spans="1:7" ht="12.75">
      <c r="A2250" s="2">
        <v>22.48</v>
      </c>
      <c r="B2250" s="2">
        <v>0.5</v>
      </c>
      <c r="C2250" s="98">
        <v>-0.49006061708336301</v>
      </c>
      <c r="D2250" s="98">
        <v>0.52060361143112899</v>
      </c>
      <c r="E2250" s="2">
        <v>0.74985762123608701</v>
      </c>
      <c r="F2250" s="2">
        <v>0.75003388922942604</v>
      </c>
      <c r="G2250" s="2">
        <v>0.75006874785560795</v>
      </c>
    </row>
    <row r="2251" spans="1:7" ht="12.75">
      <c r="A2251" s="2">
        <v>22.49</v>
      </c>
      <c r="B2251" s="2">
        <v>0.5</v>
      </c>
      <c r="C2251" s="98">
        <v>-0.47728219433262198</v>
      </c>
      <c r="D2251" s="98">
        <v>0.53327592332179197</v>
      </c>
      <c r="E2251" s="2">
        <v>0.74985675678277497</v>
      </c>
      <c r="F2251" s="2">
        <v>0.75002866592017003</v>
      </c>
      <c r="G2251" s="2">
        <v>0.75006763973343604</v>
      </c>
    </row>
    <row r="2252" spans="1:7" ht="12.75">
      <c r="A2252" s="2">
        <v>22.5</v>
      </c>
      <c r="B2252" s="2">
        <v>0.5</v>
      </c>
      <c r="C2252" s="98">
        <v>-0.47813051636152099</v>
      </c>
      <c r="D2252" s="98">
        <v>0.53232254625416697</v>
      </c>
      <c r="E2252" s="2">
        <v>0.74985627719246695</v>
      </c>
      <c r="F2252" s="2">
        <v>0.75002357718400703</v>
      </c>
      <c r="G2252" s="2">
        <v>0.75006641196917501</v>
      </c>
    </row>
    <row r="2253" spans="1:7" ht="12.75">
      <c r="A2253" s="2">
        <v>22.51</v>
      </c>
      <c r="B2253" s="2">
        <v>0.5</v>
      </c>
      <c r="C2253" s="98">
        <v>-0.482192841907919</v>
      </c>
      <c r="D2253" s="98">
        <v>0.52815621098476795</v>
      </c>
      <c r="E2253" s="2">
        <v>0.74985616854953696</v>
      </c>
      <c r="F2253" s="2">
        <v>0.75001863021241699</v>
      </c>
      <c r="G2253" s="2">
        <v>0.75006507218438001</v>
      </c>
    </row>
    <row r="2254" spans="1:7" ht="12.75">
      <c r="A2254" s="2">
        <v>22.52</v>
      </c>
      <c r="B2254" s="2">
        <v>0.5</v>
      </c>
      <c r="C2254" s="98">
        <v>-0.49079215145709998</v>
      </c>
      <c r="D2254" s="98">
        <v>0.51945392662721201</v>
      </c>
      <c r="E2254" s="2">
        <v>0.74985641657512203</v>
      </c>
      <c r="F2254" s="2">
        <v>0.75001383156754997</v>
      </c>
      <c r="G2254" s="2">
        <v>0.75006362797852899</v>
      </c>
    </row>
    <row r="2255" spans="1:7" ht="12.75">
      <c r="A2255" s="2">
        <v>22.53</v>
      </c>
      <c r="B2255" s="2">
        <v>0.5</v>
      </c>
      <c r="C2255" s="98">
        <v>-0.498878169963549</v>
      </c>
      <c r="D2255" s="98">
        <v>0.51126595792941598</v>
      </c>
      <c r="E2255" s="2">
        <v>0.74985700667634902</v>
      </c>
      <c r="F2255" s="2">
        <v>0.75000918719083098</v>
      </c>
      <c r="G2255" s="2">
        <v>0.75006208691120202</v>
      </c>
    </row>
    <row r="2256" spans="1:7" ht="12.75">
      <c r="A2256" s="2">
        <v>22.54</v>
      </c>
      <c r="B2256" s="2">
        <v>0.5</v>
      </c>
      <c r="C2256" s="98">
        <v>-0.48881970612203701</v>
      </c>
      <c r="D2256" s="98">
        <v>0.52122348600146995</v>
      </c>
      <c r="E2256" s="2">
        <v>0.74985792399440399</v>
      </c>
      <c r="F2256" s="2">
        <v>0.75000470241273598</v>
      </c>
      <c r="G2256" s="2">
        <v>0.75006045648505604</v>
      </c>
    </row>
    <row r="2257" spans="1:7" ht="12.75">
      <c r="A2257" s="2">
        <v>22.55</v>
      </c>
      <c r="B2257" s="2">
        <v>0.5</v>
      </c>
      <c r="C2257" s="98">
        <v>-0.49216112810476198</v>
      </c>
      <c r="D2257" s="98">
        <v>0.51778213257748296</v>
      </c>
      <c r="E2257" s="2">
        <v>0.749859153451365</v>
      </c>
      <c r="F2257" s="2">
        <v>0.75000038196369101</v>
      </c>
      <c r="G2257" s="2">
        <v>0.75005874412961304</v>
      </c>
    </row>
    <row r="2258" spans="1:7" ht="12.75">
      <c r="A2258" s="2">
        <v>22.56</v>
      </c>
      <c r="B2258" s="2">
        <v>0.5</v>
      </c>
      <c r="C2258" s="98">
        <v>-0.477172751058699</v>
      </c>
      <c r="D2258" s="98">
        <v>0.53267157251722297</v>
      </c>
      <c r="E2258" s="2">
        <v>0.74986067979573801</v>
      </c>
      <c r="F2258" s="2">
        <v>0.74999622998600801</v>
      </c>
      <c r="G2258" s="2">
        <v>0.75005695718585497</v>
      </c>
    </row>
    <row r="2259" spans="1:7" ht="12.75">
      <c r="A2259" s="2">
        <v>22.57</v>
      </c>
      <c r="B2259" s="2">
        <v>0.5</v>
      </c>
      <c r="C2259" s="98">
        <v>-0.48176396525947601</v>
      </c>
      <c r="D2259" s="98">
        <v>0.52798240565124199</v>
      </c>
      <c r="E2259" s="2">
        <v>0.74986248764662899</v>
      </c>
      <c r="F2259" s="2">
        <v>0.74999225004679704</v>
      </c>
      <c r="G2259" s="2">
        <v>0.750055102891659</v>
      </c>
    </row>
    <row r="2260" spans="1:7" ht="12.75">
      <c r="A2260" s="2">
        <v>22.58</v>
      </c>
      <c r="B2260" s="2">
        <v>0.5</v>
      </c>
      <c r="C2260" s="98">
        <v>-0.49273556132518997</v>
      </c>
      <c r="D2260" s="98">
        <v>0.51691383156606496</v>
      </c>
      <c r="E2260" s="2">
        <v>0.74986456153650405</v>
      </c>
      <c r="F2260" s="2">
        <v>0.74998844515177898</v>
      </c>
      <c r="G2260" s="2">
        <v>0.75005318836803903</v>
      </c>
    </row>
    <row r="2261" spans="1:7" ht="12.75">
      <c r="A2261" s="2">
        <v>22.59</v>
      </c>
      <c r="B2261" s="2">
        <v>0.5</v>
      </c>
      <c r="C2261" s="98">
        <v>-0.49881960578969298</v>
      </c>
      <c r="D2261" s="98">
        <v>0.51073377402993303</v>
      </c>
      <c r="E2261" s="2">
        <v>0.74986688595248396</v>
      </c>
      <c r="F2261" s="2">
        <v>0.74998481775993397</v>
      </c>
      <c r="G2261" s="2">
        <v>0.75005122060622698</v>
      </c>
    </row>
    <row r="2262" spans="1:7" ht="12.75">
      <c r="A2262" s="2">
        <v>22.6</v>
      </c>
      <c r="B2262" s="2">
        <v>0.5</v>
      </c>
      <c r="C2262" s="98">
        <v>-0.49464907670576103</v>
      </c>
      <c r="D2262" s="98">
        <v>0.51480924538865902</v>
      </c>
      <c r="E2262" s="2">
        <v>0.74986944537613498</v>
      </c>
      <c r="F2262" s="2">
        <v>0.74998136979891805</v>
      </c>
      <c r="G2262" s="2">
        <v>0.75004920645557804</v>
      </c>
    </row>
    <row r="2263" spans="1:7" ht="12.75">
      <c r="A2263" s="2">
        <v>22.61</v>
      </c>
      <c r="B2263" s="2">
        <v>0.5</v>
      </c>
      <c r="C2263" s="98">
        <v>-0.480470007458625</v>
      </c>
      <c r="D2263" s="98">
        <v>0.52889420275113397</v>
      </c>
      <c r="E2263" s="2">
        <v>0.74987222432170197</v>
      </c>
      <c r="F2263" s="2">
        <v>0.74997810268116505</v>
      </c>
      <c r="G2263" s="2">
        <v>0.75004715261229804</v>
      </c>
    </row>
    <row r="2264" spans="1:7" ht="12.75">
      <c r="A2264" s="2">
        <v>22.62</v>
      </c>
      <c r="B2264" s="2">
        <v>0.5</v>
      </c>
      <c r="C2264" s="98">
        <v>-0.48457620092556503</v>
      </c>
      <c r="D2264" s="98">
        <v>0.52469483382879301</v>
      </c>
      <c r="E2264" s="2">
        <v>0.74987520737277702</v>
      </c>
      <c r="F2264" s="2">
        <v>0.74997501732063698</v>
      </c>
      <c r="G2264" s="2">
        <v>0.75004506560898498</v>
      </c>
    </row>
    <row r="2265" spans="1:7" ht="12.75">
      <c r="A2265" s="2">
        <v>22.63</v>
      </c>
      <c r="B2265" s="2">
        <v>0.5</v>
      </c>
      <c r="C2265" s="98">
        <v>-0.47661811821233202</v>
      </c>
      <c r="D2265" s="98">
        <v>0.532560668198237</v>
      </c>
      <c r="E2265" s="2">
        <v>0.74987837921734601</v>
      </c>
      <c r="F2265" s="2">
        <v>0.74997211415012699</v>
      </c>
      <c r="G2265" s="2">
        <v>0.75004295180499703</v>
      </c>
    </row>
    <row r="2266" spans="1:7" ht="12.75">
      <c r="A2266" s="2">
        <v>22.64</v>
      </c>
      <c r="B2266" s="2">
        <v>0.5</v>
      </c>
      <c r="C2266" s="98">
        <v>-0.48172852977015601</v>
      </c>
      <c r="D2266" s="98">
        <v>0.52735892618330604</v>
      </c>
      <c r="E2266" s="2">
        <v>0.74988172468121705</v>
      </c>
      <c r="F2266" s="2">
        <v>0.74996939313906397</v>
      </c>
      <c r="G2266" s="2">
        <v>0.75004081737760697</v>
      </c>
    </row>
    <row r="2267" spans="1:7" ht="12.75">
      <c r="A2267" s="2">
        <v>22.65</v>
      </c>
      <c r="B2267" s="2">
        <v>0.5</v>
      </c>
      <c r="C2267" s="98">
        <v>-0.49927861244598298</v>
      </c>
      <c r="D2267" s="98">
        <v>0.50971842180391402</v>
      </c>
      <c r="E2267" s="2">
        <v>0.74988522875979202</v>
      </c>
      <c r="F2267" s="2">
        <v>0.74996685381175698</v>
      </c>
      <c r="G2267" s="2">
        <v>0.75003866831396104</v>
      </c>
    </row>
    <row r="2268" spans="1:7" ht="12.75">
      <c r="A2268" s="2">
        <v>22.66</v>
      </c>
      <c r="B2268" s="2">
        <v>0.5</v>
      </c>
      <c r="C2268" s="98">
        <v>-0.48504621800231401</v>
      </c>
      <c r="D2268" s="98">
        <v>0.52386129425529504</v>
      </c>
      <c r="E2268" s="2">
        <v>0.74988887664818504</v>
      </c>
      <c r="F2268" s="2">
        <v>0.74996449526601605</v>
      </c>
      <c r="G2268" s="2">
        <v>0.75003651040382302</v>
      </c>
    </row>
    <row r="2269" spans="1:7" ht="12.75">
      <c r="A2269" s="2">
        <v>22.67</v>
      </c>
      <c r="B2269" s="2">
        <v>0.5</v>
      </c>
      <c r="C2269" s="98">
        <v>-0.48575878458847899</v>
      </c>
      <c r="D2269" s="98">
        <v>0.52306009643582796</v>
      </c>
      <c r="E2269" s="2">
        <v>0.74989265376965897</v>
      </c>
      <c r="F2269" s="2">
        <v>0.74996231619208498</v>
      </c>
      <c r="G2269" s="2">
        <v>0.75003434923307599</v>
      </c>
    </row>
    <row r="2270" spans="1:7" ht="12.75">
      <c r="A2270" s="2">
        <v>22.68</v>
      </c>
      <c r="B2270" s="2">
        <v>0.5</v>
      </c>
      <c r="C2270" s="98">
        <v>-0.47885998980415601</v>
      </c>
      <c r="D2270" s="98">
        <v>0.52987114188262197</v>
      </c>
      <c r="E2270" s="2">
        <v>0.74989654580239995</v>
      </c>
      <c r="F2270" s="2">
        <v>0.74996031489183002</v>
      </c>
      <c r="G2270" s="2">
        <v>0.75003219017799505</v>
      </c>
    </row>
    <row r="2271" spans="1:7" ht="12.75">
      <c r="A2271" s="2">
        <v>22.69</v>
      </c>
      <c r="B2271" s="2">
        <v>0.5</v>
      </c>
      <c r="C2271" s="98">
        <v>-0.49132232556101002</v>
      </c>
      <c r="D2271" s="98">
        <v>0.51732192990898895</v>
      </c>
      <c r="E2271" s="2">
        <v>0.74990053870461104</v>
      </c>
      <c r="F2271" s="2">
        <v>0.74995848929813103</v>
      </c>
      <c r="G2271" s="2">
        <v>0.75003003840024196</v>
      </c>
    </row>
    <row r="2272" spans="1:7" ht="12.75">
      <c r="A2272" s="2">
        <v>22.7</v>
      </c>
      <c r="B2272" s="2">
        <v>0.5</v>
      </c>
      <c r="C2272" s="98">
        <v>-0.48453393082011198</v>
      </c>
      <c r="D2272" s="98">
        <v>0.52402431286614903</v>
      </c>
      <c r="E2272" s="2">
        <v>0.74990461873793501</v>
      </c>
      <c r="F2272" s="2">
        <v>0.74995683699441196</v>
      </c>
      <c r="G2272" s="2">
        <v>0.75002789884260301</v>
      </c>
    </row>
    <row r="2273" spans="1:7" ht="12.75">
      <c r="A2273" s="2">
        <v>22.71</v>
      </c>
      <c r="B2273" s="2">
        <v>0.5</v>
      </c>
      <c r="C2273" s="98">
        <v>-0.483895503690144</v>
      </c>
      <c r="D2273" s="98">
        <v>0.524577584044155</v>
      </c>
      <c r="E2273" s="2">
        <v>0.74990877248922105</v>
      </c>
      <c r="F2273" s="2">
        <v>0.74995535523426804</v>
      </c>
      <c r="G2273" s="2">
        <v>0.75002577622541</v>
      </c>
    </row>
    <row r="2274" spans="1:7" ht="12.75">
      <c r="A2274" s="2">
        <v>22.72</v>
      </c>
      <c r="B2274" s="2">
        <v>0.5</v>
      </c>
      <c r="C2274" s="98">
        <v>-0.48851910147747102</v>
      </c>
      <c r="D2274" s="98">
        <v>0.51986967762096403</v>
      </c>
      <c r="E2274" s="2">
        <v>0.74991298689063501</v>
      </c>
      <c r="F2274" s="2">
        <v>0.74995404096112195</v>
      </c>
      <c r="G2274" s="2">
        <v>0.75002367504366996</v>
      </c>
    </row>
    <row r="2275" spans="1:7" ht="12.75">
      <c r="A2275" s="2">
        <v>22.73</v>
      </c>
      <c r="B2275" s="2">
        <v>0.5</v>
      </c>
      <c r="C2275" s="98">
        <v>-0.47698826328979199</v>
      </c>
      <c r="D2275" s="98">
        <v>0.53131704605792995</v>
      </c>
      <c r="E2275" s="2">
        <v>0.74991724923813696</v>
      </c>
      <c r="F2275" s="2">
        <v>0.74995289082788297</v>
      </c>
      <c r="G2275" s="2">
        <v>0.75002159956484105</v>
      </c>
    </row>
    <row r="2276" spans="1:7" ht="12.75">
      <c r="A2276" s="2">
        <v>22.74</v>
      </c>
      <c r="B2276" s="2">
        <v>0.5</v>
      </c>
      <c r="C2276" s="98">
        <v>-0.48772567552770701</v>
      </c>
      <c r="D2276" s="98">
        <v>0.52049699460739396</v>
      </c>
      <c r="E2276" s="2">
        <v>0.74992154720834403</v>
      </c>
      <c r="F2276" s="2">
        <v>0.74995190121652999</v>
      </c>
      <c r="G2276" s="2">
        <v>0.75001955382726604</v>
      </c>
    </row>
    <row r="2277" spans="1:7" ht="12.75">
      <c r="A2277" s="2">
        <v>22.75</v>
      </c>
      <c r="B2277" s="2">
        <v>0.5</v>
      </c>
      <c r="C2277" s="98">
        <v>-0.48833208813010798</v>
      </c>
      <c r="D2277" s="98">
        <v>0.51980876506646501</v>
      </c>
      <c r="E2277" s="2">
        <v>0.74992586887380197</v>
      </c>
      <c r="F2277" s="2">
        <v>0.74995106825760605</v>
      </c>
      <c r="G2277" s="2">
        <v>0.75001754163922696</v>
      </c>
    </row>
    <row r="2278" spans="1:7" ht="12.75">
      <c r="A2278" s="2">
        <v>22.76</v>
      </c>
      <c r="B2278" s="2">
        <v>0.5</v>
      </c>
      <c r="C2278" s="98">
        <v>-0.49265483287823097</v>
      </c>
      <c r="D2278" s="98">
        <v>0.51540501747213296</v>
      </c>
      <c r="E2278" s="2">
        <v>0.74993020271667998</v>
      </c>
      <c r="F2278" s="2">
        <v>0.74995038784955603</v>
      </c>
      <c r="G2278" s="2">
        <v>0.75001556657859803</v>
      </c>
    </row>
    <row r="2279" spans="1:7" ht="12.75">
      <c r="A2279" s="2">
        <v>22.77</v>
      </c>
      <c r="B2279" s="2">
        <v>0.5</v>
      </c>
      <c r="C2279" s="98">
        <v>-0.49129951871076499</v>
      </c>
      <c r="D2279" s="98">
        <v>0.51668013478534602</v>
      </c>
      <c r="E2279" s="2">
        <v>0.74993453764092999</v>
      </c>
      <c r="F2279" s="2">
        <v>0.74994985567787498</v>
      </c>
      <c r="G2279" s="2">
        <v>0.75001363199308502</v>
      </c>
    </row>
    <row r="2280" spans="1:7" ht="12.75">
      <c r="A2280" s="2">
        <v>22.78</v>
      </c>
      <c r="B2280" s="2">
        <v>0.5</v>
      </c>
      <c r="C2280" s="98">
        <v>-0.49493873144265499</v>
      </c>
      <c r="D2280" s="98">
        <v>0.51296152317139698</v>
      </c>
      <c r="E2280" s="2">
        <v>0.74993886298293999</v>
      </c>
      <c r="F2280" s="2">
        <v>0.749949467234032</v>
      </c>
      <c r="G2280" s="2">
        <v>0.75001174100101098</v>
      </c>
    </row>
    <row r="2281" spans="1:7" ht="12.75">
      <c r="A2281" s="2">
        <v>22.79</v>
      </c>
      <c r="B2281" s="2">
        <v>0.5</v>
      </c>
      <c r="C2281" s="98">
        <v>-0.489398256263536</v>
      </c>
      <c r="D2281" s="98">
        <v>0.518423389500688</v>
      </c>
      <c r="E2281" s="2">
        <v>0.74994316852069798</v>
      </c>
      <c r="F2281" s="2">
        <v>0.74994921783412505</v>
      </c>
      <c r="G2281" s="2">
        <v>0.75000989649264505</v>
      </c>
    </row>
    <row r="2282" spans="1:7" ht="12.75">
      <c r="A2282" s="2">
        <v>22.8</v>
      </c>
      <c r="B2282" s="2">
        <v>0.5</v>
      </c>
      <c r="C2282" s="98">
        <v>-0.480156197375398</v>
      </c>
      <c r="D2282" s="98">
        <v>0.52758762171026696</v>
      </c>
      <c r="E2282" s="2">
        <v>0.74994744448152995</v>
      </c>
      <c r="F2282" s="2">
        <v>0.74994910263722903</v>
      </c>
      <c r="G2282" s="2">
        <v>0.75000810113202498</v>
      </c>
    </row>
    <row r="2283" spans="1:7" ht="12.75">
      <c r="A2283" s="2">
        <v>22.81</v>
      </c>
      <c r="B2283" s="2">
        <v>0.5</v>
      </c>
      <c r="C2283" s="98">
        <v>-0.48444675866591502</v>
      </c>
      <c r="D2283" s="98">
        <v>0.52322000812972103</v>
      </c>
      <c r="E2283" s="2">
        <v>0.74995168154841896</v>
      </c>
      <c r="F2283" s="2">
        <v>0.74994911666341901</v>
      </c>
      <c r="G2283" s="2">
        <v>0.75000635735927601</v>
      </c>
    </row>
    <row r="2284" spans="1:7" ht="12.75">
      <c r="A2284" s="2">
        <v>22.82</v>
      </c>
      <c r="B2284" s="2">
        <v>0.5</v>
      </c>
      <c r="C2284" s="98">
        <v>-0.47898665809669</v>
      </c>
      <c r="D2284" s="98">
        <v>0.52860382309214604</v>
      </c>
      <c r="E2284" s="2">
        <v>0.74995587086497295</v>
      </c>
      <c r="F2284" s="2">
        <v>0.74994925481141805</v>
      </c>
      <c r="G2284" s="2">
        <v>0.750004667393385</v>
      </c>
    </row>
    <row r="2285" spans="1:7" ht="12.75">
      <c r="A2285" s="2">
        <v>22.83</v>
      </c>
      <c r="B2285" s="2">
        <v>0.5</v>
      </c>
      <c r="C2285" s="98">
        <v>-0.499831989816239</v>
      </c>
      <c r="D2285" s="98">
        <v>0.50768296482039199</v>
      </c>
      <c r="E2285" s="2">
        <v>0.74996000403905505</v>
      </c>
      <c r="F2285" s="2">
        <v>0.74994951187585801</v>
      </c>
      <c r="G2285" s="2">
        <v>0.75000303323540096</v>
      </c>
    </row>
    <row r="2286" spans="1:7" ht="12.75">
      <c r="A2286" s="2">
        <v>22.84</v>
      </c>
      <c r="B2286" s="2">
        <v>0.5</v>
      </c>
      <c r="C2286" s="98">
        <v>-0.48801013319796699</v>
      </c>
      <c r="D2286" s="98">
        <v>0.51943004638833001</v>
      </c>
      <c r="E2286" s="2">
        <v>0.74996407314514901</v>
      </c>
      <c r="F2286" s="2">
        <v>0.74994988256411199</v>
      </c>
      <c r="G2286" s="2">
        <v>0.75000145667205698</v>
      </c>
    </row>
    <row r="2287" spans="1:7" ht="12.75">
      <c r="A2287" s="2">
        <v>22.85</v>
      </c>
      <c r="B2287" s="2">
        <v>0.5</v>
      </c>
      <c r="C2287" s="98">
        <v>-0.48221691196463801</v>
      </c>
      <c r="D2287" s="98">
        <v>0.52514923659561996</v>
      </c>
      <c r="E2287" s="2">
        <v>0.749968070725478</v>
      </c>
      <c r="F2287" s="2">
        <v>0.74995036151268502</v>
      </c>
      <c r="G2287" s="2">
        <v>0.74999993927976705</v>
      </c>
    </row>
    <row r="2288" spans="1:7" ht="12.75">
      <c r="A2288" s="2">
        <v>22.86</v>
      </c>
      <c r="B2288" s="2">
        <v>0.5</v>
      </c>
      <c r="C2288" s="98">
        <v>-0.49292034295744502</v>
      </c>
      <c r="D2288" s="98">
        <v>0.51437251119790095</v>
      </c>
      <c r="E2288" s="2">
        <v>0.74997198978993895</v>
      </c>
      <c r="F2288" s="2">
        <v>0.74995094330313306</v>
      </c>
      <c r="G2288" s="2">
        <v>0.74999848242898204</v>
      </c>
    </row>
    <row r="2289" spans="1:7" ht="12.75">
      <c r="A2289" s="2">
        <v>22.87</v>
      </c>
      <c r="B2289" s="2">
        <v>0.5</v>
      </c>
      <c r="C2289" s="98">
        <v>-0.49051068630747802</v>
      </c>
      <c r="D2289" s="98">
        <v>0.51670960273457101</v>
      </c>
      <c r="E2289" s="2">
        <v>0.74997582381488703</v>
      </c>
      <c r="F2289" s="2">
        <v>0.74995162247749603</v>
      </c>
      <c r="G2289" s="2">
        <v>0.74999708728889103</v>
      </c>
    </row>
    <row r="2290" spans="1:7" ht="12.75">
      <c r="A2290" s="2">
        <v>22.88</v>
      </c>
      <c r="B2290" s="2">
        <v>0.5</v>
      </c>
      <c r="C2290" s="98">
        <v>-0.484350909613744</v>
      </c>
      <c r="D2290" s="98">
        <v>0.522797536350048</v>
      </c>
      <c r="E2290" s="2">
        <v>0.74997956674083699</v>
      </c>
      <c r="F2290" s="2">
        <v>0.74995239355321597</v>
      </c>
      <c r="G2290" s="2">
        <v>0.74999575483241598</v>
      </c>
    </row>
    <row r="2291" spans="1:7" ht="12.75">
      <c r="A2291" s="2">
        <v>22.89</v>
      </c>
      <c r="B2291" s="2">
        <v>0.5</v>
      </c>
      <c r="C2291" s="98">
        <v>-0.48152601541055601</v>
      </c>
      <c r="D2291" s="98">
        <v>0.52555130232564395</v>
      </c>
      <c r="E2291" s="2">
        <v>0.74998321296910098</v>
      </c>
      <c r="F2291" s="2">
        <v>0.74995325103753896</v>
      </c>
      <c r="G2291" s="2">
        <v>0.74999448584150596</v>
      </c>
    </row>
    <row r="2292" spans="1:7" ht="12.75">
      <c r="A2292" s="2">
        <v>22.9</v>
      </c>
      <c r="B2292" s="2">
        <v>0.5</v>
      </c>
      <c r="C2292" s="98">
        <v>-0.47692943662286502</v>
      </c>
      <c r="D2292" s="98">
        <v>0.53007746062352301</v>
      </c>
      <c r="E2292" s="2">
        <v>0.74998675735744702</v>
      </c>
      <c r="F2292" s="2">
        <v>0.74995418944137104</v>
      </c>
      <c r="G2292" s="2">
        <v>0.74999328091268602</v>
      </c>
    </row>
    <row r="2293" spans="1:7" ht="12.75">
      <c r="A2293" s="2">
        <v>22.91</v>
      </c>
      <c r="B2293" s="2">
        <v>0.5</v>
      </c>
      <c r="C2293" s="98">
        <v>-0.48471647058760198</v>
      </c>
      <c r="D2293" s="98">
        <v>0.52222070686463795</v>
      </c>
      <c r="E2293" s="2">
        <v>0.74999019521479204</v>
      </c>
      <c r="F2293" s="2">
        <v>0.74995520329258203</v>
      </c>
      <c r="G2293" s="2">
        <v>0.74999214046284302</v>
      </c>
    </row>
    <row r="2294" spans="1:7" ht="12.75">
      <c r="A2294" s="2">
        <v>22.92</v>
      </c>
      <c r="B2294" s="2">
        <v>0.5</v>
      </c>
      <c r="C2294" s="98">
        <v>-0.48304028066066401</v>
      </c>
      <c r="D2294" s="98">
        <v>0.52382787072105097</v>
      </c>
      <c r="E2294" s="2">
        <v>0.74999352229501304</v>
      </c>
      <c r="F2294" s="2">
        <v>0.74995628714874996</v>
      </c>
      <c r="G2294" s="2">
        <v>0.74999106473522803</v>
      </c>
    </row>
    <row r="2295" spans="1:7" ht="12.75">
      <c r="A2295" s="2">
        <v>22.93</v>
      </c>
      <c r="B2295" s="2">
        <v>0.5</v>
      </c>
      <c r="C2295" s="98">
        <v>-0.49694580502313601</v>
      </c>
      <c r="D2295" s="98">
        <v>0.50985400710900797</v>
      </c>
      <c r="E2295" s="2">
        <v>0.74999673478989903</v>
      </c>
      <c r="F2295" s="2">
        <v>0.74995743560933403</v>
      </c>
      <c r="G2295" s="2">
        <v>0.74999005380564698</v>
      </c>
    </row>
    <row r="2296" spans="1:7" ht="12.75">
      <c r="A2296" s="2">
        <v>22.94</v>
      </c>
      <c r="B2296" s="2">
        <v>0.5</v>
      </c>
      <c r="C2296" s="98">
        <v>-0.477909704481015</v>
      </c>
      <c r="D2296" s="98">
        <v>0.52882244838852499</v>
      </c>
      <c r="E2296" s="2">
        <v>0.74999982932131104</v>
      </c>
      <c r="F2296" s="2">
        <v>0.74995864332725704</v>
      </c>
      <c r="G2296" s="2">
        <v>0.74998910758882198</v>
      </c>
    </row>
    <row r="2297" spans="1:7" ht="12.75">
      <c r="A2297" s="2">
        <v>22.95</v>
      </c>
      <c r="B2297" s="2">
        <v>0.5</v>
      </c>
      <c r="C2297" s="98">
        <v>-0.49120653646913298</v>
      </c>
      <c r="D2297" s="98">
        <v>0.51545863035878403</v>
      </c>
      <c r="E2297" s="2">
        <v>0.75000280293260002</v>
      </c>
      <c r="F2297" s="2">
        <v>0.74995990501991605</v>
      </c>
      <c r="G2297" s="2">
        <v>0.74998822584489699</v>
      </c>
    </row>
    <row r="2298" spans="1:7" ht="12.75">
      <c r="A2298" s="2">
        <v>22.96</v>
      </c>
      <c r="B2298" s="2">
        <v>0.5</v>
      </c>
      <c r="C2298" s="98">
        <v>-0.494110926557078</v>
      </c>
      <c r="D2298" s="98">
        <v>0.51248792075153105</v>
      </c>
      <c r="E2298" s="2">
        <v>0.75000565307931799</v>
      </c>
      <c r="F2298" s="2">
        <v>0.74996121547959604</v>
      </c>
      <c r="G2298" s="2">
        <v>0.74998740818606702</v>
      </c>
    </row>
    <row r="2299" spans="1:7" ht="12.75">
      <c r="A2299" s="2">
        <v>22.97</v>
      </c>
      <c r="B2299" s="2">
        <v>0.5</v>
      </c>
      <c r="C2299" s="98">
        <v>-0.48613716881316799</v>
      </c>
      <c r="D2299" s="98">
        <v>0.52039601886643905</v>
      </c>
      <c r="E2299" s="2">
        <v>0.75000837761929495</v>
      </c>
      <c r="F2299" s="2">
        <v>0.74996256958329299</v>
      </c>
      <c r="G2299" s="2">
        <v>0.749986654083312</v>
      </c>
    </row>
    <row r="2300" spans="1:7" ht="12.75">
      <c r="A2300" s="2">
        <v>22.98</v>
      </c>
      <c r="B2300" s="2">
        <v>0.5</v>
      </c>
      <c r="C2300" s="98">
        <v>-0.47862112081096703</v>
      </c>
      <c r="D2300" s="98">
        <v>0.52784706056392205</v>
      </c>
      <c r="E2300" s="2">
        <v>0.75001097480211099</v>
      </c>
      <c r="F2300" s="2">
        <v>0.74996396230194196</v>
      </c>
      <c r="G2300" s="2">
        <v>0.74998596287321195</v>
      </c>
    </row>
    <row r="2301" spans="1:7" ht="12.75">
      <c r="A2301" s="2">
        <v>22.99</v>
      </c>
      <c r="B2301" s="2">
        <v>0.5</v>
      </c>
      <c r="C2301" s="98">
        <v>-0.49780665873023999</v>
      </c>
      <c r="D2301" s="98">
        <v>0.50859716316352599</v>
      </c>
      <c r="E2301" s="2">
        <v>0.75001344325802599</v>
      </c>
      <c r="F2301" s="2">
        <v>0.74996538870906304</v>
      </c>
      <c r="G2301" s="2">
        <v>0.74998533376482601</v>
      </c>
    </row>
    <row r="2302" spans="1:7" ht="12.75">
      <c r="A2302" s="2">
        <v>23</v>
      </c>
      <c r="B2302" s="2">
        <v>0.5</v>
      </c>
      <c r="C2302" s="98">
        <v>-0.49950363565651301</v>
      </c>
      <c r="D2302" s="98">
        <v>0.50683646714372199</v>
      </c>
      <c r="E2302" s="2">
        <v>0.75001578198640695</v>
      </c>
      <c r="F2302" s="2">
        <v>0.74996684398879898</v>
      </c>
      <c r="G2302" s="2">
        <v>0.749984765846613</v>
      </c>
    </row>
    <row r="2303" spans="1:7" ht="12.75">
      <c r="A2303" s="2">
        <v>23.01</v>
      </c>
      <c r="B2303" s="2">
        <v>0.5</v>
      </c>
      <c r="C2303" s="98">
        <v>-0.487456160046013</v>
      </c>
      <c r="D2303" s="98">
        <v>0.51882085767631503</v>
      </c>
      <c r="E2303" s="2">
        <v>0.75001799034370997</v>
      </c>
      <c r="F2303" s="2">
        <v>0.74996832344338604</v>
      </c>
      <c r="G2303" s="2">
        <v>0.74998425809337899</v>
      </c>
    </row>
    <row r="2304" spans="1:7" ht="12.75">
      <c r="A2304" s="2">
        <v>23.02</v>
      </c>
      <c r="B2304" s="2">
        <v>0.5</v>
      </c>
      <c r="C2304" s="98">
        <v>-0.48227461786251902</v>
      </c>
      <c r="D2304" s="98">
        <v>0.52393994248896403</v>
      </c>
      <c r="E2304" s="2">
        <v>0.75002006803105203</v>
      </c>
      <c r="F2304" s="2">
        <v>0.74996982250003097</v>
      </c>
      <c r="G2304" s="2">
        <v>0.74998380937322695</v>
      </c>
    </row>
    <row r="2305" spans="1:7" ht="12.75">
      <c r="A2305" s="2">
        <v>23.03</v>
      </c>
      <c r="B2305" s="2">
        <v>0.5</v>
      </c>
      <c r="C2305" s="98">
        <v>-0.49430675884014302</v>
      </c>
      <c r="D2305" s="98">
        <v>0.51184596560176499</v>
      </c>
      <c r="E2305" s="2">
        <v>0.75002201508142996</v>
      </c>
      <c r="F2305" s="2">
        <v>0.74997133671721194</v>
      </c>
      <c r="G2305" s="2">
        <v>0.74998341845450101</v>
      </c>
    </row>
    <row r="2306" spans="1:7" ht="12.75">
      <c r="A2306" s="2">
        <v>23.04</v>
      </c>
      <c r="B2306" s="2">
        <v>0.5</v>
      </c>
      <c r="C2306" s="98">
        <v>-0.48723109885313898</v>
      </c>
      <c r="D2306" s="98">
        <v>0.51886040495681895</v>
      </c>
      <c r="E2306" s="2">
        <v>0.75002383184662902</v>
      </c>
      <c r="F2306" s="2">
        <v>0.749972861790418</v>
      </c>
      <c r="G2306" s="2">
        <v>0.74998308401270397</v>
      </c>
    </row>
    <row r="2307" spans="1:7" ht="12.75">
      <c r="A2307" s="2">
        <v>23.05</v>
      </c>
      <c r="B2307" s="2">
        <v>0.5</v>
      </c>
      <c r="C2307" s="98">
        <v>-0.48002865075832202</v>
      </c>
      <c r="D2307" s="98">
        <v>0.52600224157519304</v>
      </c>
      <c r="E2307" s="2">
        <v>0.75002551898385805</v>
      </c>
      <c r="F2307" s="2">
        <v>0.74997439355731998</v>
      </c>
      <c r="G2307" s="2">
        <v>0.749982804637361</v>
      </c>
    </row>
    <row r="2308" spans="1:7" ht="12.75">
      <c r="A2308" s="2">
        <v>23.06</v>
      </c>
      <c r="B2308" s="2">
        <v>0.5</v>
      </c>
      <c r="C2308" s="98">
        <v>-0.47854611849394302</v>
      </c>
      <c r="D2308" s="98">
        <v>0.527424765457436</v>
      </c>
      <c r="E2308" s="2">
        <v>0.75002707744216301</v>
      </c>
      <c r="F2308" s="2">
        <v>0.74997592800239599</v>
      </c>
      <c r="G2308" s="2">
        <v>0.74998257883884101</v>
      </c>
    </row>
    <row r="2309" spans="1:7" ht="12.75">
      <c r="A2309" s="2">
        <v>23.07</v>
      </c>
      <c r="B2309" s="2">
        <v>0.5</v>
      </c>
      <c r="C2309" s="98">
        <v>-0.49803868006643898</v>
      </c>
      <c r="D2309" s="98">
        <v>0.50787279259622098</v>
      </c>
      <c r="E2309" s="2">
        <v>0.75002850844865998</v>
      </c>
      <c r="F2309" s="2">
        <v>0.74997746126101505</v>
      </c>
      <c r="G2309" s="2">
        <v>0.74998240505508895</v>
      </c>
    </row>
    <row r="2310" spans="1:7" ht="12.75">
      <c r="A2310" s="2">
        <v>23.08</v>
      </c>
      <c r="B2310" s="2">
        <v>0.5</v>
      </c>
      <c r="C2310" s="98">
        <v>-0.48059884673735898</v>
      </c>
      <c r="D2310" s="98">
        <v>0.52525380578881797</v>
      </c>
      <c r="E2310" s="2">
        <v>0.75002981349462705</v>
      </c>
      <c r="F2310" s="2">
        <v>0.74997898962298504</v>
      </c>
      <c r="G2310" s="2">
        <v>0.74998228165828795</v>
      </c>
    </row>
    <row r="2311" spans="1:7" ht="12.75">
      <c r="A2311" s="2">
        <v>23.09</v>
      </c>
      <c r="B2311" s="2">
        <v>0.5</v>
      </c>
      <c r="C2311" s="98">
        <v>-0.49999320177837703</v>
      </c>
      <c r="D2311" s="98">
        <v>0.50580121588148796</v>
      </c>
      <c r="E2311" s="2">
        <v>0.75003099432149001</v>
      </c>
      <c r="F2311" s="2">
        <v>0.74998050953559103</v>
      </c>
      <c r="G2311" s="2">
        <v>0.74998220696140705</v>
      </c>
    </row>
    <row r="2312" spans="1:7" ht="12.75">
      <c r="A2312" s="2">
        <v>23.1</v>
      </c>
      <c r="B2312" s="2">
        <v>0.5</v>
      </c>
      <c r="C2312" s="98">
        <v>-0.47824584984377699</v>
      </c>
      <c r="D2312" s="98">
        <v>0.52749091239640999</v>
      </c>
      <c r="E2312" s="2">
        <v>0.75003205290674602</v>
      </c>
      <c r="F2312" s="2">
        <v>0.74998201760612404</v>
      </c>
      <c r="G2312" s="2">
        <v>0.74998217922464805</v>
      </c>
    </row>
    <row r="2313" spans="1:7" ht="12.75">
      <c r="A2313" s="2">
        <v>23.11</v>
      </c>
      <c r="B2313" s="2">
        <v>0.5</v>
      </c>
      <c r="C2313" s="98">
        <v>-0.48964523583233099</v>
      </c>
      <c r="D2313" s="98">
        <v>0.51603444466921999</v>
      </c>
      <c r="E2313" s="2">
        <v>0.75003299144986502</v>
      </c>
      <c r="F2313" s="2">
        <v>0.74998351060391999</v>
      </c>
      <c r="G2313" s="2">
        <v>0.74998219666176202</v>
      </c>
    </row>
    <row r="2314" spans="1:7" ht="12.75">
      <c r="A2314" s="2">
        <v>23.12</v>
      </c>
      <c r="B2314" s="2">
        <v>0.5</v>
      </c>
      <c r="C2314" s="98">
        <v>-0.49777827569556399</v>
      </c>
      <c r="D2314" s="98">
        <v>0.50784489104017005</v>
      </c>
      <c r="E2314" s="2">
        <v>0.75003381235819599</v>
      </c>
      <c r="F2314" s="2">
        <v>0.74998498546192105</v>
      </c>
      <c r="G2314" s="2">
        <v>0.74998225744623903</v>
      </c>
    </row>
    <row r="2315" spans="1:7" ht="12.75">
      <c r="A2315" s="2">
        <v>23.13</v>
      </c>
      <c r="B2315" s="2">
        <v>0.5</v>
      </c>
      <c r="C2315" s="98">
        <v>-0.48386257742845701</v>
      </c>
      <c r="D2315" s="98">
        <v>0.52170463786285404</v>
      </c>
      <c r="E2315" s="2">
        <v>0.750034518232916</v>
      </c>
      <c r="F2315" s="2">
        <v>0.74998643927777697</v>
      </c>
      <c r="G2315" s="2">
        <v>0.74998235971734994</v>
      </c>
    </row>
    <row r="2316" spans="1:7" ht="12.75">
      <c r="A2316" s="2">
        <v>23.14</v>
      </c>
      <c r="B2316" s="2">
        <v>0.5</v>
      </c>
      <c r="C2316" s="98">
        <v>-0.49725960742948699</v>
      </c>
      <c r="D2316" s="98">
        <v>0.50825221314360003</v>
      </c>
      <c r="E2316" s="2">
        <v>0.75003511185506</v>
      </c>
      <c r="F2316" s="2">
        <v>0.74998786931449501</v>
      </c>
      <c r="G2316" s="2">
        <v>0.74998250158603497</v>
      </c>
    </row>
    <row r="2317" spans="1:7" ht="12.75">
      <c r="A2317" s="2">
        <v>23.15</v>
      </c>
      <c r="B2317" s="2">
        <v>0.5</v>
      </c>
      <c r="C2317" s="98">
        <v>-0.48419002625699298</v>
      </c>
      <c r="D2317" s="98">
        <v>0.52126695078455199</v>
      </c>
      <c r="E2317" s="2">
        <v>0.75003559617165105</v>
      </c>
      <c r="F2317" s="2">
        <v>0.74998927300066498</v>
      </c>
      <c r="G2317" s="2">
        <v>0.74998268114063205</v>
      </c>
    </row>
    <row r="2318" spans="1:7" ht="12.75">
      <c r="A2318" s="2">
        <v>23.16</v>
      </c>
      <c r="B2318" s="2">
        <v>0.5</v>
      </c>
      <c r="C2318" s="98">
        <v>-0.49546138859167999</v>
      </c>
      <c r="D2318" s="98">
        <v>0.509941290620604</v>
      </c>
      <c r="E2318" s="2">
        <v>0.750035974281972</v>
      </c>
      <c r="F2318" s="2">
        <v>0.74999064793026604</v>
      </c>
      <c r="G2318" s="2">
        <v>0.74998289645243998</v>
      </c>
    </row>
    <row r="2319" spans="1:7" ht="12.75">
      <c r="A2319" s="2">
        <v>23.17</v>
      </c>
      <c r="B2319" s="2">
        <v>0.5</v>
      </c>
      <c r="C2319" s="98">
        <v>-0.48725797712746699</v>
      </c>
      <c r="D2319" s="98">
        <v>0.51809094452800697</v>
      </c>
      <c r="E2319" s="2">
        <v>0.75003624942400404</v>
      </c>
      <c r="F2319" s="2">
        <v>0.74999199186207499</v>
      </c>
      <c r="G2319" s="2">
        <v>0.74998314558109902</v>
      </c>
    </row>
    <row r="2320" spans="1:7" ht="12.75">
      <c r="A2320" s="2">
        <v>23.18</v>
      </c>
      <c r="B2320" s="2">
        <v>0.5</v>
      </c>
      <c r="C2320" s="98">
        <v>-0.48274402652832898</v>
      </c>
      <c r="D2320" s="98">
        <v>0.52255167246698397</v>
      </c>
      <c r="E2320" s="2">
        <v>0.75003642496105305</v>
      </c>
      <c r="F2320" s="2">
        <v>0.74999330271870002</v>
      </c>
      <c r="G2320" s="2">
        <v>0.749983426579792</v>
      </c>
    </row>
    <row r="2321" spans="1:7" ht="12.75">
      <c r="A2321" s="2">
        <v>23.19</v>
      </c>
      <c r="B2321" s="2">
        <v>0.5</v>
      </c>
      <c r="C2321" s="98">
        <v>-0.490499002311582</v>
      </c>
      <c r="D2321" s="98">
        <v>0.51474400359790895</v>
      </c>
      <c r="E2321" s="2">
        <v>0.75003650436859404</v>
      </c>
      <c r="F2321" s="2">
        <v>0.74999457858524199</v>
      </c>
      <c r="G2321" s="2">
        <v>0.74998373750026204</v>
      </c>
    </row>
    <row r="2322" spans="1:7" ht="12.75">
      <c r="A2322" s="2">
        <v>23.2</v>
      </c>
      <c r="B2322" s="2">
        <v>0.5</v>
      </c>
      <c r="C2322" s="98">
        <v>-0.47634269823942399</v>
      </c>
      <c r="D2322" s="98">
        <v>0.52884813888922799</v>
      </c>
      <c r="E2322" s="2">
        <v>0.75003649122135796</v>
      </c>
      <c r="F2322" s="2">
        <v>0.74999581770761903</v>
      </c>
      <c r="G2322" s="2">
        <v>0.74998407639762998</v>
      </c>
    </row>
    <row r="2323" spans="1:7" ht="12.75">
      <c r="A2323" s="2">
        <v>23.21</v>
      </c>
      <c r="B2323" s="2">
        <v>0.5</v>
      </c>
      <c r="C2323" s="98">
        <v>-0.48576485415054499</v>
      </c>
      <c r="D2323" s="98">
        <v>0.519374333285328</v>
      </c>
      <c r="E2323" s="2">
        <v>0.75003638918068305</v>
      </c>
      <c r="F2323" s="2">
        <v>0.749997018490554</v>
      </c>
      <c r="G2323" s="2">
        <v>0.74998444133501896</v>
      </c>
    </row>
    <row r="2324" spans="1:7" ht="12.75">
      <c r="A2324" s="2">
        <v>23.22</v>
      </c>
      <c r="B2324" s="2">
        <v>0.5</v>
      </c>
      <c r="C2324" s="98">
        <v>-0.480481415637809</v>
      </c>
      <c r="D2324" s="98">
        <v>0.52460663602833502</v>
      </c>
      <c r="E2324" s="2">
        <v>0.75003620198214505</v>
      </c>
      <c r="F2324" s="2">
        <v>0.74999817949526104</v>
      </c>
      <c r="G2324" s="2">
        <v>0.74998483038797803</v>
      </c>
    </row>
    <row r="2325" spans="1:7" ht="12.75">
      <c r="A2325" s="2">
        <v>23.23</v>
      </c>
      <c r="B2325" s="2">
        <v>0.5</v>
      </c>
      <c r="C2325" s="98">
        <v>-0.49485816496094598</v>
      </c>
      <c r="D2325" s="98">
        <v>0.51017925974489498</v>
      </c>
      <c r="E2325" s="2">
        <v>0.75003593342349595</v>
      </c>
      <c r="F2325" s="2">
        <v>0.74999929943683097</v>
      </c>
      <c r="G2325" s="2">
        <v>0.74998524164870295</v>
      </c>
    </row>
    <row r="2326" spans="1:7" ht="12.75">
      <c r="A2326" s="2">
        <v>23.24</v>
      </c>
      <c r="B2326" s="2">
        <v>0.5</v>
      </c>
      <c r="C2326" s="98">
        <v>-0.480828160342122</v>
      </c>
      <c r="D2326" s="98">
        <v>0.52415914115010498</v>
      </c>
      <c r="E2326" s="2">
        <v>0.75003558735292097</v>
      </c>
      <c r="F2326" s="2">
        <v>0.75000037718134804</v>
      </c>
      <c r="G2326" s="2">
        <v>0.74998567323004794</v>
      </c>
    </row>
    <row r="2327" spans="1:7" ht="12.75">
      <c r="A2327" s="2">
        <v>23.25</v>
      </c>
      <c r="B2327" s="2">
        <v>0.5</v>
      </c>
      <c r="C2327" s="98">
        <v>-0.49606474108406201</v>
      </c>
      <c r="D2327" s="98">
        <v>0.50887293592887395</v>
      </c>
      <c r="E2327" s="2">
        <v>0.75003516765763101</v>
      </c>
      <c r="F2327" s="2">
        <v>0.75000141174274804</v>
      </c>
      <c r="G2327" s="2">
        <v>0.74998612326933201</v>
      </c>
    </row>
    <row r="2328" spans="1:7" ht="12.75">
      <c r="A2328" s="2">
        <v>23.26</v>
      </c>
      <c r="B2328" s="2">
        <v>0.5</v>
      </c>
      <c r="C2328" s="98">
        <v>-0.495154266038911</v>
      </c>
      <c r="D2328" s="98">
        <v>0.50973428026656697</v>
      </c>
      <c r="E2328" s="2">
        <v>0.75003467825280701</v>
      </c>
      <c r="F2328" s="2">
        <v>0.75000240227943404</v>
      </c>
      <c r="G2328" s="2">
        <v>0.74998658993193601</v>
      </c>
    </row>
    <row r="2329" spans="1:7" ht="12.75">
      <c r="A2329" s="2">
        <v>23.27</v>
      </c>
      <c r="B2329" s="2">
        <v>0.5</v>
      </c>
      <c r="C2329" s="98">
        <v>-0.48286062902601501</v>
      </c>
      <c r="D2329" s="98">
        <v>0.52197927543072797</v>
      </c>
      <c r="E2329" s="2">
        <v>0.75003412307091499</v>
      </c>
      <c r="F2329" s="2">
        <v>0.75000334809067704</v>
      </c>
      <c r="G2329" s="2">
        <v>0.74998707141469201</v>
      </c>
    </row>
    <row r="2330" spans="1:7" ht="12.75">
      <c r="A2330" s="2">
        <v>23.28</v>
      </c>
      <c r="B2330" s="2">
        <v>0.5</v>
      </c>
      <c r="C2330" s="98">
        <v>-0.486344815441904</v>
      </c>
      <c r="D2330" s="98">
        <v>0.51844693116059704</v>
      </c>
      <c r="E2330" s="2">
        <v>0.75003350605138996</v>
      </c>
      <c r="F2330" s="2">
        <v>0.75000424861280901</v>
      </c>
      <c r="G2330" s="2">
        <v>0.74998756594905602</v>
      </c>
    </row>
    <row r="2331" spans="1:7" ht="12.75">
      <c r="A2331" s="2">
        <v>23.29</v>
      </c>
      <c r="B2331" s="2">
        <v>0.5</v>
      </c>
      <c r="C2331" s="98">
        <v>-0.477708877397367</v>
      </c>
      <c r="D2331" s="98">
        <v>0.52703519052956205</v>
      </c>
      <c r="E2331" s="2">
        <v>0.75003283113070895</v>
      </c>
      <c r="F2331" s="2">
        <v>0.75000510341522497</v>
      </c>
      <c r="G2331" s="2">
        <v>0.749988071804083</v>
      </c>
    </row>
    <row r="2332" spans="1:7" ht="12.75">
      <c r="A2332" s="2">
        <v>23.3</v>
      </c>
      <c r="B2332" s="2">
        <v>0.5</v>
      </c>
      <c r="C2332" s="98">
        <v>-0.48545118261980502</v>
      </c>
      <c r="D2332" s="98">
        <v>0.51924568104231195</v>
      </c>
      <c r="E2332" s="2">
        <v>0.75003210223286698</v>
      </c>
      <c r="F2332" s="2">
        <v>0.75000591219622903</v>
      </c>
      <c r="G2332" s="2">
        <v>0.74998858728918305</v>
      </c>
    </row>
    <row r="2333" spans="1:7" ht="12.75">
      <c r="A2333" s="2">
        <v>23.31</v>
      </c>
      <c r="B2333" s="2">
        <v>0.5</v>
      </c>
      <c r="C2333" s="98">
        <v>-0.48914549614135</v>
      </c>
      <c r="D2333" s="98">
        <v>0.51550463294624904</v>
      </c>
      <c r="E2333" s="2">
        <v>0.75003132326024602</v>
      </c>
      <c r="F2333" s="2">
        <v>0.75000667477871097</v>
      </c>
      <c r="G2333" s="2">
        <v>0.74998911075667196</v>
      </c>
    </row>
    <row r="2334" spans="1:7" ht="12.75">
      <c r="A2334" s="2">
        <v>23.32</v>
      </c>
      <c r="B2334" s="2">
        <v>0.5</v>
      </c>
      <c r="C2334" s="98">
        <v>-0.493529581140986</v>
      </c>
      <c r="D2334" s="98">
        <v>0.51107427838889197</v>
      </c>
      <c r="E2334" s="2">
        <v>0.75003049808490596</v>
      </c>
      <c r="F2334" s="2">
        <v>0.75000739110570003</v>
      </c>
      <c r="G2334" s="2">
        <v>0.74998964060412698</v>
      </c>
    </row>
    <row r="2335" spans="1:7" ht="12.75">
      <c r="A2335" s="2">
        <v>23.33</v>
      </c>
      <c r="B2335" s="2">
        <v>0.5</v>
      </c>
      <c r="C2335" s="98">
        <v>-0.47968067085669402</v>
      </c>
      <c r="D2335" s="98">
        <v>0.52487737950526503</v>
      </c>
      <c r="E2335" s="2">
        <v>0.75002963054028604</v>
      </c>
      <c r="F2335" s="2">
        <v>0.750008061235792</v>
      </c>
      <c r="G2335" s="2">
        <v>0.749990175276527</v>
      </c>
    </row>
    <row r="2336" spans="1:7" ht="12.75">
      <c r="A2336" s="2">
        <v>23.34</v>
      </c>
      <c r="B2336" s="2">
        <v>0.5</v>
      </c>
      <c r="C2336" s="98">
        <v>-0.48142423923480698</v>
      </c>
      <c r="D2336" s="98">
        <v>0.523088457768079</v>
      </c>
      <c r="E2336" s="2">
        <v>0.75002872441332102</v>
      </c>
      <c r="F2336" s="2">
        <v>0.75000868533847398</v>
      </c>
      <c r="G2336" s="2">
        <v>0.74999071326819799</v>
      </c>
    </row>
    <row r="2337" spans="1:7" ht="12.75">
      <c r="A2337" s="2">
        <v>23.35</v>
      </c>
      <c r="B2337" s="2">
        <v>0.5</v>
      </c>
      <c r="C2337" s="98">
        <v>-0.48541122444532397</v>
      </c>
      <c r="D2337" s="98">
        <v>0.51905657047196196</v>
      </c>
      <c r="E2337" s="2">
        <v>0.75002778343699406</v>
      </c>
      <c r="F2337" s="2">
        <v>0.75000926368936105</v>
      </c>
      <c r="G2337" s="2">
        <v>0.74999125312456305</v>
      </c>
    </row>
    <row r="2338" spans="1:7" ht="12.75">
      <c r="A2338" s="2">
        <v>23.36</v>
      </c>
      <c r="B2338" s="2">
        <v>0.5</v>
      </c>
      <c r="C2338" s="98">
        <v>-0.48266207626261298</v>
      </c>
      <c r="D2338" s="98">
        <v>0.521761263352299</v>
      </c>
      <c r="E2338" s="2">
        <v>0.75002681128330095</v>
      </c>
      <c r="F2338" s="2">
        <v>0.75000979666536105</v>
      </c>
      <c r="G2338" s="2">
        <v>0.74999179344369504</v>
      </c>
    </row>
    <row r="2339" spans="1:7" ht="12.75">
      <c r="A2339" s="2">
        <v>23.37</v>
      </c>
      <c r="B2339" s="2">
        <v>0.5</v>
      </c>
      <c r="C2339" s="98">
        <v>-0.48020308473879902</v>
      </c>
      <c r="D2339" s="98">
        <v>0.524176241911396</v>
      </c>
      <c r="E2339" s="2">
        <v>0.75002581155664505</v>
      </c>
      <c r="F2339" s="2">
        <v>0.75001028473977904</v>
      </c>
      <c r="G2339" s="2">
        <v>0.74999233287768596</v>
      </c>
    </row>
    <row r="2340" spans="1:7" ht="12.75">
      <c r="A2340" s="2">
        <v>23.38</v>
      </c>
      <c r="B2340" s="2">
        <v>0.5</v>
      </c>
      <c r="C2340" s="98">
        <v>-0.47940688858782499</v>
      </c>
      <c r="D2340" s="98">
        <v>0.52492886303397701</v>
      </c>
      <c r="E2340" s="2">
        <v>0.75002478778765902</v>
      </c>
      <c r="F2340" s="2">
        <v>0.75001072847737404</v>
      </c>
      <c r="G2340" s="2">
        <v>0.74999287013382099</v>
      </c>
    </row>
    <row r="2341" spans="1:7" ht="12.75">
      <c r="A2341" s="2">
        <v>23.39</v>
      </c>
      <c r="B2341" s="2">
        <v>0.5</v>
      </c>
      <c r="C2341" s="98">
        <v>-0.48710387151308399</v>
      </c>
      <c r="D2341" s="98">
        <v>0.51718873865910897</v>
      </c>
      <c r="E2341" s="2">
        <v>0.75002374342744105</v>
      </c>
      <c r="F2341" s="2">
        <v>0.750011128529394</v>
      </c>
      <c r="G2341" s="2">
        <v>0.74999340397557901</v>
      </c>
    </row>
    <row r="2342" spans="1:7" ht="12.75">
      <c r="A2342" s="2">
        <v>23.4</v>
      </c>
      <c r="B2342" s="2">
        <v>0.5</v>
      </c>
      <c r="C2342" s="98">
        <v>-0.47629193938880499</v>
      </c>
      <c r="D2342" s="98">
        <v>0.52795795859838401</v>
      </c>
      <c r="E2342" s="2">
        <v>0.75002268184222498</v>
      </c>
      <c r="F2342" s="2">
        <v>0.75001148562858999</v>
      </c>
      <c r="G2342" s="2">
        <v>0.74999393322345398</v>
      </c>
    </row>
    <row r="2343" spans="1:7" ht="12.75">
      <c r="A2343" s="2">
        <v>23.41</v>
      </c>
      <c r="B2343" s="2">
        <v>0.5</v>
      </c>
      <c r="C2343" s="98">
        <v>-0.48836124828611899</v>
      </c>
      <c r="D2343" s="98">
        <v>0.51584636250941296</v>
      </c>
      <c r="E2343" s="2">
        <v>0.75002160630845605</v>
      </c>
      <c r="F2343" s="2">
        <v>0.75001180058421801</v>
      </c>
      <c r="G2343" s="2">
        <v>0.74999445675560406</v>
      </c>
    </row>
    <row r="2344" spans="1:7" ht="12.75">
      <c r="A2344" s="2">
        <v>23.42</v>
      </c>
      <c r="B2344" s="2">
        <v>0.5</v>
      </c>
      <c r="C2344" s="98">
        <v>-0.479281748847808</v>
      </c>
      <c r="D2344" s="98">
        <v>0.52488399552066201</v>
      </c>
      <c r="E2344" s="2">
        <v>0.75002052000828101</v>
      </c>
      <c r="F2344" s="2">
        <v>0.75001207427706296</v>
      </c>
      <c r="G2344" s="2">
        <v>0.74999497350833499</v>
      </c>
    </row>
    <row r="2345" spans="1:7" ht="12.75">
      <c r="A2345" s="2">
        <v>23.43</v>
      </c>
      <c r="B2345" s="2">
        <v>0.5</v>
      </c>
      <c r="C2345" s="98">
        <v>-0.49610836390278201</v>
      </c>
      <c r="D2345" s="98">
        <v>0.50801593061654104</v>
      </c>
      <c r="E2345" s="2">
        <v>0.75001942602545701</v>
      </c>
      <c r="F2345" s="2">
        <v>0.75001230765447302</v>
      </c>
      <c r="G2345" s="2">
        <v>0.74999548247641901</v>
      </c>
    </row>
    <row r="2346" spans="1:7" ht="12.75">
      <c r="A2346" s="2">
        <v>23.44</v>
      </c>
      <c r="B2346" s="2">
        <v>0.5</v>
      </c>
      <c r="C2346" s="98">
        <v>-0.48105200923928398</v>
      </c>
      <c r="D2346" s="98">
        <v>0.52303124786378896</v>
      </c>
      <c r="E2346" s="2">
        <v>0.75001832734164497</v>
      </c>
      <c r="F2346" s="2">
        <v>0.75001250172543099</v>
      </c>
      <c r="G2346" s="2">
        <v>0.74999598271326695</v>
      </c>
    </row>
    <row r="2347" spans="1:7" ht="12.75">
      <c r="A2347" s="2">
        <v>23.45</v>
      </c>
      <c r="B2347" s="2">
        <v>0.5</v>
      </c>
      <c r="C2347" s="98">
        <v>-0.498029615882707</v>
      </c>
      <c r="D2347" s="98">
        <v>0.50601301213323402</v>
      </c>
      <c r="E2347" s="2">
        <v>0.750017226833113</v>
      </c>
      <c r="F2347" s="2">
        <v>0.75001265755566005</v>
      </c>
      <c r="G2347" s="2">
        <v>0.749996473330936</v>
      </c>
    </row>
    <row r="2348" spans="1:7" ht="12.75">
      <c r="A2348" s="2">
        <v>23.46</v>
      </c>
      <c r="B2348" s="2">
        <v>0.5</v>
      </c>
      <c r="C2348" s="98">
        <v>-0.47507560955674799</v>
      </c>
      <c r="D2348" s="98">
        <v>0.52892679363824002</v>
      </c>
      <c r="E2348" s="2">
        <v>0.75001612726782096</v>
      </c>
      <c r="F2348" s="2">
        <v>0.75001277626279395</v>
      </c>
      <c r="G2348" s="2">
        <v>0.74999695350000894</v>
      </c>
    </row>
    <row r="2349" spans="1:7" ht="12.75">
      <c r="A2349" s="2">
        <v>23.47</v>
      </c>
      <c r="B2349" s="2">
        <v>0.5</v>
      </c>
      <c r="C2349" s="98">
        <v>-0.49379203900660501</v>
      </c>
      <c r="D2349" s="98">
        <v>0.51017053961109005</v>
      </c>
      <c r="E2349" s="2">
        <v>0.75001503130288305</v>
      </c>
      <c r="F2349" s="2">
        <v>0.75001285901159997</v>
      </c>
      <c r="G2349" s="2">
        <v>0.74999742244932199</v>
      </c>
    </row>
    <row r="2350" spans="1:7" ht="12.75">
      <c r="A2350" s="2">
        <v>23.48</v>
      </c>
      <c r="B2350" s="2">
        <v>0.5</v>
      </c>
      <c r="C2350" s="98">
        <v>-0.47648172943580902</v>
      </c>
      <c r="D2350" s="98">
        <v>0.52744142086576296</v>
      </c>
      <c r="E2350" s="2">
        <v>0.75001394148240397</v>
      </c>
      <c r="F2350" s="2">
        <v>0.75001290700927803</v>
      </c>
      <c r="G2350" s="2">
        <v>0.74999787946557095</v>
      </c>
    </row>
    <row r="2351" spans="1:7" ht="12.75">
      <c r="A2351" s="2">
        <v>23.49</v>
      </c>
      <c r="B2351" s="2">
        <v>0.5</v>
      </c>
      <c r="C2351" s="98">
        <v>-0.48535878775275898</v>
      </c>
      <c r="D2351" s="98">
        <v>0.51852532655099504</v>
      </c>
      <c r="E2351" s="2">
        <v>0.75001286023568103</v>
      </c>
      <c r="F2351" s="2">
        <v>0.75001292150083598</v>
      </c>
      <c r="G2351" s="2">
        <v>0.74999832389278198</v>
      </c>
    </row>
    <row r="2352" spans="1:7" ht="12.75">
      <c r="A2352" s="2">
        <v>23.5</v>
      </c>
      <c r="B2352" s="2">
        <v>0.5</v>
      </c>
      <c r="C2352" s="98">
        <v>-0.48766256868713298</v>
      </c>
      <c r="D2352" s="98">
        <v>0.51618289803347495</v>
      </c>
      <c r="E2352" s="2">
        <v>0.75001178987574701</v>
      </c>
      <c r="F2352" s="2">
        <v>0.75001290376456298</v>
      </c>
      <c r="G2352" s="2">
        <v>0.74999875513166803</v>
      </c>
    </row>
    <row r="2353" spans="1:7" ht="12.75">
      <c r="A2353" s="2">
        <v>23.51</v>
      </c>
      <c r="B2353" s="2">
        <v>0.5</v>
      </c>
      <c r="C2353" s="98">
        <v>-0.49497416273463402</v>
      </c>
      <c r="D2353" s="98">
        <v>0.50883304095270998</v>
      </c>
      <c r="E2353" s="2">
        <v>0.750010732598268</v>
      </c>
      <c r="F2353" s="2">
        <v>0.75001285510758597</v>
      </c>
      <c r="G2353" s="2">
        <v>0.74999917263887494</v>
      </c>
    </row>
    <row r="2354" spans="1:7" ht="12.75">
      <c r="A2354" s="2">
        <v>23.52</v>
      </c>
      <c r="B2354" s="2">
        <v>0.5</v>
      </c>
      <c r="C2354" s="98">
        <v>-0.49989114827064302</v>
      </c>
      <c r="D2354" s="98">
        <v>0.50387817310698402</v>
      </c>
      <c r="E2354" s="2">
        <v>0.75000969048076105</v>
      </c>
      <c r="F2354" s="2">
        <v>0.750012776861541</v>
      </c>
      <c r="G2354" s="2">
        <v>0.749999575926111</v>
      </c>
    </row>
    <row r="2355" spans="1:7" ht="12.75">
      <c r="A2355" s="2">
        <v>23.53</v>
      </c>
      <c r="B2355" s="2">
        <v>0.5</v>
      </c>
      <c r="C2355" s="98">
        <v>-0.48119758186349598</v>
      </c>
      <c r="D2355" s="98">
        <v>0.52253423413969702</v>
      </c>
      <c r="E2355" s="2">
        <v>0.75000866548213896</v>
      </c>
      <c r="F2355" s="2">
        <v>0.75001267037834496</v>
      </c>
      <c r="G2355" s="2">
        <v>0.74999996455918305</v>
      </c>
    </row>
    <row r="2356" spans="1:7" ht="12.75">
      <c r="A2356" s="2">
        <v>23.54</v>
      </c>
      <c r="B2356" s="2">
        <v>0.5</v>
      </c>
      <c r="C2356" s="98">
        <v>-0.49451995380945002</v>
      </c>
      <c r="D2356" s="98">
        <v>0.50917473000402302</v>
      </c>
      <c r="E2356" s="2">
        <v>0.75000765944255998</v>
      </c>
      <c r="F2356" s="2">
        <v>0.75001253702609305</v>
      </c>
      <c r="G2356" s="2">
        <v>0.75000033815693701</v>
      </c>
    </row>
    <row r="2357" spans="1:7" ht="12.75">
      <c r="A2357" s="2">
        <v>23.55</v>
      </c>
      <c r="B2357" s="2">
        <v>0.5</v>
      </c>
      <c r="C2357" s="98">
        <v>-0.49391781598620998</v>
      </c>
      <c r="D2357" s="98">
        <v>0.50974010510900802</v>
      </c>
      <c r="E2357" s="2">
        <v>0.75000667408357802</v>
      </c>
      <c r="F2357" s="2">
        <v>0.75001237818506905</v>
      </c>
      <c r="G2357" s="2">
        <v>0.75000069639010503</v>
      </c>
    </row>
    <row r="2358" spans="1:7" ht="12.75">
      <c r="A2358" s="2">
        <v>23.56</v>
      </c>
      <c r="B2358" s="2">
        <v>0.5</v>
      </c>
      <c r="C2358" s="98">
        <v>-0.49826402953917298</v>
      </c>
      <c r="D2358" s="98">
        <v>0.50535749463295099</v>
      </c>
      <c r="E2358" s="2">
        <v>0.75000571100857105</v>
      </c>
      <c r="F2358" s="2">
        <v>0.75001219524388496</v>
      </c>
      <c r="G2358" s="2">
        <v>0.75000103898007997</v>
      </c>
    </row>
    <row r="2359" spans="1:7" ht="12.75">
      <c r="A2359" s="2">
        <v>23.57</v>
      </c>
      <c r="B2359" s="2">
        <v>0.5</v>
      </c>
      <c r="C2359" s="98">
        <v>-0.498882825736925</v>
      </c>
      <c r="D2359" s="98">
        <v>0.50470266366754502</v>
      </c>
      <c r="E2359" s="2">
        <v>0.75000477170345003</v>
      </c>
      <c r="F2359" s="2">
        <v>0.75001198959575699</v>
      </c>
      <c r="G2359" s="2">
        <v>0.75000136569760401</v>
      </c>
    </row>
    <row r="2360" spans="1:7" ht="12.75">
      <c r="A2360" s="2">
        <v>23.58</v>
      </c>
      <c r="B2360" s="2">
        <v>0.5</v>
      </c>
      <c r="C2360" s="98">
        <v>-0.49050944871554403</v>
      </c>
      <c r="D2360" s="98">
        <v>0.513040364473204</v>
      </c>
      <c r="E2360" s="2">
        <v>0.750003857537622</v>
      </c>
      <c r="F2360" s="2">
        <v>0.75001176263490499</v>
      </c>
      <c r="G2360" s="2">
        <v>0.75000167636139503</v>
      </c>
    </row>
    <row r="2361" spans="1:7" ht="12.75">
      <c r="A2361" s="2">
        <v>23.59</v>
      </c>
      <c r="B2361" s="2">
        <v>0.5</v>
      </c>
      <c r="C2361" s="98">
        <v>-0.48520000657573797</v>
      </c>
      <c r="D2361" s="98">
        <v>0.51831448538156699</v>
      </c>
      <c r="E2361" s="2">
        <v>0.75000296976520597</v>
      </c>
      <c r="F2361" s="2">
        <v>0.75001151575309999</v>
      </c>
      <c r="G2361" s="2">
        <v>0.75000197083670705</v>
      </c>
    </row>
    <row r="2362" spans="1:7" ht="12.75">
      <c r="A2362" s="2">
        <v>23.6</v>
      </c>
      <c r="B2362" s="2">
        <v>0.5</v>
      </c>
      <c r="C2362" s="98">
        <v>-0.48572349336774301</v>
      </c>
      <c r="D2362" s="98">
        <v>0.51775602881024796</v>
      </c>
      <c r="E2362" s="2">
        <v>0.75000210952647495</v>
      </c>
      <c r="F2362" s="2">
        <v>0.75001125033635196</v>
      </c>
      <c r="G2362" s="2">
        <v>0.75000224903382895</v>
      </c>
    </row>
    <row r="2363" spans="1:7" ht="12.75">
      <c r="A2363" s="2">
        <v>23.61</v>
      </c>
      <c r="B2363" s="2">
        <v>0.5</v>
      </c>
      <c r="C2363" s="98">
        <v>-0.49995591712502402</v>
      </c>
      <c r="D2363" s="98">
        <v>0.503488983228772</v>
      </c>
      <c r="E2363" s="2">
        <v>0.75000127784953097</v>
      </c>
      <c r="F2363" s="2">
        <v>0.75001096776173704</v>
      </c>
      <c r="G2363" s="2">
        <v>0.75000251090654202</v>
      </c>
    </row>
    <row r="2364" spans="1:7" ht="12.75">
      <c r="A2364" s="2">
        <v>23.62</v>
      </c>
      <c r="B2364" s="2">
        <v>0.5</v>
      </c>
      <c r="C2364" s="98">
        <v>-0.47719887655502102</v>
      </c>
      <c r="D2364" s="98">
        <v>0.52621174646749003</v>
      </c>
      <c r="E2364" s="2">
        <v>0.75000047565218497</v>
      </c>
      <c r="F2364" s="2">
        <v>0.750010669394374</v>
      </c>
      <c r="G2364" s="2">
        <v>0.75000275645051895</v>
      </c>
    </row>
    <row r="2365" spans="1:7" ht="12.75">
      <c r="A2365" s="2">
        <v>23.63</v>
      </c>
      <c r="B2365" s="2">
        <v>0.5</v>
      </c>
      <c r="C2365" s="98">
        <v>-0.49829170690693397</v>
      </c>
      <c r="D2365" s="98">
        <v>0.50508497984944001</v>
      </c>
      <c r="E2365" s="2">
        <v>0.74999970374402702</v>
      </c>
      <c r="F2365" s="2">
        <v>0.75001035658455095</v>
      </c>
      <c r="G2365" s="2">
        <v>0.75000298570169499</v>
      </c>
    </row>
    <row r="2366" spans="1:7" ht="12.75">
      <c r="A2366" s="2">
        <v>23.64</v>
      </c>
      <c r="B2366" s="2">
        <v>0.5</v>
      </c>
      <c r="C2366" s="98">
        <v>-0.48438327344228199</v>
      </c>
      <c r="D2366" s="98">
        <v>0.51895981471944597</v>
      </c>
      <c r="E2366" s="2">
        <v>0.74999896282869305</v>
      </c>
      <c r="F2366" s="2">
        <v>0.75001003066499605</v>
      </c>
      <c r="G2366" s="2">
        <v>0.75000319873459498</v>
      </c>
    </row>
    <row r="2367" spans="1:7" ht="12.75">
      <c r="A2367" s="2">
        <v>23.65</v>
      </c>
      <c r="B2367" s="2">
        <v>0.5</v>
      </c>
      <c r="C2367" s="98">
        <v>-0.49363775892898498</v>
      </c>
      <c r="D2367" s="98">
        <v>0.50967206494970296</v>
      </c>
      <c r="E2367" s="2">
        <v>0.74999825350628901</v>
      </c>
      <c r="F2367" s="2">
        <v>0.7500096929483</v>
      </c>
      <c r="G2367" s="2">
        <v>0.75000339566063501</v>
      </c>
    </row>
    <row r="2368" spans="1:7" ht="12.75">
      <c r="A2368" s="2">
        <v>23.66</v>
      </c>
      <c r="B2368" s="2">
        <v>0.5</v>
      </c>
      <c r="C2368" s="98">
        <v>-0.48555648458079398</v>
      </c>
      <c r="D2368" s="98">
        <v>0.51772040600000102</v>
      </c>
      <c r="E2368" s="2">
        <v>0.74999757627598596</v>
      </c>
      <c r="F2368" s="2">
        <v>0.75000934472449199</v>
      </c>
      <c r="G2368" s="2">
        <v>0.75000357662640604</v>
      </c>
    </row>
    <row r="2369" spans="1:7" ht="12.75">
      <c r="A2369" s="2">
        <v>23.67</v>
      </c>
      <c r="B2369" s="2">
        <v>0.5</v>
      </c>
      <c r="C2369" s="98">
        <v>-0.49319369532888402</v>
      </c>
      <c r="D2369" s="98">
        <v>0.51005058964580896</v>
      </c>
      <c r="E2369" s="2">
        <v>0.74999693153874802</v>
      </c>
      <c r="F2369" s="2">
        <v>0.75000898725876197</v>
      </c>
      <c r="G2369" s="2">
        <v>0.75000374181192297</v>
      </c>
    </row>
    <row r="2370" spans="1:7" ht="12.75">
      <c r="A2370" s="2">
        <v>23.68</v>
      </c>
      <c r="B2370" s="2">
        <v>0.5</v>
      </c>
      <c r="C2370" s="98">
        <v>-0.49333826200965297</v>
      </c>
      <c r="D2370" s="98">
        <v>0.509873741790142</v>
      </c>
      <c r="E2370" s="2">
        <v>0.74999631960020796</v>
      </c>
      <c r="F2370" s="2">
        <v>0.75000862178933603</v>
      </c>
      <c r="G2370" s="2">
        <v>0.75000389142888402</v>
      </c>
    </row>
    <row r="2371" spans="1:7" ht="12.75">
      <c r="A2371" s="2">
        <v>23.69</v>
      </c>
      <c r="B2371" s="2">
        <v>0.5</v>
      </c>
      <c r="C2371" s="98">
        <v>-0.48640945899208299</v>
      </c>
      <c r="D2371" s="98">
        <v>0.51677058483587301</v>
      </c>
      <c r="E2371" s="2">
        <v>0.74999574067365204</v>
      </c>
      <c r="F2371" s="2">
        <v>0.75000824952549805</v>
      </c>
      <c r="G2371" s="2">
        <v>0.75000402571889602</v>
      </c>
    </row>
    <row r="2372" spans="1:7" ht="12.75">
      <c r="A2372" s="2">
        <v>23.7</v>
      </c>
      <c r="B2372" s="2">
        <v>0.5</v>
      </c>
      <c r="C2372" s="98">
        <v>-0.49820760264644198</v>
      </c>
      <c r="D2372" s="98">
        <v>0.50494079921670898</v>
      </c>
      <c r="E2372" s="2">
        <v>0.74999519488311694</v>
      </c>
      <c r="F2372" s="2">
        <v>0.75000787164576199</v>
      </c>
      <c r="G2372" s="2">
        <v>0.75000414495171297</v>
      </c>
    </row>
    <row r="2373" spans="1:7" ht="12.75">
      <c r="A2373" s="2">
        <v>23.71</v>
      </c>
      <c r="B2373" s="2">
        <v>0.5</v>
      </c>
      <c r="C2373" s="98">
        <v>-0.48937120741186302</v>
      </c>
      <c r="D2373" s="98">
        <v>0.51374586732929595</v>
      </c>
      <c r="E2373" s="2">
        <v>0.74999468226659005</v>
      </c>
      <c r="F2373" s="2">
        <v>0.75000748929619299</v>
      </c>
      <c r="G2373" s="2">
        <v>0.75000424942346999</v>
      </c>
    </row>
    <row r="2374" spans="1:7" ht="12.75">
      <c r="A2374" s="2">
        <v>23.72</v>
      </c>
      <c r="B2374" s="2">
        <v>0.5</v>
      </c>
      <c r="C2374" s="98">
        <v>-0.49761671382734501</v>
      </c>
      <c r="D2374" s="98">
        <v>0.50546934550189404</v>
      </c>
      <c r="E2374" s="2">
        <v>0.74999420277928697</v>
      </c>
      <c r="F2374" s="2">
        <v>0.75000710358887002</v>
      </c>
      <c r="G2374" s="2">
        <v>0.75000433945492095</v>
      </c>
    </row>
    <row r="2375" spans="1:7" ht="12.75">
      <c r="A2375" s="2">
        <v>23.73</v>
      </c>
      <c r="B2375" s="2">
        <v>0.5</v>
      </c>
      <c r="C2375" s="98">
        <v>-0.49307188823188802</v>
      </c>
      <c r="D2375" s="98">
        <v>0.50998346429393804</v>
      </c>
      <c r="E2375" s="2">
        <v>0.74999375629700804</v>
      </c>
      <c r="F2375" s="2">
        <v>0.75000671560049204</v>
      </c>
      <c r="G2375" s="2">
        <v>0.75000441538968299</v>
      </c>
    </row>
    <row r="2376" spans="1:7" ht="12.75">
      <c r="A2376" s="2">
        <v>23.74</v>
      </c>
      <c r="B2376" s="2">
        <v>0.5</v>
      </c>
      <c r="C2376" s="98">
        <v>-0.49562030570188798</v>
      </c>
      <c r="D2376" s="98">
        <v>0.50740464555832498</v>
      </c>
      <c r="E2376" s="2">
        <v>0.74999334261955497</v>
      </c>
      <c r="F2376" s="2">
        <v>0.75000632637113096</v>
      </c>
      <c r="G2376" s="2">
        <v>0.750004477592498</v>
      </c>
    </row>
    <row r="2377" spans="1:7" ht="12.75">
      <c r="A2377" s="2">
        <v>23.75</v>
      </c>
      <c r="B2377" s="2">
        <v>0.5</v>
      </c>
      <c r="C2377" s="98">
        <v>-0.48251008011093799</v>
      </c>
      <c r="D2377" s="98">
        <v>0.52048477238131097</v>
      </c>
      <c r="E2377" s="2">
        <v>0.74999296147420502</v>
      </c>
      <c r="F2377" s="2">
        <v>0.75000593690311601</v>
      </c>
      <c r="G2377" s="2">
        <v>0.75000452644751103</v>
      </c>
    </row>
    <row r="2378" spans="1:7" ht="12.75">
      <c r="A2378" s="2">
        <v>23.76</v>
      </c>
      <c r="B2378" s="2">
        <v>0.5</v>
      </c>
      <c r="C2378" s="98">
        <v>-0.47683739503171602</v>
      </c>
      <c r="D2378" s="98">
        <v>0.52612765818031504</v>
      </c>
      <c r="E2378" s="2">
        <v>0.749992612519218</v>
      </c>
      <c r="F2378" s="2">
        <v>0.75000554816005904</v>
      </c>
      <c r="G2378" s="2">
        <v>0.75000456235656199</v>
      </c>
    </row>
    <row r="2379" spans="1:7" ht="12.75">
      <c r="A2379" s="2">
        <v>23.77</v>
      </c>
      <c r="B2379" s="2">
        <v>0.5</v>
      </c>
      <c r="C2379" s="98">
        <v>-0.49646289883785399</v>
      </c>
      <c r="D2379" s="98">
        <v>0.50647265160175303</v>
      </c>
      <c r="E2379" s="2">
        <v>0.74999229534738598</v>
      </c>
      <c r="F2379" s="2">
        <v>0.750005161066014</v>
      </c>
      <c r="G2379" s="2">
        <v>0.75000458573751005</v>
      </c>
    </row>
    <row r="2380" spans="1:7" ht="12.75">
      <c r="A2380" s="2">
        <v>23.78</v>
      </c>
      <c r="B2380" s="2">
        <v>0.5</v>
      </c>
      <c r="C2380" s="98">
        <v>-0.48560191984152501</v>
      </c>
      <c r="D2380" s="98">
        <v>0.51730442138314903</v>
      </c>
      <c r="E2380" s="2">
        <v>0.749992009489589</v>
      </c>
      <c r="F2380" s="2">
        <v>0.75000477650475905</v>
      </c>
      <c r="G2380" s="2">
        <v>0.75000459702257705</v>
      </c>
    </row>
    <row r="2381" spans="1:7" ht="12.75">
      <c r="A2381" s="2">
        <v>23.79</v>
      </c>
      <c r="B2381" s="2">
        <v>0.5</v>
      </c>
      <c r="C2381" s="98">
        <v>-0.49715010861729497</v>
      </c>
      <c r="D2381" s="98">
        <v>0.50572731402899096</v>
      </c>
      <c r="E2381" s="2">
        <v>0.74999175441838295</v>
      </c>
      <c r="F2381" s="2">
        <v>0.75000439531921703</v>
      </c>
      <c r="G2381" s="2">
        <v>0.75000459665672503</v>
      </c>
    </row>
    <row r="2382" spans="1:7" ht="12.75">
      <c r="A2382" s="2">
        <v>23.8</v>
      </c>
      <c r="B2382" s="2">
        <v>0.5</v>
      </c>
      <c r="C2382" s="98">
        <v>-0.48100373639170602</v>
      </c>
      <c r="D2382" s="98">
        <v>0.52184505542085702</v>
      </c>
      <c r="E2382" s="2">
        <v>0.74999152955157</v>
      </c>
      <c r="F2382" s="2">
        <v>0.75000401831098296</v>
      </c>
      <c r="G2382" s="2">
        <v>0.75000458509606505</v>
      </c>
    </row>
    <row r="2383" spans="1:7" ht="12.75">
      <c r="A2383" s="2">
        <v>23.81</v>
      </c>
      <c r="B2383" s="2">
        <v>0.5</v>
      </c>
      <c r="C2383" s="98">
        <v>-0.492532463625178</v>
      </c>
      <c r="D2383" s="98">
        <v>0.51028798223521699</v>
      </c>
      <c r="E2383" s="2">
        <v>0.74999133425577702</v>
      </c>
      <c r="F2383" s="2">
        <v>0.75000364623999205</v>
      </c>
      <c r="G2383" s="2">
        <v>0.75000456280630001</v>
      </c>
    </row>
    <row r="2384" spans="1:7" ht="12.75">
      <c r="A2384" s="2">
        <v>23.82</v>
      </c>
      <c r="B2384" s="2">
        <v>0.5</v>
      </c>
      <c r="C2384" s="98">
        <v>-0.47764514031375399</v>
      </c>
      <c r="D2384" s="98">
        <v>0.52514724164141202</v>
      </c>
      <c r="E2384" s="2">
        <v>0.74999116785000997</v>
      </c>
      <c r="F2384" s="2">
        <v>0.75000327982427895</v>
      </c>
      <c r="G2384" s="2">
        <v>0.75000453026120895</v>
      </c>
    </row>
    <row r="2385" spans="1:7" ht="12.75">
      <c r="A2385" s="2">
        <v>23.83</v>
      </c>
      <c r="B2385" s="2">
        <v>0.5</v>
      </c>
      <c r="C2385" s="98">
        <v>-0.48026945517068298</v>
      </c>
      <c r="D2385" s="98">
        <v>0.52249514211977699</v>
      </c>
      <c r="E2385" s="2">
        <v>0.74999102960919495</v>
      </c>
      <c r="F2385" s="2">
        <v>0.75000291973987099</v>
      </c>
      <c r="G2385" s="2">
        <v>0.75000448794116303</v>
      </c>
    </row>
    <row r="2386" spans="1:7" ht="12.75">
      <c r="A2386" s="2">
        <v>23.84</v>
      </c>
      <c r="B2386" s="2">
        <v>0.5</v>
      </c>
      <c r="C2386" s="98">
        <v>-0.49164641115851299</v>
      </c>
      <c r="D2386" s="98">
        <v>0.51109067792927498</v>
      </c>
      <c r="E2386" s="2">
        <v>0.74999091876767898</v>
      </c>
      <c r="F2386" s="2">
        <v>0.75000256662077602</v>
      </c>
      <c r="G2386" s="2">
        <v>0.750004436331694</v>
      </c>
    </row>
    <row r="2387" spans="1:7" ht="12.75">
      <c r="A2387" s="2">
        <v>23.85</v>
      </c>
      <c r="B2387" s="2">
        <v>0.5</v>
      </c>
      <c r="C2387" s="98">
        <v>-0.49159031999574299</v>
      </c>
      <c r="D2387" s="98">
        <v>0.51111953460056303</v>
      </c>
      <c r="E2387" s="2">
        <v>0.74999083452269899</v>
      </c>
      <c r="F2387" s="2">
        <v>0.75000222105907399</v>
      </c>
      <c r="G2387" s="2">
        <v>0.75000437592209801</v>
      </c>
    </row>
    <row r="2388" spans="1:7" ht="12.75">
      <c r="A2388" s="2">
        <v>23.86</v>
      </c>
      <c r="B2388" s="2">
        <v>0.5</v>
      </c>
      <c r="C2388" s="98">
        <v>-0.484863974078105</v>
      </c>
      <c r="D2388" s="98">
        <v>0.51781891701443805</v>
      </c>
      <c r="E2388" s="2">
        <v>0.74999077603780095</v>
      </c>
      <c r="F2388" s="2">
        <v>0.750001883605113</v>
      </c>
      <c r="G2388" s="2">
        <v>0.75000430720408795</v>
      </c>
    </row>
    <row r="2389" spans="1:7" ht="12.75">
      <c r="A2389" s="2">
        <v>23.87</v>
      </c>
      <c r="B2389" s="2">
        <v>0.5</v>
      </c>
      <c r="C2389" s="98">
        <v>-0.47530889258718201</v>
      </c>
      <c r="D2389" s="98">
        <v>0.52734730329294399</v>
      </c>
      <c r="E2389" s="2">
        <v>0.749990742446216</v>
      </c>
      <c r="F2389" s="2">
        <v>0.75000155476779695</v>
      </c>
      <c r="G2389" s="2">
        <v>0.75000423067049504</v>
      </c>
    </row>
    <row r="2390" spans="1:7" ht="12.75">
      <c r="A2390" s="2">
        <v>23.88</v>
      </c>
      <c r="B2390" s="2">
        <v>0.5</v>
      </c>
      <c r="C2390" s="98">
        <v>-0.48061891929529099</v>
      </c>
      <c r="D2390" s="98">
        <v>0.52201084699422096</v>
      </c>
      <c r="E2390" s="2">
        <v>0.74999073285416695</v>
      </c>
      <c r="F2390" s="2">
        <v>0.75000123501496296</v>
      </c>
      <c r="G2390" s="2">
        <v>0.75000414681401295</v>
      </c>
    </row>
    <row r="2391" spans="1:7" ht="12.75">
      <c r="A2391" s="2">
        <v>23.89</v>
      </c>
      <c r="B2391" s="2">
        <v>0.5</v>
      </c>
      <c r="C2391" s="98">
        <v>-0.48675914569502798</v>
      </c>
      <c r="D2391" s="98">
        <v>0.51584445398268997</v>
      </c>
      <c r="E2391" s="2">
        <v>0.749990746344121</v>
      </c>
      <c r="F2391" s="2">
        <v>0.75000092477384595</v>
      </c>
      <c r="G2391" s="2">
        <v>0.75000405612599697</v>
      </c>
    </row>
    <row r="2392" spans="1:7" ht="12.75">
      <c r="A2392" s="2">
        <v>23.9</v>
      </c>
      <c r="B2392" s="2">
        <v>0.5</v>
      </c>
      <c r="C2392" s="98">
        <v>-0.47718481862003498</v>
      </c>
      <c r="D2392" s="98">
        <v>0.52539287480802799</v>
      </c>
      <c r="E2392" s="2">
        <v>0.74999078197796698</v>
      </c>
      <c r="F2392" s="2">
        <v>0.75000062443162296</v>
      </c>
      <c r="G2392" s="2">
        <v>0.75000395909531103</v>
      </c>
    </row>
    <row r="2393" spans="1:7" ht="12.75">
      <c r="A2393" s="2">
        <v>23.91</v>
      </c>
      <c r="B2393" s="2">
        <v>0.5</v>
      </c>
      <c r="C2393" s="98">
        <v>-0.48936574974234498</v>
      </c>
      <c r="D2393" s="98">
        <v>0.51318629520755299</v>
      </c>
      <c r="E2393" s="2">
        <v>0.74999083880012296</v>
      </c>
      <c r="F2393" s="2">
        <v>0.75000033433603497</v>
      </c>
      <c r="G2393" s="2">
        <v>0.75000385620722698</v>
      </c>
    </row>
    <row r="2394" spans="1:7" ht="12.75">
      <c r="A2394" s="2">
        <v>23.92</v>
      </c>
      <c r="B2394" s="2">
        <v>0.5</v>
      </c>
      <c r="C2394" s="98">
        <v>-0.48648043226300602</v>
      </c>
      <c r="D2394" s="98">
        <v>0.516046219415351</v>
      </c>
      <c r="E2394" s="2">
        <v>0.74999091584055999</v>
      </c>
      <c r="F2394" s="2">
        <v>0.750000054796085</v>
      </c>
      <c r="G2394" s="2">
        <v>0.75000374794237501</v>
      </c>
    </row>
    <row r="2395" spans="1:7" ht="12.75">
      <c r="A2395" s="2">
        <v>23.93</v>
      </c>
      <c r="B2395" s="2">
        <v>0.5</v>
      </c>
      <c r="C2395" s="98">
        <v>-0.48665712916348203</v>
      </c>
      <c r="D2395" s="98">
        <v>0.515844381910608</v>
      </c>
      <c r="E2395" s="2">
        <v>0.74999101211774699</v>
      </c>
      <c r="F2395" s="2">
        <v>0.74999978608279505</v>
      </c>
      <c r="G2395" s="2">
        <v>0.75000363477574405</v>
      </c>
    </row>
    <row r="2396" spans="1:7" ht="12.75">
      <c r="A2396" s="2">
        <v>23.94</v>
      </c>
      <c r="B2396" s="2">
        <v>0.5</v>
      </c>
      <c r="C2396" s="98">
        <v>-0.47719014665806297</v>
      </c>
      <c r="D2396" s="98">
        <v>0.52528647396495198</v>
      </c>
      <c r="E2396" s="2">
        <v>0.74999112664150802</v>
      </c>
      <c r="F2396" s="2">
        <v>0.74999952843003304</v>
      </c>
      <c r="G2396" s="2">
        <v>0.75000351717574598</v>
      </c>
    </row>
    <row r="2397" spans="1:7" ht="12.75">
      <c r="A2397" s="2">
        <v>23.95</v>
      </c>
      <c r="B2397" s="2">
        <v>0.5</v>
      </c>
      <c r="C2397" s="98">
        <v>-0.47982781173440398</v>
      </c>
      <c r="D2397" s="98">
        <v>0.52262416610166196</v>
      </c>
      <c r="E2397" s="2">
        <v>0.74999125841578296</v>
      </c>
      <c r="F2397" s="2">
        <v>0.74999928203539701</v>
      </c>
      <c r="G2397" s="2">
        <v>0.75000339560331597</v>
      </c>
    </row>
    <row r="2398" spans="1:7" ht="12.75">
      <c r="A2398" s="2">
        <v>23.96</v>
      </c>
      <c r="B2398" s="2">
        <v>0.5</v>
      </c>
      <c r="C2398" s="98">
        <v>-0.495450638974271</v>
      </c>
      <c r="D2398" s="98">
        <v>0.50697694127467496</v>
      </c>
      <c r="E2398" s="2">
        <v>0.74999140644130302</v>
      </c>
      <c r="F2398" s="2">
        <v>0.74999904706115295</v>
      </c>
      <c r="G2398" s="2">
        <v>0.75000327051108095</v>
      </c>
    </row>
    <row r="2399" spans="1:7" ht="12.75">
      <c r="A2399" s="2">
        <v>23.97</v>
      </c>
      <c r="B2399" s="2">
        <v>0.5</v>
      </c>
      <c r="C2399" s="98">
        <v>-0.49373259923926199</v>
      </c>
      <c r="D2399" s="98">
        <v>0.50867082618261095</v>
      </c>
      <c r="E2399" s="2">
        <v>0.74999156971816405</v>
      </c>
      <c r="F2399" s="2">
        <v>0.74999882363522397</v>
      </c>
      <c r="G2399" s="2">
        <v>0.75000314234257404</v>
      </c>
    </row>
    <row r="2400" spans="1:7" ht="12.75">
      <c r="A2400" s="2">
        <v>23.98</v>
      </c>
      <c r="B2400" s="2">
        <v>0.5</v>
      </c>
      <c r="C2400" s="98">
        <v>-0.47818276006712102</v>
      </c>
      <c r="D2400" s="98">
        <v>0.52419675087222595</v>
      </c>
      <c r="E2400" s="2">
        <v>0.74999174724829898</v>
      </c>
      <c r="F2400" s="2">
        <v>0.74999861185222105</v>
      </c>
      <c r="G2400" s="2">
        <v>0.75000301153150195</v>
      </c>
    </row>
    <row r="2401" spans="1:7" ht="12.75">
      <c r="A2401" s="2">
        <v>23.99</v>
      </c>
      <c r="B2401" s="2">
        <v>0.5</v>
      </c>
      <c r="C2401" s="98">
        <v>-0.48901600618914398</v>
      </c>
      <c r="D2401" s="98">
        <v>0.51333982822075297</v>
      </c>
      <c r="E2401" s="2">
        <v>0.74999193803785302</v>
      </c>
      <c r="F2401" s="2">
        <v>0.74999841177451698</v>
      </c>
      <c r="G2401" s="2">
        <v>0.75000287850107095</v>
      </c>
    </row>
    <row r="2402" spans="1:7" ht="12.75">
      <c r="A2402" s="2">
        <v>24</v>
      </c>
      <c r="B2402" s="2">
        <v>0.5</v>
      </c>
      <c r="C2402" s="98">
        <v>-0.495837060854523</v>
      </c>
      <c r="D2402" s="98">
        <v>0.50649533261132895</v>
      </c>
      <c r="E2402" s="2">
        <v>0.749992141099455</v>
      </c>
      <c r="F2402" s="2">
        <v>0.74999822343336298</v>
      </c>
      <c r="G2402" s="2">
        <v>0.75000274366335395</v>
      </c>
    </row>
    <row r="2403" spans="1:7" ht="12.75">
      <c r="A2403" s="2">
        <v>24.01</v>
      </c>
      <c r="B2403" s="2">
        <v>0.5</v>
      </c>
      <c r="C2403" s="98">
        <v>-0.47500250848432002</v>
      </c>
      <c r="D2403" s="98">
        <v>0.527306677278778</v>
      </c>
      <c r="E2403" s="2">
        <v>0.74999235545438003</v>
      </c>
      <c r="F2403" s="2">
        <v>0.74999804683002502</v>
      </c>
      <c r="G2403" s="2">
        <v>0.75000260741872404</v>
      </c>
    </row>
    <row r="2404" spans="1:7" ht="12.75">
      <c r="A2404" s="2">
        <v>24.02</v>
      </c>
      <c r="B2404" s="2">
        <v>0.5</v>
      </c>
      <c r="C2404" s="98">
        <v>-0.499138852655169</v>
      </c>
      <c r="D2404" s="98">
        <v>0.50314735632567598</v>
      </c>
      <c r="E2404" s="2">
        <v>0.74999258013460801</v>
      </c>
      <c r="F2404" s="2">
        <v>0.74999788193696104</v>
      </c>
      <c r="G2404" s="2">
        <v>0.75000247015532695</v>
      </c>
    </row>
    <row r="2405" spans="1:7" ht="12.75">
      <c r="A2405" s="2">
        <v>24.03</v>
      </c>
      <c r="B2405" s="2">
        <v>0.5</v>
      </c>
      <c r="C2405" s="98">
        <v>-0.487474391266215</v>
      </c>
      <c r="D2405" s="98">
        <v>0.51478906955518</v>
      </c>
      <c r="E2405" s="2">
        <v>0.74999281418477703</v>
      </c>
      <c r="F2405" s="2">
        <v>0.74999772869901804</v>
      </c>
      <c r="G2405" s="2">
        <v>0.75000233224861101</v>
      </c>
    </row>
    <row r="2406" spans="1:7" ht="12.75">
      <c r="A2406" s="2">
        <v>24.04</v>
      </c>
      <c r="B2406" s="2">
        <v>0.5</v>
      </c>
      <c r="C2406" s="98">
        <v>-0.49086329895146302</v>
      </c>
      <c r="D2406" s="98">
        <v>0.51137764005845199</v>
      </c>
      <c r="E2406" s="2">
        <v>0.74999305666403104</v>
      </c>
      <c r="F2406" s="2">
        <v>0.74999758703464803</v>
      </c>
      <c r="G2406" s="2">
        <v>0.75000219406090096</v>
      </c>
    </row>
    <row r="2407" spans="1:7" ht="12.75">
      <c r="A2407" s="2">
        <v>24.05</v>
      </c>
      <c r="B2407" s="2">
        <v>0.5</v>
      </c>
      <c r="C2407" s="98">
        <v>-0.48127140518075801</v>
      </c>
      <c r="D2407" s="98">
        <v>0.52094723611344496</v>
      </c>
      <c r="E2407" s="2">
        <v>0.74999330664774799</v>
      </c>
      <c r="F2407" s="2">
        <v>0.74999745683714303</v>
      </c>
      <c r="G2407" s="2">
        <v>0.75000205594102898</v>
      </c>
    </row>
    <row r="2408" spans="1:7" ht="12.75">
      <c r="A2408" s="2">
        <v>24.06</v>
      </c>
      <c r="B2408" s="2">
        <v>0.5</v>
      </c>
      <c r="C2408" s="98">
        <v>-0.494292910011498</v>
      </c>
      <c r="D2408" s="98">
        <v>0.507903655432971</v>
      </c>
      <c r="E2408" s="2">
        <v>0.74999356322917798</v>
      </c>
      <c r="F2408" s="2">
        <v>0.74999733797588497</v>
      </c>
      <c r="G2408" s="2">
        <v>0.75000191822400397</v>
      </c>
    </row>
    <row r="2409" spans="1:7" ht="12.75">
      <c r="A2409" s="2">
        <v>24.07</v>
      </c>
      <c r="B2409" s="2">
        <v>0.5</v>
      </c>
      <c r="C2409" s="98">
        <v>-0.48460059710569497</v>
      </c>
      <c r="D2409" s="98">
        <v>0.517574112147415</v>
      </c>
      <c r="E2409" s="2">
        <v>0.74999382552095695</v>
      </c>
      <c r="F2409" s="2">
        <v>0.74999723029760001</v>
      </c>
      <c r="G2409" s="2">
        <v>0.75000178123073602</v>
      </c>
    </row>
    <row r="2410" spans="1:7" ht="12.75">
      <c r="A2410" s="2">
        <v>24.08</v>
      </c>
      <c r="B2410" s="2">
        <v>0.5</v>
      </c>
      <c r="C2410" s="98">
        <v>-0.482251781793126</v>
      </c>
      <c r="D2410" s="98">
        <v>0.51990128874136399</v>
      </c>
      <c r="E2410" s="2">
        <v>0.74999409265652495</v>
      </c>
      <c r="F2410" s="2">
        <v>0.74999713362762699</v>
      </c>
      <c r="G2410" s="2">
        <v>0.750001645267798</v>
      </c>
    </row>
    <row r="2411" spans="1:7" ht="12.75">
      <c r="A2411" s="2">
        <v>24.09</v>
      </c>
      <c r="B2411" s="2">
        <v>0.5</v>
      </c>
      <c r="C2411" s="98">
        <v>-0.49049718878754001</v>
      </c>
      <c r="D2411" s="98">
        <v>0.51163445833717802</v>
      </c>
      <c r="E2411" s="2">
        <v>0.74999436379143303</v>
      </c>
      <c r="F2411" s="2">
        <v>0.74999704777117804</v>
      </c>
      <c r="G2411" s="2">
        <v>0.75000151062723897</v>
      </c>
    </row>
    <row r="2412" spans="1:7" ht="12.75">
      <c r="A2412" s="2">
        <v>24.1</v>
      </c>
      <c r="B2412" s="2">
        <v>0.5</v>
      </c>
      <c r="C2412" s="98">
        <v>-0.47753564167097901</v>
      </c>
      <c r="D2412" s="98">
        <v>0.52457479521045602</v>
      </c>
      <c r="E2412" s="2">
        <v>0.74999463810454303</v>
      </c>
      <c r="F2412" s="2">
        <v>0.74999697251461095</v>
      </c>
      <c r="G2412" s="2">
        <v>0.75000137758643604</v>
      </c>
    </row>
    <row r="2413" spans="1:7" ht="12.75">
      <c r="A2413" s="2">
        <v>24.11</v>
      </c>
      <c r="B2413" s="2">
        <v>0.5</v>
      </c>
      <c r="C2413" s="98">
        <v>-0.489114135200033</v>
      </c>
      <c r="D2413" s="98">
        <v>0.51297530248356604</v>
      </c>
      <c r="E2413" s="2">
        <v>0.74999491479912805</v>
      </c>
      <c r="F2413" s="2">
        <v>0.74999690762668803</v>
      </c>
      <c r="G2413" s="2">
        <v>0.75000124640799304</v>
      </c>
    </row>
    <row r="2414" spans="1:7" ht="12.75">
      <c r="A2414" s="2">
        <v>24.12</v>
      </c>
      <c r="B2414" s="2">
        <v>0.5</v>
      </c>
      <c r="C2414" s="98">
        <v>-0.49426025969416498</v>
      </c>
      <c r="D2414" s="98">
        <v>0.50780838773710801</v>
      </c>
      <c r="E2414" s="2">
        <v>0.74999519310386598</v>
      </c>
      <c r="F2414" s="2">
        <v>0.74999685285983497</v>
      </c>
      <c r="G2414" s="2">
        <v>0.75000111733966801</v>
      </c>
    </row>
    <row r="2415" spans="1:7" ht="12.75">
      <c r="A2415" s="2">
        <v>24.13</v>
      </c>
      <c r="B2415" s="2">
        <v>0.5</v>
      </c>
      <c r="C2415" s="98">
        <v>-0.49076799833534102</v>
      </c>
      <c r="D2415" s="98">
        <v>0.51128006571007201</v>
      </c>
      <c r="E2415" s="2">
        <v>0.74999547227373298</v>
      </c>
      <c r="F2415" s="2">
        <v>0.74999680795138401</v>
      </c>
      <c r="G2415" s="2">
        <v>0.75000099061435599</v>
      </c>
    </row>
    <row r="2416" spans="1:7" ht="12.75">
      <c r="A2416" s="2">
        <v>24.14</v>
      </c>
      <c r="B2416" s="2">
        <v>0.5</v>
      </c>
      <c r="C2416" s="98">
        <v>-0.49335838505790902</v>
      </c>
      <c r="D2416" s="98">
        <v>0.508669300409757</v>
      </c>
      <c r="E2416" s="2">
        <v>0.74999575159080001</v>
      </c>
      <c r="F2416" s="2">
        <v>0.74999677262481501</v>
      </c>
      <c r="G2416" s="2">
        <v>0.750000866450097</v>
      </c>
    </row>
    <row r="2417" spans="1:7" ht="12.75">
      <c r="A2417" s="2">
        <v>24.15</v>
      </c>
      <c r="B2417" s="2">
        <v>0.5</v>
      </c>
      <c r="C2417" s="98">
        <v>-0.48606120632383598</v>
      </c>
      <c r="D2417" s="98">
        <v>0.51594630333631897</v>
      </c>
      <c r="E2417" s="2">
        <v>0.74999603036492501</v>
      </c>
      <c r="F2417" s="2">
        <v>0.74999674659097304</v>
      </c>
      <c r="G2417" s="2">
        <v>0.75000074505012304</v>
      </c>
    </row>
    <row r="2418" spans="1:7" ht="12.75">
      <c r="A2418" s="2">
        <v>24.16</v>
      </c>
      <c r="B2418" s="2">
        <v>0.5</v>
      </c>
      <c r="C2418" s="98">
        <v>-0.48310962958270598</v>
      </c>
      <c r="D2418" s="98">
        <v>0.51887790502257702</v>
      </c>
      <c r="E2418" s="2">
        <v>0.74999630793436101</v>
      </c>
      <c r="F2418" s="2">
        <v>0.74999672954927099</v>
      </c>
      <c r="G2418" s="2">
        <v>0.75000062660293998</v>
      </c>
    </row>
    <row r="2419" spans="1:7" ht="12.75">
      <c r="A2419" s="2">
        <v>24.17</v>
      </c>
      <c r="B2419" s="2">
        <v>0.5</v>
      </c>
      <c r="C2419" s="98">
        <v>-0.49231179967181099</v>
      </c>
      <c r="D2419" s="98">
        <v>0.50965595863371704</v>
      </c>
      <c r="E2419" s="2">
        <v>0.74999658366625599</v>
      </c>
      <c r="F2419" s="2">
        <v>0.74999672118887695</v>
      </c>
      <c r="G2419" s="2">
        <v>0.75000051128244705</v>
      </c>
    </row>
    <row r="2420" spans="1:7" ht="12.75">
      <c r="A2420" s="2">
        <v>24.18</v>
      </c>
      <c r="B2420" s="2">
        <v>0.5</v>
      </c>
      <c r="C2420" s="98">
        <v>-0.48506757066461897</v>
      </c>
      <c r="D2420" s="98">
        <v>0.51688060811862502</v>
      </c>
      <c r="E2420" s="2">
        <v>0.74999685695707796</v>
      </c>
      <c r="F2420" s="2">
        <v>0.74999672118987604</v>
      </c>
      <c r="G2420" s="2">
        <v>0.75000039924807604</v>
      </c>
    </row>
    <row r="2421" spans="1:7" ht="12.75">
      <c r="A2421" s="2">
        <v>24.19</v>
      </c>
      <c r="B2421" s="2">
        <v>0.5</v>
      </c>
      <c r="C2421" s="98">
        <v>-0.49804083849860298</v>
      </c>
      <c r="D2421" s="98">
        <v>0.50388795558185895</v>
      </c>
      <c r="E2421" s="2">
        <v>0.74999712723293899</v>
      </c>
      <c r="F2421" s="2">
        <v>0.74999672922441196</v>
      </c>
      <c r="G2421" s="2">
        <v>0.75000029064497498</v>
      </c>
    </row>
    <row r="2422" spans="1:7" ht="12.75">
      <c r="A2422" s="2">
        <v>24.2</v>
      </c>
      <c r="B2422" s="2">
        <v>0.5</v>
      </c>
      <c r="C2422" s="98">
        <v>-0.49595261789233003</v>
      </c>
      <c r="D2422" s="98">
        <v>0.50595698436636505</v>
      </c>
      <c r="E2422" s="2">
        <v>0.74999739394984</v>
      </c>
      <c r="F2422" s="2">
        <v>0.749996744957798</v>
      </c>
      <c r="G2422" s="2">
        <v>0.75000018560420501</v>
      </c>
    </row>
    <row r="2423" spans="1:7" ht="12.75">
      <c r="A2423" s="2">
        <v>24.21</v>
      </c>
      <c r="B2423" s="2">
        <v>0.5</v>
      </c>
      <c r="C2423" s="98">
        <v>-0.49348995273917201</v>
      </c>
      <c r="D2423" s="98">
        <v>0.50840064865957402</v>
      </c>
      <c r="E2423" s="2">
        <v>0.74999765659383499</v>
      </c>
      <c r="F2423" s="2">
        <v>0.74999676804960902</v>
      </c>
      <c r="G2423" s="2">
        <v>0.75000008424297604</v>
      </c>
    </row>
    <row r="2424" spans="1:7" ht="12.75">
      <c r="A2424" s="2">
        <v>24.22</v>
      </c>
      <c r="B2424" s="2">
        <v>0.5</v>
      </c>
      <c r="C2424" s="98">
        <v>-0.48072496526275899</v>
      </c>
      <c r="D2424" s="98">
        <v>0.52114682433775295</v>
      </c>
      <c r="E2424" s="2">
        <v>0.74999791468110699</v>
      </c>
      <c r="F2424" s="2">
        <v>0.74999679815473996</v>
      </c>
      <c r="G2424" s="2">
        <v>0.74999998666490097</v>
      </c>
    </row>
    <row r="2425" spans="1:7" ht="12.75">
      <c r="A2425" s="2">
        <v>24.23</v>
      </c>
      <c r="B2425" s="2">
        <v>0.5</v>
      </c>
      <c r="C2425" s="98">
        <v>-0.49203946146392902</v>
      </c>
      <c r="D2425" s="98">
        <v>0.50981370351887001</v>
      </c>
      <c r="E2425" s="2">
        <v>0.74999816775797501</v>
      </c>
      <c r="F2425" s="2">
        <v>0.74999683492443103</v>
      </c>
      <c r="G2425" s="2">
        <v>0.74999989296027403</v>
      </c>
    </row>
    <row r="2426" spans="1:7" ht="12.75">
      <c r="A2426" s="2">
        <v>24.24</v>
      </c>
      <c r="B2426" s="2">
        <v>0.5</v>
      </c>
      <c r="C2426" s="98">
        <v>-0.48122399259737098</v>
      </c>
      <c r="D2426" s="98">
        <v>0.52061073308575601</v>
      </c>
      <c r="E2426" s="2">
        <v>0.74999841540082501</v>
      </c>
      <c r="F2426" s="2">
        <v>0.74999687800727</v>
      </c>
      <c r="G2426" s="2">
        <v>0.74999980320637105</v>
      </c>
    </row>
    <row r="2427" spans="1:7" ht="12.75">
      <c r="A2427" s="2">
        <v>24.25</v>
      </c>
      <c r="B2427" s="2">
        <v>0.5</v>
      </c>
      <c r="C2427" s="98">
        <v>-0.48534495248766202</v>
      </c>
      <c r="D2427" s="98">
        <v>0.51647151736989105</v>
      </c>
      <c r="E2427" s="2">
        <v>0.74999865721596404</v>
      </c>
      <c r="F2427" s="2">
        <v>0.74999692705015597</v>
      </c>
      <c r="G2427" s="2">
        <v>0.74999971746777205</v>
      </c>
    </row>
    <row r="2428" spans="1:7" ht="12.75">
      <c r="A2428" s="2">
        <v>24.26</v>
      </c>
      <c r="B2428" s="2">
        <v>0.5</v>
      </c>
      <c r="C2428" s="98">
        <v>-0.47878313431930802</v>
      </c>
      <c r="D2428" s="98">
        <v>0.52301526136117105</v>
      </c>
      <c r="E2428" s="2">
        <v>0.74999889283941801</v>
      </c>
      <c r="F2428" s="2">
        <v>0.74999698169923001</v>
      </c>
      <c r="G2428" s="2">
        <v>0.74999963579669704</v>
      </c>
    </row>
    <row r="2429" spans="1:7" ht="12.75">
      <c r="A2429" s="2">
        <v>24.27</v>
      </c>
      <c r="B2429" s="2">
        <v>0.5</v>
      </c>
      <c r="C2429" s="98">
        <v>-0.480811113293097</v>
      </c>
      <c r="D2429" s="98">
        <v>0.52096938805137505</v>
      </c>
      <c r="E2429" s="2">
        <v>0.74999912193665297</v>
      </c>
      <c r="F2429" s="2">
        <v>0.74999704160077096</v>
      </c>
      <c r="G2429" s="2">
        <v>0.74999955823336695</v>
      </c>
    </row>
    <row r="2430" spans="1:7" ht="12.75">
      <c r="A2430" s="2">
        <v>24.28</v>
      </c>
      <c r="B2430" s="2">
        <v>0.5</v>
      </c>
      <c r="C2430" s="98">
        <v>-0.48584170426763701</v>
      </c>
      <c r="D2430" s="98">
        <v>0.51592108079244603</v>
      </c>
      <c r="E2430" s="2">
        <v>0.74999934420224401</v>
      </c>
      <c r="F2430" s="2">
        <v>0.74999710640205997</v>
      </c>
      <c r="G2430" s="2">
        <v>0.74999948480637102</v>
      </c>
    </row>
    <row r="2431" spans="1:7" ht="12.75">
      <c r="A2431" s="2">
        <v>24.29</v>
      </c>
      <c r="B2431" s="2">
        <v>0.5</v>
      </c>
      <c r="C2431" s="98">
        <v>-0.48699143897738301</v>
      </c>
      <c r="D2431" s="98">
        <v>0.51475380607828702</v>
      </c>
      <c r="E2431" s="2">
        <v>0.74999955935947804</v>
      </c>
      <c r="F2431" s="2">
        <v>0.74999717575220104</v>
      </c>
      <c r="G2431" s="2">
        <v>0.74999941553305505</v>
      </c>
    </row>
    <row r="2432" spans="1:7" ht="12.75">
      <c r="A2432" s="2">
        <v>24.3</v>
      </c>
      <c r="B2432" s="2">
        <v>0.5</v>
      </c>
      <c r="C2432" s="98">
        <v>-0.48156921836193001</v>
      </c>
      <c r="D2432" s="98">
        <v>0.52015866121528598</v>
      </c>
      <c r="E2432" s="2">
        <v>0.74999976715991201</v>
      </c>
      <c r="F2432" s="2">
        <v>0.749997249302914</v>
      </c>
      <c r="G2432" s="2">
        <v>0.74999935041991905</v>
      </c>
    </row>
    <row r="2433" spans="1:7" ht="12.75">
      <c r="A2433" s="2">
        <v>24.31</v>
      </c>
      <c r="B2433" s="2">
        <v>0.5</v>
      </c>
      <c r="C2433" s="98">
        <v>-0.48870322157978402</v>
      </c>
      <c r="D2433" s="98">
        <v>0.51300746530837504</v>
      </c>
      <c r="E2433" s="2">
        <v>0.749999967382868</v>
      </c>
      <c r="F2433" s="2">
        <v>0.74999732670928199</v>
      </c>
      <c r="G2433" s="2">
        <v>0.74999928946302397</v>
      </c>
    </row>
    <row r="2434" spans="1:7" ht="12.75">
      <c r="A2434" s="2">
        <v>24.32</v>
      </c>
      <c r="B2434" s="2">
        <v>0.5</v>
      </c>
      <c r="C2434" s="98">
        <v>-0.482605175288296</v>
      </c>
      <c r="D2434" s="98">
        <v>0.51908848998092105</v>
      </c>
      <c r="E2434" s="2">
        <v>0.75000015983488599</v>
      </c>
      <c r="F2434" s="2">
        <v>0.74999740763046496</v>
      </c>
      <c r="G2434" s="2">
        <v>0.74999923264841495</v>
      </c>
    </row>
    <row r="2435" spans="1:7" ht="12.75">
      <c r="A2435" s="2">
        <v>24.33</v>
      </c>
      <c r="B2435" s="2">
        <v>0.5</v>
      </c>
      <c r="C2435" s="98">
        <v>-0.49602464191187701</v>
      </c>
      <c r="D2435" s="98">
        <v>0.50565217110633798</v>
      </c>
      <c r="E2435" s="2">
        <v>0.75000034434913299</v>
      </c>
      <c r="F2435" s="2">
        <v>0.749997491730376</v>
      </c>
      <c r="G2435" s="2">
        <v>0.74999917995254195</v>
      </c>
    </row>
    <row r="2436" spans="1:7" ht="12.75">
      <c r="A2436" s="2">
        <v>24.34</v>
      </c>
      <c r="B2436" s="2">
        <v>0.5</v>
      </c>
      <c r="C2436" s="98">
        <v>-0.477675986448166</v>
      </c>
      <c r="D2436" s="98">
        <v>0.52398414200174404</v>
      </c>
      <c r="E2436" s="2">
        <v>0.75000052078476598</v>
      </c>
      <c r="F2436" s="2">
        <v>0.74999757867831696</v>
      </c>
      <c r="G2436" s="2">
        <v>0.74999913134270002</v>
      </c>
    </row>
    <row r="2437" spans="1:7" ht="12.75">
      <c r="A2437" s="2">
        <v>24.35</v>
      </c>
      <c r="B2437" s="2">
        <v>0.5</v>
      </c>
      <c r="C2437" s="98">
        <v>-0.47600826751388398</v>
      </c>
      <c r="D2437" s="98">
        <v>0.52563534238195098</v>
      </c>
      <c r="E2437" s="2">
        <v>0.75000068902625805</v>
      </c>
      <c r="F2437" s="2">
        <v>0.74999766814958202</v>
      </c>
      <c r="G2437" s="2">
        <v>0.74999908677746097</v>
      </c>
    </row>
    <row r="2438" spans="1:7" ht="12.75">
      <c r="A2438" s="2">
        <v>24.36</v>
      </c>
      <c r="B2438" s="2">
        <v>0.5</v>
      </c>
      <c r="C2438" s="98">
        <v>-0.484629431525048</v>
      </c>
      <c r="D2438" s="98">
        <v>0.51699782417907003</v>
      </c>
      <c r="E2438" s="2">
        <v>0.75000084898269004</v>
      </c>
      <c r="F2438" s="2">
        <v>0.74999775982601002</v>
      </c>
      <c r="G2438" s="2">
        <v>0.74999904620712499</v>
      </c>
    </row>
    <row r="2439" spans="1:7" ht="12.75">
      <c r="A2439" s="2">
        <v>24.37</v>
      </c>
      <c r="B2439" s="2">
        <v>0.5</v>
      </c>
      <c r="C2439" s="98">
        <v>-0.47724727196</v>
      </c>
      <c r="D2439" s="98">
        <v>0.52436379227932906</v>
      </c>
      <c r="E2439" s="2">
        <v>0.75000100058700603</v>
      </c>
      <c r="F2439" s="2">
        <v>0.74999785339651504</v>
      </c>
      <c r="G2439" s="2">
        <v>0.74999900957415699</v>
      </c>
    </row>
    <row r="2440" spans="1:7" ht="12.75">
      <c r="A2440" s="2">
        <v>24.38</v>
      </c>
      <c r="B2440" s="2">
        <v>0.5</v>
      </c>
      <c r="C2440" s="98">
        <v>-0.48923715296053299</v>
      </c>
      <c r="D2440" s="98">
        <v>0.51235788092177303</v>
      </c>
      <c r="E2440" s="2">
        <v>0.75000114379524296</v>
      </c>
      <c r="F2440" s="2">
        <v>0.74999794855756796</v>
      </c>
      <c r="G2440" s="2">
        <v>0.74999897681364203</v>
      </c>
    </row>
    <row r="2441" spans="1:7" ht="12.75">
      <c r="A2441" s="2">
        <v>24.39</v>
      </c>
      <c r="B2441" s="2">
        <v>0.5</v>
      </c>
      <c r="C2441" s="98">
        <v>-0.48410534402031102</v>
      </c>
      <c r="D2441" s="98">
        <v>0.51747381900968903</v>
      </c>
      <c r="E2441" s="2">
        <v>0.75000127858573595</v>
      </c>
      <c r="F2441" s="2">
        <v>0.74999804501364398</v>
      </c>
      <c r="G2441" s="2">
        <v>0.749998947853731</v>
      </c>
    </row>
    <row r="2442" spans="1:7" ht="12.75">
      <c r="A2442" s="2">
        <v>24.4</v>
      </c>
      <c r="B2442" s="2">
        <v>0.5</v>
      </c>
      <c r="C2442" s="98">
        <v>-0.48046378994980099</v>
      </c>
      <c r="D2442" s="98">
        <v>0.52109966014551301</v>
      </c>
      <c r="E2442" s="2">
        <v>0.75000140495829204</v>
      </c>
      <c r="F2442" s="2">
        <v>0.74999814247763097</v>
      </c>
      <c r="G2442" s="2">
        <v>0.74999892261608803</v>
      </c>
    </row>
    <row r="2443" spans="1:7" ht="12.75">
      <c r="A2443" s="2">
        <v>24.41</v>
      </c>
      <c r="B2443" s="2">
        <v>0.5</v>
      </c>
      <c r="C2443" s="98">
        <v>-0.48274777864527302</v>
      </c>
      <c r="D2443" s="98">
        <v>0.51880011486166699</v>
      </c>
      <c r="E2443" s="2">
        <v>0.75000152293335098</v>
      </c>
      <c r="F2443" s="2">
        <v>0.74999824067120902</v>
      </c>
      <c r="G2443" s="2">
        <v>0.74999890101633604</v>
      </c>
    </row>
    <row r="2444" spans="1:7" ht="12.75">
      <c r="A2444" s="2">
        <v>24.42</v>
      </c>
      <c r="B2444" s="2">
        <v>0.5</v>
      </c>
      <c r="C2444" s="98">
        <v>-0.48463365448587198</v>
      </c>
      <c r="D2444" s="98">
        <v>0.51689883722333496</v>
      </c>
      <c r="E2444" s="2">
        <v>0.75000163255112795</v>
      </c>
      <c r="F2444" s="2">
        <v>0.74999833932518001</v>
      </c>
      <c r="G2444" s="2">
        <v>0.74999888296450101</v>
      </c>
    </row>
    <row r="2445" spans="1:7" ht="12.75">
      <c r="A2445" s="2">
        <v>24.43</v>
      </c>
      <c r="B2445" s="2">
        <v>0.5</v>
      </c>
      <c r="C2445" s="98">
        <v>-0.485804805728139</v>
      </c>
      <c r="D2445" s="98">
        <v>0.51571243743378303</v>
      </c>
      <c r="E2445" s="2">
        <v>0.75000173387073499</v>
      </c>
      <c r="F2445" s="2">
        <v>0.74999843817977496</v>
      </c>
      <c r="G2445" s="2">
        <v>0.74999886836545004</v>
      </c>
    </row>
    <row r="2446" spans="1:7" ht="12.75">
      <c r="A2446" s="2">
        <v>24.44</v>
      </c>
      <c r="B2446" s="2">
        <v>0.5</v>
      </c>
      <c r="C2446" s="98">
        <v>-0.492000856803332</v>
      </c>
      <c r="D2446" s="98">
        <v>0.50950128953688401</v>
      </c>
      <c r="E2446" s="2">
        <v>0.75000182696930195</v>
      </c>
      <c r="F2446" s="2">
        <v>0.74999853698491903</v>
      </c>
      <c r="G2446" s="2">
        <v>0.74999885711933101</v>
      </c>
    </row>
    <row r="2447" spans="1:7" ht="12.75">
      <c r="A2447" s="2">
        <v>24.45</v>
      </c>
      <c r="B2447" s="2">
        <v>0.5</v>
      </c>
      <c r="C2447" s="98">
        <v>-0.49317515325161498</v>
      </c>
      <c r="D2447" s="98">
        <v>0.50831204648278305</v>
      </c>
      <c r="E2447" s="2">
        <v>0.75000191194107302</v>
      </c>
      <c r="F2447" s="2">
        <v>0.74999863550046397</v>
      </c>
      <c r="G2447" s="2">
        <v>0.74999884912199699</v>
      </c>
    </row>
    <row r="2448" spans="1:7" ht="12.75">
      <c r="A2448" s="2">
        <v>24.46</v>
      </c>
      <c r="B2448" s="2">
        <v>0.5</v>
      </c>
      <c r="C2448" s="98">
        <v>-0.49394173401840902</v>
      </c>
      <c r="D2448" s="98">
        <v>0.50753066783138301</v>
      </c>
      <c r="E2448" s="2">
        <v>0.75000198889651204</v>
      </c>
      <c r="F2448" s="2">
        <v>0.74999873349638702</v>
      </c>
      <c r="G2448" s="2">
        <v>0.74999884426543095</v>
      </c>
    </row>
    <row r="2449" spans="1:7" ht="12.75">
      <c r="A2449" s="2">
        <v>24.47</v>
      </c>
      <c r="B2449" s="2">
        <v>0.5</v>
      </c>
      <c r="C2449" s="98">
        <v>-0.48164847457656201</v>
      </c>
      <c r="D2449" s="98">
        <v>0.51980927663003595</v>
      </c>
      <c r="E2449" s="2">
        <v>0.75000205796139097</v>
      </c>
      <c r="F2449" s="2">
        <v>0.74999883075295803</v>
      </c>
      <c r="G2449" s="2">
        <v>0.74999884243816295</v>
      </c>
    </row>
    <row r="2450" spans="1:7" ht="12.75">
      <c r="A2450" s="2">
        <v>24.48</v>
      </c>
      <c r="B2450" s="2">
        <v>0.5</v>
      </c>
      <c r="C2450" s="98">
        <v>-0.48076673744218501</v>
      </c>
      <c r="D2450" s="98">
        <v>0.52067650889755401</v>
      </c>
      <c r="E2450" s="2">
        <v>0.750002119275884</v>
      </c>
      <c r="F2450" s="2">
        <v>0.74999892706087501</v>
      </c>
      <c r="G2450" s="2">
        <v>0.74999884352568003</v>
      </c>
    </row>
    <row r="2451" spans="1:7" ht="12.75">
      <c r="A2451" s="2">
        <v>24.49</v>
      </c>
      <c r="B2451" s="2">
        <v>0.5</v>
      </c>
      <c r="C2451" s="98">
        <v>-0.47506835147155502</v>
      </c>
      <c r="D2451" s="98">
        <v>0.52636053432716201</v>
      </c>
      <c r="E2451" s="2">
        <v>0.75000217299365901</v>
      </c>
      <c r="F2451" s="2">
        <v>0.74999902222136505</v>
      </c>
      <c r="G2451" s="2">
        <v>0.74999884741082001</v>
      </c>
    </row>
    <row r="2452" spans="1:7" ht="12.75">
      <c r="A2452" s="2">
        <v>24.5</v>
      </c>
      <c r="B2452" s="2">
        <v>0.5</v>
      </c>
      <c r="C2452" s="98">
        <v>-0.49940784834685398</v>
      </c>
      <c r="D2452" s="98">
        <v>0.50200681980061301</v>
      </c>
      <c r="E2452" s="2">
        <v>0.75000221928097</v>
      </c>
      <c r="F2452" s="2">
        <v>0.74999911604626301</v>
      </c>
      <c r="G2452" s="2">
        <v>0.74999885397416999</v>
      </c>
    </row>
    <row r="2453" spans="1:7" ht="12.75">
      <c r="A2453" s="2">
        <v>24.51</v>
      </c>
      <c r="B2453" s="2">
        <v>0.5</v>
      </c>
      <c r="C2453" s="98">
        <v>-0.48792368224979699</v>
      </c>
      <c r="D2453" s="98">
        <v>0.51347690971441196</v>
      </c>
      <c r="E2453" s="2">
        <v>0.75000225831575995</v>
      </c>
      <c r="F2453" s="2">
        <v>0.749999208358053</v>
      </c>
      <c r="G2453" s="2">
        <v>0.74999886309444097</v>
      </c>
    </row>
    <row r="2454" spans="1:7" ht="12.75">
      <c r="A2454" s="2">
        <v>24.52</v>
      </c>
      <c r="B2454" s="2">
        <v>0.5</v>
      </c>
      <c r="C2454" s="98">
        <v>-0.47576100861868897</v>
      </c>
      <c r="D2454" s="98">
        <v>0.52562564722262595</v>
      </c>
      <c r="E2454" s="2">
        <v>0.75000229028676202</v>
      </c>
      <c r="F2454" s="2">
        <v>0.74999929898988704</v>
      </c>
      <c r="G2454" s="2">
        <v>0.74999887464884196</v>
      </c>
    </row>
    <row r="2455" spans="1:7" ht="12.75">
      <c r="A2455" s="2">
        <v>24.53</v>
      </c>
      <c r="B2455" s="2">
        <v>0.5</v>
      </c>
      <c r="C2455" s="98">
        <v>-0.49363545504396</v>
      </c>
      <c r="D2455" s="98">
        <v>0.50773740334119999</v>
      </c>
      <c r="E2455" s="2">
        <v>0.75000231539261797</v>
      </c>
      <c r="F2455" s="2">
        <v>0.74999938778557595</v>
      </c>
      <c r="G2455" s="2">
        <v>0.74999888851343699</v>
      </c>
    </row>
    <row r="2456" spans="1:7" ht="12.75">
      <c r="A2456" s="2">
        <v>24.54</v>
      </c>
      <c r="B2456" s="2">
        <v>0.5</v>
      </c>
      <c r="C2456" s="98">
        <v>-0.47630400771214598</v>
      </c>
      <c r="D2456" s="98">
        <v>0.52505519050384297</v>
      </c>
      <c r="E2456" s="2">
        <v>0.75000233384100101</v>
      </c>
      <c r="F2456" s="2">
        <v>0.74999947459955296</v>
      </c>
      <c r="G2456" s="2">
        <v>0.74999890456349505</v>
      </c>
    </row>
    <row r="2457" spans="1:7" ht="12.75">
      <c r="A2457" s="2">
        <v>24.55</v>
      </c>
      <c r="B2457" s="2">
        <v>0.5</v>
      </c>
      <c r="C2457" s="98">
        <v>-0.49339954070080799</v>
      </c>
      <c r="D2457" s="98">
        <v>0.50794613326696403</v>
      </c>
      <c r="E2457" s="2">
        <v>0.75000234584775405</v>
      </c>
      <c r="F2457" s="2">
        <v>0.74999955929681505</v>
      </c>
      <c r="G2457" s="2">
        <v>0.74999892267382695</v>
      </c>
    </row>
    <row r="2458" spans="1:7" ht="12.75">
      <c r="A2458" s="2">
        <v>24.56</v>
      </c>
      <c r="B2458" s="2">
        <v>0.5</v>
      </c>
      <c r="C2458" s="98">
        <v>-0.48880589102690603</v>
      </c>
      <c r="D2458" s="98">
        <v>0.512526393261167</v>
      </c>
      <c r="E2458" s="2">
        <v>0.75000235163603701</v>
      </c>
      <c r="F2458" s="2">
        <v>0.74999964175283795</v>
      </c>
      <c r="G2458" s="2">
        <v>0.74999894271910905</v>
      </c>
    </row>
    <row r="2459" spans="1:7" ht="12.75">
      <c r="A2459" s="2">
        <v>24.57</v>
      </c>
      <c r="B2459" s="2">
        <v>0.5</v>
      </c>
      <c r="C2459" s="98">
        <v>-0.49091580452505901</v>
      </c>
      <c r="D2459" s="98">
        <v>0.51040322331285404</v>
      </c>
      <c r="E2459" s="2">
        <v>0.75000235143549798</v>
      </c>
      <c r="F2459" s="2">
        <v>0.74999972185347397</v>
      </c>
      <c r="G2459" s="2">
        <v>0.74999896457419502</v>
      </c>
    </row>
    <row r="2460" spans="1:7" ht="12.75">
      <c r="A2460" s="2">
        <v>24.58</v>
      </c>
      <c r="B2460" s="2">
        <v>0.5</v>
      </c>
      <c r="C2460" s="98">
        <v>-0.48198253670737201</v>
      </c>
      <c r="D2460" s="98">
        <v>0.51932336658426403</v>
      </c>
      <c r="E2460" s="2">
        <v>0.75000234548145295</v>
      </c>
      <c r="F2460" s="2">
        <v>0.74999979949481899</v>
      </c>
      <c r="G2460" s="2">
        <v>0.74999898811441801</v>
      </c>
    </row>
    <row r="2461" spans="1:7" ht="12.75">
      <c r="A2461" s="2">
        <v>24.59</v>
      </c>
      <c r="B2461" s="2">
        <v>0.5</v>
      </c>
      <c r="C2461" s="98">
        <v>-0.48657262666506301</v>
      </c>
      <c r="D2461" s="98">
        <v>0.51472028267171299</v>
      </c>
      <c r="E2461" s="2">
        <v>0.75000233401409</v>
      </c>
      <c r="F2461" s="2">
        <v>0.74999987458307105</v>
      </c>
      <c r="G2461" s="2">
        <v>0.74999901321587303</v>
      </c>
    </row>
    <row r="2462" spans="1:7" ht="12.75">
      <c r="A2462" s="2">
        <v>24.6</v>
      </c>
      <c r="B2462" s="2">
        <v>0.5</v>
      </c>
      <c r="C2462" s="98">
        <v>-0.49927018777087401</v>
      </c>
      <c r="D2462" s="98">
        <v>0.502009856903053</v>
      </c>
      <c r="E2462" s="2">
        <v>0.75000231727768496</v>
      </c>
      <c r="F2462" s="2">
        <v>0.74999994703436201</v>
      </c>
      <c r="G2462" s="2">
        <v>0.74999903975569404</v>
      </c>
    </row>
    <row r="2463" spans="1:7" ht="12.75">
      <c r="A2463" s="2">
        <v>24.61</v>
      </c>
      <c r="B2463" s="2">
        <v>0.5</v>
      </c>
      <c r="C2463" s="98">
        <v>-0.47872118615525899</v>
      </c>
      <c r="D2463" s="98">
        <v>0.52254612186135396</v>
      </c>
      <c r="E2463" s="2">
        <v>0.75000229551984698</v>
      </c>
      <c r="F2463" s="2">
        <v>0.75000001677456996</v>
      </c>
      <c r="G2463" s="2">
        <v>0.74999906761231205</v>
      </c>
    </row>
    <row r="2464" spans="1:7" ht="12.75">
      <c r="A2464" s="2">
        <v>24.62</v>
      </c>
      <c r="B2464" s="2">
        <v>0.5</v>
      </c>
      <c r="C2464" s="98">
        <v>-0.48092631564406702</v>
      </c>
      <c r="D2464" s="98">
        <v>0.52032838244708901</v>
      </c>
      <c r="E2464" s="2">
        <v>0.75000226899077904</v>
      </c>
      <c r="F2464" s="2">
        <v>0.75000008373912497</v>
      </c>
      <c r="G2464" s="2">
        <v>0.74999909666570197</v>
      </c>
    </row>
    <row r="2465" spans="1:7" ht="12.75">
      <c r="A2465" s="2">
        <v>24.63</v>
      </c>
      <c r="B2465" s="2">
        <v>0.5</v>
      </c>
      <c r="C2465" s="98">
        <v>-0.48605055695445198</v>
      </c>
      <c r="D2465" s="98">
        <v>0.51519165668210198</v>
      </c>
      <c r="E2465" s="2">
        <v>0.75000223794256404</v>
      </c>
      <c r="F2465" s="2">
        <v>0.75000014787278901</v>
      </c>
      <c r="G2465" s="2">
        <v>0.74999912679762004</v>
      </c>
    </row>
    <row r="2466" spans="1:7" ht="12.75">
      <c r="A2466" s="2">
        <v>24.64</v>
      </c>
      <c r="B2466" s="2">
        <v>0.5</v>
      </c>
      <c r="C2466" s="98">
        <v>-0.48363784355054701</v>
      </c>
      <c r="D2466" s="98">
        <v>0.51759200985380505</v>
      </c>
      <c r="E2466" s="2">
        <v>0.75000220262847295</v>
      </c>
      <c r="F2466" s="2">
        <v>0.750000209129426</v>
      </c>
      <c r="G2466" s="2">
        <v>0.74999915789181704</v>
      </c>
    </row>
    <row r="2467" spans="1:7" ht="12.75">
      <c r="A2467" s="2">
        <v>24.65</v>
      </c>
      <c r="B2467" s="2">
        <v>0.5</v>
      </c>
      <c r="C2467" s="98">
        <v>-0.48436203650741699</v>
      </c>
      <c r="D2467" s="98">
        <v>0.51685557965109696</v>
      </c>
      <c r="E2467" s="2">
        <v>0.75000216330229796</v>
      </c>
      <c r="F2467" s="2">
        <v>0.75000026747175697</v>
      </c>
      <c r="G2467" s="2">
        <v>0.74999918983424896</v>
      </c>
    </row>
    <row r="2468" spans="1:7" ht="12.75">
      <c r="A2468" s="2">
        <v>24.66</v>
      </c>
      <c r="B2468" s="2">
        <v>0.5</v>
      </c>
      <c r="C2468" s="98">
        <v>-0.49168806513843799</v>
      </c>
      <c r="D2468" s="98">
        <v>0.50951743553686901</v>
      </c>
      <c r="E2468" s="2">
        <v>0.75000212021770996</v>
      </c>
      <c r="F2468" s="2">
        <v>0.75000032287110696</v>
      </c>
      <c r="G2468" s="2">
        <v>0.74999922251327</v>
      </c>
    </row>
    <row r="2469" spans="1:7" ht="12.75">
      <c r="A2469" s="2">
        <v>24.67</v>
      </c>
      <c r="B2469" s="2">
        <v>0.5</v>
      </c>
      <c r="C2469" s="98">
        <v>-0.48330951477982498</v>
      </c>
      <c r="D2469" s="98">
        <v>0.51788399096334703</v>
      </c>
      <c r="E2469" s="2">
        <v>0.75000207362764304</v>
      </c>
      <c r="F2469" s="2">
        <v>0.75000037530713504</v>
      </c>
      <c r="G2469" s="2">
        <v>0.74999925581980897</v>
      </c>
    </row>
    <row r="2470" spans="1:7" ht="12.75">
      <c r="A2470" s="2">
        <v>24.68</v>
      </c>
      <c r="B2470" s="2">
        <v>0.5</v>
      </c>
      <c r="C2470" s="98">
        <v>-0.48859206918987003</v>
      </c>
      <c r="D2470" s="98">
        <v>0.512589560972736</v>
      </c>
      <c r="E2470" s="2">
        <v>0.75000202378369996</v>
      </c>
      <c r="F2470" s="2">
        <v>0.75000042476755802</v>
      </c>
      <c r="G2470" s="2">
        <v>0.74999928964754004</v>
      </c>
    </row>
    <row r="2471" spans="1:7" ht="12.75">
      <c r="A2471" s="2">
        <v>24.69</v>
      </c>
      <c r="B2471" s="2">
        <v>0.5</v>
      </c>
      <c r="C2471" s="98">
        <v>-0.48619179138177698</v>
      </c>
      <c r="D2471" s="98">
        <v>0.51497808136426404</v>
      </c>
      <c r="E2471" s="2">
        <v>0.75000197093559395</v>
      </c>
      <c r="F2471" s="2">
        <v>0.75000047124786595</v>
      </c>
      <c r="G2471" s="2">
        <v>0.74999932389303003</v>
      </c>
    </row>
    <row r="2472" spans="1:7" ht="12.75">
      <c r="A2472" s="2">
        <v>24.7</v>
      </c>
      <c r="B2472" s="2">
        <v>0.5</v>
      </c>
      <c r="C2472" s="98">
        <v>-0.48323903356106201</v>
      </c>
      <c r="D2472" s="98">
        <v>0.51791919875666304</v>
      </c>
      <c r="E2472" s="2">
        <v>0.75000191533060501</v>
      </c>
      <c r="F2472" s="2">
        <v>0.75000051475102703</v>
      </c>
      <c r="G2472" s="2">
        <v>0.74999935845588395</v>
      </c>
    </row>
    <row r="2473" spans="1:7" ht="12.75">
      <c r="A2473" s="2">
        <v>24.71</v>
      </c>
      <c r="B2473" s="2">
        <v>0.5</v>
      </c>
      <c r="C2473" s="98">
        <v>-0.49925490088426</v>
      </c>
      <c r="D2473" s="98">
        <v>0.50189180682934698</v>
      </c>
      <c r="E2473" s="2">
        <v>0.750001857213072</v>
      </c>
      <c r="F2473" s="2">
        <v>0.75000055528718901</v>
      </c>
      <c r="G2473" s="2">
        <v>0.749999393238866</v>
      </c>
    </row>
    <row r="2474" spans="1:7" ht="12.75">
      <c r="A2474" s="2">
        <v>24.72</v>
      </c>
      <c r="B2474" s="2">
        <v>0.5</v>
      </c>
      <c r="C2474" s="98">
        <v>-0.482564664456687</v>
      </c>
      <c r="D2474" s="98">
        <v>0.51857063332452802</v>
      </c>
      <c r="E2474" s="2">
        <v>0.75000179682390999</v>
      </c>
      <c r="F2474" s="2">
        <v>0.75000059287336696</v>
      </c>
      <c r="G2474" s="2">
        <v>0.74999942814802001</v>
      </c>
    </row>
    <row r="2475" spans="1:7" ht="12.75">
      <c r="A2475" s="2">
        <v>24.73</v>
      </c>
      <c r="B2475" s="2">
        <v>0.5</v>
      </c>
      <c r="C2475" s="98">
        <v>-0.49281757380818703</v>
      </c>
      <c r="D2475" s="98">
        <v>0.50830642757136102</v>
      </c>
      <c r="E2475" s="2">
        <v>0.75000173440015405</v>
      </c>
      <c r="F2475" s="2">
        <v>0.75000062753314301</v>
      </c>
      <c r="G2475" s="2">
        <v>0.74999946309276599</v>
      </c>
    </row>
    <row r="2476" spans="1:7" ht="12.75">
      <c r="A2476" s="2">
        <v>24.74</v>
      </c>
      <c r="B2476" s="2">
        <v>0.5</v>
      </c>
      <c r="C2476" s="98">
        <v>-0.48078973291341098</v>
      </c>
      <c r="D2476" s="98">
        <v>0.52032308446554398</v>
      </c>
      <c r="E2476" s="2">
        <v>0.75000167017452801</v>
      </c>
      <c r="F2476" s="2">
        <v>0.75000065929633897</v>
      </c>
      <c r="G2476" s="2">
        <v>0.74999949798599097</v>
      </c>
    </row>
    <row r="2477" spans="1:7" ht="12.75">
      <c r="A2477" s="2">
        <v>24.75</v>
      </c>
      <c r="B2477" s="2">
        <v>0.5</v>
      </c>
      <c r="C2477" s="98">
        <v>-0.49390701788431701</v>
      </c>
      <c r="D2477" s="98">
        <v>0.50719472677670996</v>
      </c>
      <c r="E2477" s="2">
        <v>0.75000160437504804</v>
      </c>
      <c r="F2477" s="2">
        <v>0.75000068819870702</v>
      </c>
      <c r="G2477" s="2">
        <v>0.749999532744129</v>
      </c>
    </row>
    <row r="2478" spans="1:7" ht="12.75">
      <c r="A2478" s="2">
        <v>24.76</v>
      </c>
      <c r="B2478" s="2">
        <v>0.5</v>
      </c>
      <c r="C2478" s="98">
        <v>-0.476436692040557</v>
      </c>
      <c r="D2478" s="98">
        <v>0.52465409007792696</v>
      </c>
      <c r="E2478" s="2">
        <v>0.75000153722464402</v>
      </c>
      <c r="F2478" s="2">
        <v>0.75000071428160797</v>
      </c>
      <c r="G2478" s="2">
        <v>0.74999956728722095</v>
      </c>
    </row>
    <row r="2479" spans="1:7" ht="12.75">
      <c r="A2479" s="2">
        <v>24.77</v>
      </c>
      <c r="B2479" s="2">
        <v>0.5</v>
      </c>
      <c r="C2479" s="98">
        <v>-0.48234420897095498</v>
      </c>
      <c r="D2479" s="98">
        <v>0.51873571968410703</v>
      </c>
      <c r="E2479" s="2">
        <v>0.75000146894081499</v>
      </c>
      <c r="F2479" s="2">
        <v>0.75000073759168695</v>
      </c>
      <c r="G2479" s="2">
        <v>0.74999960153897705</v>
      </c>
    </row>
    <row r="2480" spans="1:7" ht="12.75">
      <c r="A2480" s="2">
        <v>24.78</v>
      </c>
      <c r="B2480" s="2">
        <v>0.5</v>
      </c>
      <c r="C2480" s="98">
        <v>-0.481904294972897</v>
      </c>
      <c r="D2480" s="98">
        <v>0.51916488821250695</v>
      </c>
      <c r="E2480" s="2">
        <v>0.75000139973530799</v>
      </c>
      <c r="F2480" s="2">
        <v>0.75000075818055401</v>
      </c>
      <c r="G2480" s="2">
        <v>0.74999963542681103</v>
      </c>
    </row>
    <row r="2481" spans="1:7" ht="12.75">
      <c r="A2481" s="2">
        <v>24.79</v>
      </c>
      <c r="B2481" s="2">
        <v>0.5</v>
      </c>
      <c r="C2481" s="98">
        <v>-0.48385295155827701</v>
      </c>
      <c r="D2481" s="98">
        <v>0.51720559307668001</v>
      </c>
      <c r="E2481" s="2">
        <v>0.75000132981382595</v>
      </c>
      <c r="F2481" s="2">
        <v>0.75000077610446503</v>
      </c>
      <c r="G2481" s="2">
        <v>0.74999966888187897</v>
      </c>
    </row>
    <row r="2482" spans="1:7" ht="12.75">
      <c r="A2482" s="2">
        <v>24.8</v>
      </c>
      <c r="B2482" s="2">
        <v>0.5</v>
      </c>
      <c r="C2482" s="98">
        <v>-0.47690834417958</v>
      </c>
      <c r="D2482" s="98">
        <v>0.52413966776027499</v>
      </c>
      <c r="E2482" s="2">
        <v>0.75000125937576301</v>
      </c>
      <c r="F2482" s="2">
        <v>0.750000791423997</v>
      </c>
      <c r="G2482" s="2">
        <v>0.74999970183910003</v>
      </c>
    </row>
    <row r="2483" spans="1:7" ht="12.75">
      <c r="A2483" s="2">
        <v>24.81</v>
      </c>
      <c r="B2483" s="2">
        <v>0.5</v>
      </c>
      <c r="C2483" s="98">
        <v>-0.49680637267245997</v>
      </c>
      <c r="D2483" s="98">
        <v>0.504231211374361</v>
      </c>
      <c r="E2483" s="2">
        <v>0.75000118861395704</v>
      </c>
      <c r="F2483" s="2">
        <v>0.75000080420373505</v>
      </c>
      <c r="G2483" s="2">
        <v>0.74999973423716704</v>
      </c>
    </row>
    <row r="2484" spans="1:7" ht="12.75">
      <c r="A2484" s="2">
        <v>24.82</v>
      </c>
      <c r="B2484" s="2">
        <v>0.5</v>
      </c>
      <c r="C2484" s="98">
        <v>-0.48226205366978903</v>
      </c>
      <c r="D2484" s="98">
        <v>0.51876520624326705</v>
      </c>
      <c r="E2484" s="2">
        <v>0.75000111771447897</v>
      </c>
      <c r="F2484" s="2">
        <v>0.750000814511953</v>
      </c>
      <c r="G2484" s="2">
        <v>0.74999976601854601</v>
      </c>
    </row>
    <row r="2485" spans="1:7" ht="12.75">
      <c r="A2485" s="2">
        <v>24.83</v>
      </c>
      <c r="B2485" s="2">
        <v>0.5</v>
      </c>
      <c r="C2485" s="98">
        <v>-0.47863365426663501</v>
      </c>
      <c r="D2485" s="98">
        <v>0.52238338423950303</v>
      </c>
      <c r="E2485" s="2">
        <v>0.75000104685644098</v>
      </c>
      <c r="F2485" s="2">
        <v>0.75000082242030297</v>
      </c>
      <c r="G2485" s="2">
        <v>0.74999979712947695</v>
      </c>
    </row>
    <row r="2486" spans="1:7" ht="12.75">
      <c r="A2486" s="2">
        <v>24.84</v>
      </c>
      <c r="B2486" s="2">
        <v>0.5</v>
      </c>
      <c r="C2486" s="98">
        <v>-0.47806794676625097</v>
      </c>
      <c r="D2486" s="98">
        <v>0.52293897203766804</v>
      </c>
      <c r="E2486" s="2">
        <v>0.75000097621183204</v>
      </c>
      <c r="F2486" s="2">
        <v>0.75000082800350998</v>
      </c>
      <c r="G2486" s="2">
        <v>0.74999982751994898</v>
      </c>
    </row>
    <row r="2487" spans="1:7" ht="12.75">
      <c r="A2487" s="2">
        <v>24.85</v>
      </c>
      <c r="B2487" s="2">
        <v>0.5</v>
      </c>
      <c r="C2487" s="98">
        <v>-0.47664217133470999</v>
      </c>
      <c r="D2487" s="98">
        <v>0.52435472845970899</v>
      </c>
      <c r="E2487" s="2">
        <v>0.75000090594537305</v>
      </c>
      <c r="F2487" s="2">
        <v>0.75000083133906403</v>
      </c>
      <c r="G2487" s="2">
        <v>0.749999857143682</v>
      </c>
    </row>
    <row r="2488" spans="1:7" ht="12.75">
      <c r="A2488" s="2">
        <v>24.86</v>
      </c>
      <c r="B2488" s="2">
        <v>0.5</v>
      </c>
      <c r="C2488" s="98">
        <v>-0.487775059584795</v>
      </c>
      <c r="D2488" s="98">
        <v>0.51321192089093304</v>
      </c>
      <c r="E2488" s="2">
        <v>0.75000083621439895</v>
      </c>
      <c r="F2488" s="2">
        <v>0.75000083250692395</v>
      </c>
      <c r="G2488" s="2">
        <v>0.74999988595808897</v>
      </c>
    </row>
    <row r="2489" spans="1:7" ht="12.75">
      <c r="A2489" s="2">
        <v>24.87</v>
      </c>
      <c r="B2489" s="2">
        <v>0.5</v>
      </c>
      <c r="C2489" s="98">
        <v>-0.48108134585816298</v>
      </c>
      <c r="D2489" s="98">
        <v>0.51989581399774498</v>
      </c>
      <c r="E2489" s="2">
        <v>0.75000076716876596</v>
      </c>
      <c r="F2489" s="2">
        <v>0.75000083158922404</v>
      </c>
      <c r="G2489" s="2">
        <v>0.74999991392423904</v>
      </c>
    </row>
    <row r="2490" spans="1:7" ht="12.75">
      <c r="A2490" s="2">
        <v>24.88</v>
      </c>
      <c r="B2490" s="2">
        <v>0.5</v>
      </c>
      <c r="C2490" s="98">
        <v>-0.48628484076095402</v>
      </c>
      <c r="D2490" s="98">
        <v>0.51468259619193502</v>
      </c>
      <c r="E2490" s="2">
        <v>0.75000069895077304</v>
      </c>
      <c r="F2490" s="2">
        <v>0.75000082866999096</v>
      </c>
      <c r="G2490" s="2">
        <v>0.749999941006809</v>
      </c>
    </row>
    <row r="2491" spans="1:7" ht="12.75">
      <c r="A2491" s="2">
        <v>24.89</v>
      </c>
      <c r="B2491" s="2">
        <v>0.5</v>
      </c>
      <c r="C2491" s="98">
        <v>-0.49484013332267102</v>
      </c>
      <c r="D2491" s="98">
        <v>0.506117677471699</v>
      </c>
      <c r="E2491" s="2">
        <v>0.750000631695111</v>
      </c>
      <c r="F2491" s="2">
        <v>0.750000823834857</v>
      </c>
      <c r="G2491" s="2">
        <v>0.74999996717402595</v>
      </c>
    </row>
    <row r="2492" spans="1:7" ht="12.75">
      <c r="A2492" s="2">
        <v>24.9</v>
      </c>
      <c r="B2492" s="2">
        <v>0.5</v>
      </c>
      <c r="C2492" s="98">
        <v>-0.49603665154041499</v>
      </c>
      <c r="D2492" s="98">
        <v>0.504911628877315</v>
      </c>
      <c r="E2492" s="2">
        <v>0.75000056552883398</v>
      </c>
      <c r="F2492" s="2">
        <v>0.75000081717079203</v>
      </c>
      <c r="G2492" s="2">
        <v>0.74999999239760695</v>
      </c>
    </row>
    <row r="2493" spans="1:7" ht="12.75">
      <c r="A2493" s="2">
        <v>24.91</v>
      </c>
      <c r="B2493" s="2">
        <v>0.5</v>
      </c>
      <c r="C2493" s="98">
        <v>-0.47616455896438598</v>
      </c>
      <c r="D2493" s="98">
        <v>0.52477428590553499</v>
      </c>
      <c r="E2493" s="2">
        <v>0.75000050057134404</v>
      </c>
      <c r="F2493" s="2">
        <v>0.75000080876583897</v>
      </c>
      <c r="G2493" s="2">
        <v>0.750000016652694</v>
      </c>
    </row>
    <row r="2494" spans="1:7" ht="12.75">
      <c r="A2494" s="2">
        <v>24.92</v>
      </c>
      <c r="B2494" s="2">
        <v>0.5</v>
      </c>
      <c r="C2494" s="98">
        <v>-0.49651083144872699</v>
      </c>
      <c r="D2494" s="98">
        <v>0.50441867175865496</v>
      </c>
      <c r="E2494" s="2">
        <v>0.750000436934398</v>
      </c>
      <c r="F2494" s="2">
        <v>0.75000079870885095</v>
      </c>
      <c r="G2494" s="2">
        <v>0.75000003991777597</v>
      </c>
    </row>
    <row r="2495" spans="1:7" ht="12.75">
      <c r="A2495" s="2">
        <v>24.93</v>
      </c>
      <c r="B2495" s="2">
        <v>0.5</v>
      </c>
      <c r="C2495" s="98">
        <v>-0.48395266030697598</v>
      </c>
      <c r="D2495" s="98">
        <v>0.51696759418896099</v>
      </c>
      <c r="E2495" s="2">
        <v>0.75000037472213799</v>
      </c>
      <c r="F2495" s="2">
        <v>0.750000787089247</v>
      </c>
      <c r="G2495" s="2">
        <v>0.75000006217461501</v>
      </c>
    </row>
    <row r="2496" spans="1:7" ht="12.75">
      <c r="A2496" s="2">
        <v>24.94</v>
      </c>
      <c r="B2496" s="2">
        <v>0.5</v>
      </c>
      <c r="C2496" s="98">
        <v>-0.48861998077600699</v>
      </c>
      <c r="D2496" s="98">
        <v>0.51229111703470298</v>
      </c>
      <c r="E2496" s="2">
        <v>0.75000031403113099</v>
      </c>
      <c r="F2496" s="2">
        <v>0.75000077399676801</v>
      </c>
      <c r="G2496" s="2">
        <v>0.75000008340815905</v>
      </c>
    </row>
    <row r="2497" spans="1:7" ht="12.75">
      <c r="A2497" s="2">
        <v>24.95</v>
      </c>
      <c r="B2497" s="2">
        <v>0.5</v>
      </c>
      <c r="C2497" s="98">
        <v>-0.48903948182826101</v>
      </c>
      <c r="D2497" s="98">
        <v>0.51186255040776096</v>
      </c>
      <c r="E2497" s="2">
        <v>0.75000025495042899</v>
      </c>
      <c r="F2497" s="2">
        <v>0.75000075952124501</v>
      </c>
      <c r="G2497" s="2">
        <v>0.75000010360645497</v>
      </c>
    </row>
    <row r="2498" spans="1:7" ht="12.75">
      <c r="A2498" s="2">
        <v>24.96</v>
      </c>
      <c r="B2498" s="2">
        <v>0.5</v>
      </c>
      <c r="C2498" s="98">
        <v>-0.49483361919267799</v>
      </c>
      <c r="D2498" s="98">
        <v>0.50605943767263295</v>
      </c>
      <c r="E2498" s="2">
        <v>0.75000019756164804</v>
      </c>
      <c r="F2498" s="2">
        <v>0.75000074375237402</v>
      </c>
      <c r="G2498" s="2">
        <v>0.75000012276055605</v>
      </c>
    </row>
    <row r="2499" spans="1:7" ht="12.75">
      <c r="A2499" s="2">
        <v>24.97</v>
      </c>
      <c r="B2499" s="2">
        <v>0.5</v>
      </c>
      <c r="C2499" s="98">
        <v>-0.48183344463872002</v>
      </c>
      <c r="D2499" s="98">
        <v>0.51905072616230896</v>
      </c>
      <c r="E2499" s="2">
        <v>0.75000014193905695</v>
      </c>
      <c r="F2499" s="2">
        <v>0.75000072677950502</v>
      </c>
      <c r="G2499" s="2">
        <v>0.75000014086442701</v>
      </c>
    </row>
    <row r="2500" spans="1:7" ht="12.75">
      <c r="A2500" s="2">
        <v>24.98</v>
      </c>
      <c r="B2500" s="2">
        <v>0.5</v>
      </c>
      <c r="C2500" s="98">
        <v>-0.48226490970755898</v>
      </c>
      <c r="D2500" s="98">
        <v>0.51861046344700601</v>
      </c>
      <c r="E2500" s="2">
        <v>0.75000008814968699</v>
      </c>
      <c r="F2500" s="2">
        <v>0.75000070869143298</v>
      </c>
      <c r="G2500" s="2">
        <v>0.75000015791484398</v>
      </c>
    </row>
    <row r="2501" spans="1:7" ht="12.75">
      <c r="A2501" s="2">
        <v>24.99</v>
      </c>
      <c r="B2501" s="2">
        <v>0.5</v>
      </c>
      <c r="C2501" s="98">
        <v>-0.48399035889592301</v>
      </c>
      <c r="D2501" s="98">
        <v>0.51687630415022201</v>
      </c>
      <c r="E2501" s="2">
        <v>0.75000003625344902</v>
      </c>
      <c r="F2501" s="2">
        <v>0.75000068957620503</v>
      </c>
      <c r="G2501" s="2">
        <v>0.75000017391129203</v>
      </c>
    </row>
    <row r="2502" spans="1:7" ht="12.75">
      <c r="A2502" s="2">
        <v>25</v>
      </c>
      <c r="B2502" s="2">
        <v>0.5</v>
      </c>
      <c r="C2502" s="98">
        <v>-0.49103914228314799</v>
      </c>
      <c r="D2502" s="98">
        <v>0.50981889732160501</v>
      </c>
      <c r="E2502" s="2">
        <v>0.74999998630326503</v>
      </c>
      <c r="F2502" s="2">
        <v>0.75000066952093103</v>
      </c>
      <c r="G2502" s="2">
        <v>0.75000018885585895</v>
      </c>
    </row>
    <row r="2503" spans="1:7" ht="12.75">
      <c r="A2503" s="2">
        <v>25.01</v>
      </c>
      <c r="B2503" s="2">
        <v>0.5</v>
      </c>
      <c r="C2503" s="98">
        <v>-0.48652656705566</v>
      </c>
      <c r="D2503" s="98">
        <v>0.51432293491237602</v>
      </c>
      <c r="E2503" s="2">
        <v>0.74999993834521494</v>
      </c>
      <c r="F2503" s="2">
        <v>0.75000064861160898</v>
      </c>
      <c r="G2503" s="2">
        <v>0.75000020275312995</v>
      </c>
    </row>
    <row r="2504" spans="1:7" ht="12.75">
      <c r="A2504" s="2">
        <v>25.02</v>
      </c>
      <c r="B2504" s="2">
        <v>0.5</v>
      </c>
      <c r="C2504" s="98">
        <v>-0.478503141366518</v>
      </c>
      <c r="D2504" s="98">
        <v>0.522337907915705</v>
      </c>
      <c r="E2504" s="2">
        <v>0.74999989241869103</v>
      </c>
      <c r="F2504" s="2">
        <v>0.75000062693295799</v>
      </c>
      <c r="G2504" s="2">
        <v>0.75000021561007901</v>
      </c>
    </row>
    <row r="2505" spans="1:7" ht="12.75">
      <c r="A2505" s="2">
        <v>25.03</v>
      </c>
      <c r="B2505" s="2">
        <v>0.5</v>
      </c>
      <c r="C2505" s="98">
        <v>-0.49540911166443502</v>
      </c>
      <c r="D2505" s="98">
        <v>0.50542356903760499</v>
      </c>
      <c r="E2505" s="2">
        <v>0.74999984855656099</v>
      </c>
      <c r="F2505" s="2">
        <v>0.75000060456825901</v>
      </c>
      <c r="G2505" s="2">
        <v>0.75000022743595396</v>
      </c>
    </row>
    <row r="2506" spans="1:7" ht="12.75">
      <c r="A2506" s="2">
        <v>25.04</v>
      </c>
      <c r="B2506" s="2">
        <v>0.5</v>
      </c>
      <c r="C2506" s="98">
        <v>-0.48050398229853097</v>
      </c>
      <c r="D2506" s="98">
        <v>0.52032041309208998</v>
      </c>
      <c r="E2506" s="2">
        <v>0.74999980678534905</v>
      </c>
      <c r="F2506" s="2">
        <v>0.75000058159921001</v>
      </c>
      <c r="G2506" s="2">
        <v>0.75000023824217099</v>
      </c>
    </row>
    <row r="2507" spans="1:7" ht="12.75">
      <c r="A2507" s="2">
        <v>25.05</v>
      </c>
      <c r="B2507" s="2">
        <v>0.5</v>
      </c>
      <c r="C2507" s="98">
        <v>-0.481955077807385</v>
      </c>
      <c r="D2507" s="98">
        <v>0.51886111471204299</v>
      </c>
      <c r="E2507" s="2">
        <v>0.74999976712541505</v>
      </c>
      <c r="F2507" s="2">
        <v>0.75000055810578503</v>
      </c>
      <c r="G2507" s="2">
        <v>0.750000248042196</v>
      </c>
    </row>
    <row r="2508" spans="1:7" ht="12.75">
      <c r="A2508" s="2">
        <v>25.06</v>
      </c>
      <c r="B2508" s="2">
        <v>0.5</v>
      </c>
      <c r="C2508" s="98">
        <v>-0.49780571286119402</v>
      </c>
      <c r="D2508" s="98">
        <v>0.50300235840697305</v>
      </c>
      <c r="E2508" s="2">
        <v>0.74999972959114602</v>
      </c>
      <c r="F2508" s="2">
        <v>0.75000053416610801</v>
      </c>
      <c r="G2508" s="2">
        <v>0.75000025685143301</v>
      </c>
    </row>
    <row r="2509" spans="1:7" ht="12.75">
      <c r="A2509" s="2">
        <v>25.07</v>
      </c>
      <c r="B2509" s="2">
        <v>0.5</v>
      </c>
      <c r="C2509" s="98">
        <v>-0.489544613720926</v>
      </c>
      <c r="D2509" s="98">
        <v>0.51125541710378097</v>
      </c>
      <c r="E2509" s="2">
        <v>0.74999969419115897</v>
      </c>
      <c r="F2509" s="2">
        <v>0.75000050985633204</v>
      </c>
      <c r="G2509" s="2">
        <v>0.75000026468711201</v>
      </c>
    </row>
    <row r="2510" spans="1:7" ht="12.75">
      <c r="A2510" s="2">
        <v>25.08</v>
      </c>
      <c r="B2510" s="2">
        <v>0.5</v>
      </c>
      <c r="C2510" s="98">
        <v>-0.48624271683196502</v>
      </c>
      <c r="D2510" s="98">
        <v>0.51454935355303</v>
      </c>
      <c r="E2510" s="2">
        <v>0.74999966092850401</v>
      </c>
      <c r="F2510" s="2">
        <v>0.75000048525053198</v>
      </c>
      <c r="G2510" s="2">
        <v>0.75000027156817295</v>
      </c>
    </row>
    <row r="2511" spans="1:7" ht="12.75">
      <c r="A2511" s="2">
        <v>25.09</v>
      </c>
      <c r="B2511" s="2">
        <v>0.5</v>
      </c>
      <c r="C2511" s="98">
        <v>-0.48785622021080099</v>
      </c>
      <c r="D2511" s="98">
        <v>0.51292796894218096</v>
      </c>
      <c r="E2511" s="2">
        <v>0.74999962980087098</v>
      </c>
      <c r="F2511" s="2">
        <v>0.75000046042060298</v>
      </c>
      <c r="G2511" s="2">
        <v>0.75000027751515397</v>
      </c>
    </row>
    <row r="2512" spans="1:7" ht="12.75">
      <c r="A2512" s="2">
        <v>25.1</v>
      </c>
      <c r="B2512" s="2">
        <v>0.5</v>
      </c>
      <c r="C2512" s="98">
        <v>-0.48780485396950501</v>
      </c>
      <c r="D2512" s="98">
        <v>0.51297153237103299</v>
      </c>
      <c r="E2512" s="2">
        <v>0.74999960080081296</v>
      </c>
      <c r="F2512" s="2">
        <v>0.75000043543617001</v>
      </c>
      <c r="G2512" s="2">
        <v>0.750000282550077</v>
      </c>
    </row>
    <row r="2513" spans="1:7" ht="12.75">
      <c r="A2513" s="2">
        <v>25.11</v>
      </c>
      <c r="B2513" s="2">
        <v>0.5</v>
      </c>
      <c r="C2513" s="98">
        <v>-0.48672558475142702</v>
      </c>
      <c r="D2513" s="98">
        <v>0.51404307641594704</v>
      </c>
      <c r="E2513" s="2">
        <v>0.74999957391596195</v>
      </c>
      <c r="F2513" s="2">
        <v>0.75000041036450604</v>
      </c>
      <c r="G2513" s="2">
        <v>0.75000028669633501</v>
      </c>
    </row>
    <row r="2514" spans="1:7" ht="12.75">
      <c r="A2514" s="2">
        <v>25.12</v>
      </c>
      <c r="B2514" s="2">
        <v>0.5</v>
      </c>
      <c r="C2514" s="98">
        <v>-0.47650615699437499</v>
      </c>
      <c r="D2514" s="98">
        <v>0.52425485586659404</v>
      </c>
      <c r="E2514" s="2">
        <v>0.74999954912925104</v>
      </c>
      <c r="F2514" s="2">
        <v>0.75000038527046298</v>
      </c>
      <c r="G2514" s="2">
        <v>0.75000028997858503</v>
      </c>
    </row>
    <row r="2515" spans="1:7" ht="12.75">
      <c r="A2515" s="2">
        <v>25.13</v>
      </c>
      <c r="B2515" s="2">
        <v>0.5</v>
      </c>
      <c r="C2515" s="98">
        <v>-0.497501940347502</v>
      </c>
      <c r="D2515" s="98">
        <v>0.50325150030898103</v>
      </c>
      <c r="E2515" s="2">
        <v>0.74999952641914103</v>
      </c>
      <c r="F2515" s="2">
        <v>0.75000036021640004</v>
      </c>
      <c r="G2515" s="2">
        <v>0.750000292422631</v>
      </c>
    </row>
    <row r="2516" spans="1:7" ht="12.75">
      <c r="A2516" s="2">
        <v>25.14</v>
      </c>
      <c r="B2516" s="2">
        <v>0.5</v>
      </c>
      <c r="C2516" s="98">
        <v>-0.496663315925022</v>
      </c>
      <c r="D2516" s="98">
        <v>0.50408262787166902</v>
      </c>
      <c r="E2516" s="2">
        <v>0.74999950575985097</v>
      </c>
      <c r="F2516" s="2">
        <v>0.75000033526213805</v>
      </c>
      <c r="G2516" s="2">
        <v>0.75000029405532398</v>
      </c>
    </row>
    <row r="2517" spans="1:7" ht="12.75">
      <c r="A2517" s="2">
        <v>25.15</v>
      </c>
      <c r="B2517" s="2">
        <v>0.5</v>
      </c>
      <c r="C2517" s="98">
        <v>-0.48024663485221503</v>
      </c>
      <c r="D2517" s="98">
        <v>0.52049188667968604</v>
      </c>
      <c r="E2517" s="2">
        <v>0.74999948712158604</v>
      </c>
      <c r="F2517" s="2">
        <v>0.75000031046490401</v>
      </c>
      <c r="G2517" s="2">
        <v>0.75000029490444697</v>
      </c>
    </row>
    <row r="2518" spans="1:7" ht="12.75">
      <c r="A2518" s="2">
        <v>25.16</v>
      </c>
      <c r="B2518" s="2">
        <v>0.5</v>
      </c>
      <c r="C2518" s="98">
        <v>-0.49006486946143901</v>
      </c>
      <c r="D2518" s="98">
        <v>0.51066630365844001</v>
      </c>
      <c r="E2518" s="2">
        <v>0.74999947047076598</v>
      </c>
      <c r="F2518" s="2">
        <v>0.75000028587929701</v>
      </c>
      <c r="G2518" s="2">
        <v>0.75000029499861798</v>
      </c>
    </row>
    <row r="2519" spans="1:7" ht="12.75">
      <c r="A2519" s="2">
        <v>25.17</v>
      </c>
      <c r="B2519" s="2">
        <v>0.5</v>
      </c>
      <c r="C2519" s="98">
        <v>-0.49050072365216202</v>
      </c>
      <c r="D2519" s="98">
        <v>0.51022317417361496</v>
      </c>
      <c r="E2519" s="2">
        <v>0.74999945577025995</v>
      </c>
      <c r="F2519" s="2">
        <v>0.75000026155725896</v>
      </c>
      <c r="G2519" s="2">
        <v>0.75000029436718096</v>
      </c>
    </row>
    <row r="2520" spans="1:7" ht="12.75">
      <c r="A2520" s="2">
        <v>25.18</v>
      </c>
      <c r="B2520" s="2">
        <v>0.5</v>
      </c>
      <c r="C2520" s="98">
        <v>-0.48563608405296399</v>
      </c>
      <c r="D2520" s="98">
        <v>0.51508061086909895</v>
      </c>
      <c r="E2520" s="2">
        <v>0.74999944297961396</v>
      </c>
      <c r="F2520" s="2">
        <v>0.75000023754804801</v>
      </c>
      <c r="G2520" s="2">
        <v>0.75000029304010796</v>
      </c>
    </row>
    <row r="2521" spans="1:7" ht="12.75">
      <c r="A2521" s="2">
        <v>25.19</v>
      </c>
      <c r="B2521" s="2">
        <v>0.5</v>
      </c>
      <c r="C2521" s="98">
        <v>-0.49930925213192001</v>
      </c>
      <c r="D2521" s="98">
        <v>0.50140031155651699</v>
      </c>
      <c r="E2521" s="2">
        <v>0.74999943205527897</v>
      </c>
      <c r="F2521" s="2">
        <v>0.75000021389822202</v>
      </c>
      <c r="G2521" s="2">
        <v>0.750000291047903</v>
      </c>
    </row>
    <row r="2522" spans="1:7" ht="12.75">
      <c r="A2522" s="2">
        <v>25.2</v>
      </c>
      <c r="B2522" s="2">
        <v>0.5</v>
      </c>
      <c r="C2522" s="98">
        <v>-0.49596398440534001</v>
      </c>
      <c r="D2522" s="98">
        <v>0.50473851900643096</v>
      </c>
      <c r="E2522" s="2">
        <v>0.74999942295084299</v>
      </c>
      <c r="F2522" s="2">
        <v>0.75000019065163803</v>
      </c>
      <c r="G2522" s="2">
        <v>0.75000028842150301</v>
      </c>
    </row>
    <row r="2523" spans="1:7" ht="12.75">
      <c r="A2523" s="2">
        <v>25.21</v>
      </c>
      <c r="B2523" s="2">
        <v>0.5</v>
      </c>
      <c r="C2523" s="98">
        <v>-0.49837177357075402</v>
      </c>
      <c r="D2523" s="98">
        <v>0.502323739815279</v>
      </c>
      <c r="E2523" s="2">
        <v>0.74999941561725403</v>
      </c>
      <c r="F2523" s="2">
        <v>0.75000016784943901</v>
      </c>
      <c r="G2523" s="2">
        <v>0.75000028519218498</v>
      </c>
    </row>
    <row r="2524" spans="1:7" ht="12.75">
      <c r="A2524" s="2">
        <v>25.22</v>
      </c>
      <c r="B2524" s="2">
        <v>0.5</v>
      </c>
      <c r="C2524" s="98">
        <v>-0.483768375616067</v>
      </c>
      <c r="D2524" s="98">
        <v>0.51692021729614601</v>
      </c>
      <c r="E2524" s="2">
        <v>0.74999941000304404</v>
      </c>
      <c r="F2524" s="2">
        <v>0.75000014553007199</v>
      </c>
      <c r="G2524" s="2">
        <v>0.75000028139148101</v>
      </c>
    </row>
    <row r="2525" spans="1:7" ht="12.75">
      <c r="A2525" s="2">
        <v>25.23</v>
      </c>
      <c r="B2525" s="2">
        <v>0.5</v>
      </c>
      <c r="C2525" s="98">
        <v>-0.47582887692418502</v>
      </c>
      <c r="D2525" s="98">
        <v>0.52485286437407097</v>
      </c>
      <c r="E2525" s="2">
        <v>0.74999940605455095</v>
      </c>
      <c r="F2525" s="2">
        <v>0.75000012372928904</v>
      </c>
      <c r="G2525" s="2">
        <v>0.75000027705108396</v>
      </c>
    </row>
    <row r="2526" spans="1:7" ht="12.75">
      <c r="A2526" s="2">
        <v>25.24</v>
      </c>
      <c r="B2526" s="2">
        <v>0.5</v>
      </c>
      <c r="C2526" s="98">
        <v>-0.48371282880855299</v>
      </c>
      <c r="D2526" s="98">
        <v>0.51696212905044603</v>
      </c>
      <c r="E2526" s="2">
        <v>0.74999940371613605</v>
      </c>
      <c r="F2526" s="2">
        <v>0.75000010248017102</v>
      </c>
      <c r="G2526" s="2">
        <v>0.75000027220276999</v>
      </c>
    </row>
    <row r="2527" spans="1:7" ht="12.75">
      <c r="A2527" s="2">
        <v>25.25</v>
      </c>
      <c r="B2527" s="2">
        <v>0.5</v>
      </c>
      <c r="C2527" s="98">
        <v>-0.495733365275005</v>
      </c>
      <c r="D2527" s="98">
        <v>0.50493487664108505</v>
      </c>
      <c r="E2527" s="2">
        <v>0.74999940293039602</v>
      </c>
      <c r="F2527" s="2">
        <v>0.75000008181315203</v>
      </c>
      <c r="G2527" s="2">
        <v>0.75000026687831201</v>
      </c>
    </row>
    <row r="2528" spans="1:7" ht="12.75">
      <c r="A2528" s="2">
        <v>25.26</v>
      </c>
      <c r="B2528" s="2">
        <v>0.5</v>
      </c>
      <c r="C2528" s="98">
        <v>-0.48370819486903899</v>
      </c>
      <c r="D2528" s="98">
        <v>0.51695339792888995</v>
      </c>
      <c r="E2528" s="2">
        <v>0.74999940363837603</v>
      </c>
      <c r="F2528" s="2">
        <v>0.75000006175604295</v>
      </c>
      <c r="G2528" s="2">
        <v>0.75000026110940499</v>
      </c>
    </row>
    <row r="2529" spans="1:7" ht="12.75">
      <c r="A2529" s="2">
        <v>25.27</v>
      </c>
      <c r="B2529" s="2">
        <v>0.5</v>
      </c>
      <c r="C2529" s="98">
        <v>-0.48466337090450201</v>
      </c>
      <c r="D2529" s="98">
        <v>0.51599163893509703</v>
      </c>
      <c r="E2529" s="2">
        <v>0.74999940577976998</v>
      </c>
      <c r="F2529" s="2">
        <v>0.75000004233407402</v>
      </c>
      <c r="G2529" s="2">
        <v>0.75000025492759104</v>
      </c>
    </row>
    <row r="2530" spans="1:7" ht="12.75">
      <c r="A2530" s="2">
        <v>25.28</v>
      </c>
      <c r="B2530" s="2">
        <v>0.5</v>
      </c>
      <c r="C2530" s="98">
        <v>-0.48581918891138198</v>
      </c>
      <c r="D2530" s="98">
        <v>0.51482930347141798</v>
      </c>
      <c r="E2530" s="2">
        <v>0.74999940929312703</v>
      </c>
      <c r="F2530" s="2">
        <v>0.75000002356992601</v>
      </c>
      <c r="G2530" s="2">
        <v>0.75000024836418899</v>
      </c>
    </row>
    <row r="2531" spans="1:7" ht="12.75">
      <c r="A2531" s="2">
        <v>25.29</v>
      </c>
      <c r="B2531" s="2">
        <v>0.5</v>
      </c>
      <c r="C2531" s="98">
        <v>-0.48958949746399699</v>
      </c>
      <c r="D2531" s="98">
        <v>0.51105254231178199</v>
      </c>
      <c r="E2531" s="2">
        <v>0.74999941411604398</v>
      </c>
      <c r="F2531" s="2">
        <v>0.75000000548378098</v>
      </c>
      <c r="G2531" s="2">
        <v>0.75000024145022204</v>
      </c>
    </row>
    <row r="2532" spans="1:7" ht="12.75">
      <c r="A2532" s="2">
        <v>25.3</v>
      </c>
      <c r="B2532" s="2">
        <v>0.5</v>
      </c>
      <c r="C2532" s="98">
        <v>-0.49508224017619001</v>
      </c>
      <c r="D2532" s="98">
        <v>0.50555341119707997</v>
      </c>
      <c r="E2532" s="2">
        <v>0.74999942018535504</v>
      </c>
      <c r="F2532" s="2">
        <v>0.74999998809336799</v>
      </c>
      <c r="G2532" s="2">
        <v>0.75000023421635897</v>
      </c>
    </row>
    <row r="2533" spans="1:7" ht="12.75">
      <c r="A2533" s="2">
        <v>25.31</v>
      </c>
      <c r="B2533" s="2">
        <v>0.5</v>
      </c>
      <c r="C2533" s="98">
        <v>-0.49402482832336703</v>
      </c>
      <c r="D2533" s="98">
        <v>0.50660449821306097</v>
      </c>
      <c r="E2533" s="2">
        <v>0.74999942743731696</v>
      </c>
      <c r="F2533" s="2">
        <v>0.74999997141401498</v>
      </c>
      <c r="G2533" s="2">
        <v>0.75000022669285005</v>
      </c>
    </row>
    <row r="2534" spans="1:7" ht="12.75">
      <c r="A2534" s="2">
        <v>25.32</v>
      </c>
      <c r="B2534" s="2">
        <v>0.5</v>
      </c>
      <c r="C2534" s="98">
        <v>-0.493297173580239</v>
      </c>
      <c r="D2534" s="98">
        <v>0.50732589105252601</v>
      </c>
      <c r="E2534" s="2">
        <v>0.74999943580779005</v>
      </c>
      <c r="F2534" s="2">
        <v>0.74999995545871001</v>
      </c>
      <c r="G2534" s="2">
        <v>0.750000218909469</v>
      </c>
    </row>
    <row r="2535" spans="1:7" ht="12.75">
      <c r="A2535" s="2">
        <v>25.33</v>
      </c>
      <c r="B2535" s="2">
        <v>0.5</v>
      </c>
      <c r="C2535" s="98">
        <v>-0.47899939480439402</v>
      </c>
      <c r="D2535" s="98">
        <v>0.52161747023169003</v>
      </c>
      <c r="E2535" s="2">
        <v>0.74999944523240802</v>
      </c>
      <c r="F2535" s="2">
        <v>0.74999994023815297</v>
      </c>
      <c r="G2535" s="2">
        <v>0.75000021089545899</v>
      </c>
    </row>
    <row r="2536" spans="1:7" ht="12.75">
      <c r="A2536" s="2">
        <v>25.34</v>
      </c>
      <c r="B2536" s="2">
        <v>0.5</v>
      </c>
      <c r="C2536" s="98">
        <v>-0.48145330430234201</v>
      </c>
      <c r="D2536" s="98">
        <v>0.51915742282407895</v>
      </c>
      <c r="E2536" s="2">
        <v>0.74999945564674397</v>
      </c>
      <c r="F2536" s="2">
        <v>0.74999992576082897</v>
      </c>
      <c r="G2536" s="2">
        <v>0.75000020267948297</v>
      </c>
    </row>
    <row r="2537" spans="1:7" ht="12.75">
      <c r="A2537" s="2">
        <v>25.35</v>
      </c>
      <c r="B2537" s="2">
        <v>0.5</v>
      </c>
      <c r="C2537" s="98">
        <v>-0.49140965711231799</v>
      </c>
      <c r="D2537" s="98">
        <v>0.50919499317766104</v>
      </c>
      <c r="E2537" s="2">
        <v>0.74999946698647602</v>
      </c>
      <c r="F2537" s="2">
        <v>0.74999991203306604</v>
      </c>
      <c r="G2537" s="2">
        <v>0.75000019428957498</v>
      </c>
    </row>
    <row r="2538" spans="1:7" ht="12.75">
      <c r="A2538" s="2">
        <v>25.36</v>
      </c>
      <c r="B2538" s="2">
        <v>0.5</v>
      </c>
      <c r="C2538" s="98">
        <v>-0.483590574158759</v>
      </c>
      <c r="D2538" s="98">
        <v>0.51700805976031095</v>
      </c>
      <c r="E2538" s="2">
        <v>0.74999947918753296</v>
      </c>
      <c r="F2538" s="2">
        <v>0.74999989905910802</v>
      </c>
      <c r="G2538" s="2">
        <v>0.75000018575309602</v>
      </c>
    </row>
    <row r="2539" spans="1:7" ht="12.75">
      <c r="A2539" s="2">
        <v>25.37</v>
      </c>
      <c r="B2539" s="2">
        <v>0.5</v>
      </c>
      <c r="C2539" s="98">
        <v>-0.48643176413825501</v>
      </c>
      <c r="D2539" s="98">
        <v>0.51416091327379798</v>
      </c>
      <c r="E2539" s="2">
        <v>0.74999949218624795</v>
      </c>
      <c r="F2539" s="2">
        <v>0.74999988684118701</v>
      </c>
      <c r="G2539" s="2">
        <v>0.75000017709669498</v>
      </c>
    </row>
    <row r="2540" spans="1:7" ht="12.75">
      <c r="A2540" s="2">
        <v>25.38</v>
      </c>
      <c r="B2540" s="2">
        <v>0.5</v>
      </c>
      <c r="C2540" s="98">
        <v>-0.495050890145322</v>
      </c>
      <c r="D2540" s="98">
        <v>0.50553589002794797</v>
      </c>
      <c r="E2540" s="2">
        <v>0.74999950591949605</v>
      </c>
      <c r="F2540" s="2">
        <v>0.74999987537959301</v>
      </c>
      <c r="G2540" s="2">
        <v>0.75000016834627004</v>
      </c>
    </row>
    <row r="2541" spans="1:7" ht="12.75">
      <c r="A2541" s="2">
        <v>25.39</v>
      </c>
      <c r="B2541" s="2">
        <v>0.5</v>
      </c>
      <c r="C2541" s="98">
        <v>-0.48881537793139102</v>
      </c>
      <c r="D2541" s="98">
        <v>0.51176556368160098</v>
      </c>
      <c r="E2541" s="2">
        <v>0.74999952032482697</v>
      </c>
      <c r="F2541" s="2">
        <v>0.74999986467275304</v>
      </c>
      <c r="G2541" s="2">
        <v>0.750000159526932</v>
      </c>
    </row>
    <row r="2542" spans="1:7" ht="12.75">
      <c r="A2542" s="2">
        <v>25.4</v>
      </c>
      <c r="B2542" s="2">
        <v>0.5</v>
      </c>
      <c r="C2542" s="98">
        <v>-0.47931158205691299</v>
      </c>
      <c r="D2542" s="98">
        <v>0.52126357909044796</v>
      </c>
      <c r="E2542" s="2">
        <v>0.74999953534059205</v>
      </c>
      <c r="F2542" s="2">
        <v>0.74999985471730701</v>
      </c>
      <c r="G2542" s="2">
        <v>0.75000015066297898</v>
      </c>
    </row>
    <row r="2543" spans="1:7" ht="12.75">
      <c r="A2543" s="2">
        <v>25.41</v>
      </c>
      <c r="B2543" s="2">
        <v>0.5</v>
      </c>
      <c r="C2543" s="98">
        <v>-0.47670466704410802</v>
      </c>
      <c r="D2543" s="98">
        <v>0.52386477115421604</v>
      </c>
      <c r="E2543" s="2">
        <v>0.74999955090606596</v>
      </c>
      <c r="F2543" s="2">
        <v>0.74999984550818299</v>
      </c>
      <c r="G2543" s="2">
        <v>0.750000141777866</v>
      </c>
    </row>
    <row r="2544" spans="1:7" ht="12.75">
      <c r="A2544" s="2">
        <v>25.42</v>
      </c>
      <c r="B2544" s="2">
        <v>0.5</v>
      </c>
      <c r="C2544" s="98">
        <v>-0.497484863452195</v>
      </c>
      <c r="D2544" s="98">
        <v>0.50307890874138605</v>
      </c>
      <c r="E2544" s="2">
        <v>0.74999956696155601</v>
      </c>
      <c r="F2544" s="2">
        <v>0.749999837038683</v>
      </c>
      <c r="G2544" s="2">
        <v>0.75000013289417999</v>
      </c>
    </row>
    <row r="2545" spans="1:7" ht="12.75">
      <c r="A2545" s="2">
        <v>25.43</v>
      </c>
      <c r="B2545" s="2">
        <v>0.5</v>
      </c>
      <c r="C2545" s="98">
        <v>-0.47500845275571701</v>
      </c>
      <c r="D2545" s="98">
        <v>0.52554970981081095</v>
      </c>
      <c r="E2545" s="2">
        <v>0.74999958344851103</v>
      </c>
      <c r="F2545" s="2">
        <v>0.74999982930055598</v>
      </c>
      <c r="G2545" s="2">
        <v>0.75000012403361904</v>
      </c>
    </row>
    <row r="2546" spans="1:7" ht="12.75">
      <c r="A2546" s="2">
        <v>25.44</v>
      </c>
      <c r="B2546" s="2">
        <v>0.5</v>
      </c>
      <c r="C2546" s="98">
        <v>-0.48616204332387802</v>
      </c>
      <c r="D2546" s="98">
        <v>0.51439056543231798</v>
      </c>
      <c r="E2546" s="2">
        <v>0.74999960030961599</v>
      </c>
      <c r="F2546" s="2">
        <v>0.74999982228408402</v>
      </c>
      <c r="G2546" s="2">
        <v>0.75000011521697396</v>
      </c>
    </row>
    <row r="2547" spans="1:7" ht="12.75">
      <c r="A2547" s="2">
        <v>25.45</v>
      </c>
      <c r="B2547" s="2">
        <v>0.5</v>
      </c>
      <c r="C2547" s="98">
        <v>-0.48157291149017301</v>
      </c>
      <c r="D2547" s="98">
        <v>0.51897419871702699</v>
      </c>
      <c r="E2547" s="2">
        <v>0.74999961748888899</v>
      </c>
      <c r="F2547" s="2">
        <v>0.74999981597816301</v>
      </c>
      <c r="G2547" s="2">
        <v>0.75000010646411397</v>
      </c>
    </row>
    <row r="2548" spans="1:7" ht="12.75">
      <c r="A2548" s="2">
        <v>25.46</v>
      </c>
      <c r="B2548" s="2">
        <v>0.5</v>
      </c>
      <c r="C2548" s="98">
        <v>-0.47784736670969202</v>
      </c>
      <c r="D2548" s="98">
        <v>0.52269429965998904</v>
      </c>
      <c r="E2548" s="2">
        <v>0.74999963493176203</v>
      </c>
      <c r="F2548" s="2">
        <v>0.74999981037038099</v>
      </c>
      <c r="G2548" s="2">
        <v>0.75000009779397103</v>
      </c>
    </row>
    <row r="2549" spans="1:7" ht="12.75">
      <c r="A2549" s="2">
        <v>25.47</v>
      </c>
      <c r="B2549" s="2">
        <v>0.5</v>
      </c>
      <c r="C2549" s="98">
        <v>-0.48457762591318498</v>
      </c>
      <c r="D2549" s="98">
        <v>0.51595865078606495</v>
      </c>
      <c r="E2549" s="2">
        <v>0.74999965258516299</v>
      </c>
      <c r="F2549" s="2">
        <v>0.74999980544710498</v>
      </c>
      <c r="G2549" s="2">
        <v>0.75000008922453598</v>
      </c>
    </row>
    <row r="2550" spans="1:7" ht="12.75">
      <c r="A2550" s="2">
        <v>25.48</v>
      </c>
      <c r="B2550" s="2">
        <v>0.5</v>
      </c>
      <c r="C2550" s="98">
        <v>-0.49617259185216001</v>
      </c>
      <c r="D2550" s="98">
        <v>0.50435834880477604</v>
      </c>
      <c r="E2550" s="2">
        <v>0.74999967039758197</v>
      </c>
      <c r="F2550" s="2">
        <v>0.74999980119355603</v>
      </c>
      <c r="G2550" s="2">
        <v>0.75000008077284497</v>
      </c>
    </row>
    <row r="2551" spans="1:7" ht="12.75">
      <c r="A2551" s="2">
        <v>25.49</v>
      </c>
      <c r="B2551" s="2">
        <v>0.5</v>
      </c>
      <c r="C2551" s="98">
        <v>-0.48931501861485099</v>
      </c>
      <c r="D2551" s="98">
        <v>0.51121063909427999</v>
      </c>
      <c r="E2551" s="2">
        <v>0.74999968831914099</v>
      </c>
      <c r="F2551" s="2">
        <v>0.74999979759389801</v>
      </c>
      <c r="G2551" s="2">
        <v>0.75000007245498002</v>
      </c>
    </row>
    <row r="2552" spans="1:7" ht="12.75">
      <c r="A2552" s="2">
        <v>25.5</v>
      </c>
      <c r="B2552" s="2">
        <v>0.5</v>
      </c>
      <c r="C2552" s="98">
        <v>-0.47602698861030901</v>
      </c>
      <c r="D2552" s="98">
        <v>0.52449343871722598</v>
      </c>
      <c r="E2552" s="2">
        <v>0.74999970630165103</v>
      </c>
      <c r="F2552" s="2">
        <v>0.74999979463130895</v>
      </c>
      <c r="G2552" s="2">
        <v>0.75000006428606203</v>
      </c>
    </row>
    <row r="2553" spans="1:7" ht="12.75">
      <c r="A2553" s="2">
        <v>25.51</v>
      </c>
      <c r="B2553" s="2">
        <v>0.5</v>
      </c>
      <c r="C2553" s="98">
        <v>-0.49675906318107599</v>
      </c>
      <c r="D2553" s="98">
        <v>0.50375618580802695</v>
      </c>
      <c r="E2553" s="2">
        <v>0.74999972429866102</v>
      </c>
      <c r="F2553" s="2">
        <v>0.74999979228806901</v>
      </c>
      <c r="G2553" s="2">
        <v>0.75000005628025701</v>
      </c>
    </row>
    <row r="2554" spans="1:7" ht="12.75">
      <c r="A2554" s="2">
        <v>25.52</v>
      </c>
      <c r="B2554" s="2">
        <v>0.5</v>
      </c>
      <c r="C2554" s="98">
        <v>-0.49636966186875803</v>
      </c>
      <c r="D2554" s="98">
        <v>0.50414046030724402</v>
      </c>
      <c r="E2554" s="2">
        <v>0.74999974226550803</v>
      </c>
      <c r="F2554" s="2">
        <v>0.74999979054563404</v>
      </c>
      <c r="G2554" s="2">
        <v>0.75000004845077495</v>
      </c>
    </row>
    <row r="2555" spans="1:7" ht="12.75">
      <c r="A2555" s="2">
        <v>25.53</v>
      </c>
      <c r="B2555" s="2">
        <v>0.5</v>
      </c>
      <c r="C2555" s="98">
        <v>-0.47504183232087599</v>
      </c>
      <c r="D2555" s="98">
        <v>0.52546321405466601</v>
      </c>
      <c r="E2555" s="2">
        <v>0.74999976015935299</v>
      </c>
      <c r="F2555" s="2">
        <v>0.74999978938471501</v>
      </c>
      <c r="G2555" s="2">
        <v>0.75000004080987703</v>
      </c>
    </row>
    <row r="2556" spans="1:7" ht="12.75">
      <c r="A2556" s="2">
        <v>25.54</v>
      </c>
      <c r="B2556" s="2">
        <v>0.5</v>
      </c>
      <c r="C2556" s="98">
        <v>-0.49618006538596798</v>
      </c>
      <c r="D2556" s="98">
        <v>0.50431995569417298</v>
      </c>
      <c r="E2556" s="2">
        <v>0.74999977793921502</v>
      </c>
      <c r="F2556" s="2">
        <v>0.749999788785356</v>
      </c>
      <c r="G2556" s="2">
        <v>0.75000003336888199</v>
      </c>
    </row>
    <row r="2557" spans="1:7" ht="12.75">
      <c r="A2557" s="2">
        <v>25.55</v>
      </c>
      <c r="B2557" s="2">
        <v>0.5</v>
      </c>
      <c r="C2557" s="98">
        <v>-0.49895689956272798</v>
      </c>
      <c r="D2557" s="98">
        <v>0.50153814622453696</v>
      </c>
      <c r="E2557" s="2">
        <v>0.74999979556600205</v>
      </c>
      <c r="F2557" s="2">
        <v>0.74999978872700501</v>
      </c>
      <c r="G2557" s="2">
        <v>0.75000002613817296</v>
      </c>
    </row>
    <row r="2558" spans="1:7" ht="12.75">
      <c r="A2558" s="2">
        <v>25.56</v>
      </c>
      <c r="B2558" s="2">
        <v>0.5</v>
      </c>
      <c r="C2558" s="98">
        <v>-0.48072188234978702</v>
      </c>
      <c r="D2558" s="98">
        <v>0.51976823764959401</v>
      </c>
      <c r="E2558" s="2">
        <v>0.74999981300252605</v>
      </c>
      <c r="F2558" s="2">
        <v>0.749999789188593</v>
      </c>
      <c r="G2558" s="2">
        <v>0.75000001912721304</v>
      </c>
    </row>
    <row r="2559" spans="1:7" ht="12.75">
      <c r="A2559" s="2">
        <v>25.57</v>
      </c>
      <c r="B2559" s="2">
        <v>0.5</v>
      </c>
      <c r="C2559" s="98">
        <v>-0.484917195843732</v>
      </c>
      <c r="D2559" s="98">
        <v>0.51556804738017203</v>
      </c>
      <c r="E2559" s="2">
        <v>0.74999983021352501</v>
      </c>
      <c r="F2559" s="2">
        <v>0.74999979014860096</v>
      </c>
      <c r="G2559" s="2">
        <v>0.75000001234455704</v>
      </c>
    </row>
    <row r="2560" spans="1:7" ht="12.75">
      <c r="A2560" s="2">
        <v>25.58</v>
      </c>
      <c r="B2560" s="2">
        <v>0.5</v>
      </c>
      <c r="C2560" s="98">
        <v>-0.489713093872849</v>
      </c>
      <c r="D2560" s="98">
        <v>0.51076732110030498</v>
      </c>
      <c r="E2560" s="2">
        <v>0.74999984716567503</v>
      </c>
      <c r="F2560" s="2">
        <v>0.74999979158513397</v>
      </c>
      <c r="G2560" s="2">
        <v>0.75000000579786097</v>
      </c>
    </row>
    <row r="2561" spans="1:7" ht="12.75">
      <c r="A2561" s="2">
        <v>25.59</v>
      </c>
      <c r="B2561" s="2">
        <v>0.5</v>
      </c>
      <c r="C2561" s="98">
        <v>-0.49991283304685002</v>
      </c>
      <c r="D2561" s="98">
        <v>0.50056280171745104</v>
      </c>
      <c r="E2561" s="2">
        <v>0.74999986382758699</v>
      </c>
      <c r="F2561" s="2">
        <v>0.749999793475987</v>
      </c>
      <c r="G2561" s="2">
        <v>0.74999999949390805</v>
      </c>
    </row>
    <row r="2562" spans="1:7" ht="12.75">
      <c r="A2562" s="2">
        <v>25.6</v>
      </c>
      <c r="B2562" s="2">
        <v>0.5</v>
      </c>
      <c r="C2562" s="98">
        <v>-0.47505051388375702</v>
      </c>
      <c r="D2562" s="98">
        <v>0.52542038823556503</v>
      </c>
      <c r="E2562" s="2">
        <v>0.74999988016982</v>
      </c>
      <c r="F2562" s="2">
        <v>0.74999979579871301</v>
      </c>
      <c r="G2562" s="2">
        <v>0.74999999343861801</v>
      </c>
    </row>
    <row r="2563" spans="1:7" ht="12.75">
      <c r="A2563" s="2">
        <v>25.61</v>
      </c>
      <c r="B2563" s="2">
        <v>0.5</v>
      </c>
      <c r="C2563" s="98">
        <v>-0.49675540202385299</v>
      </c>
      <c r="D2563" s="98">
        <v>0.50371081454109501</v>
      </c>
      <c r="E2563" s="2">
        <v>0.74999989616486695</v>
      </c>
      <c r="F2563" s="2">
        <v>0.74999979853068799</v>
      </c>
      <c r="G2563" s="2">
        <v>0.74999998763706899</v>
      </c>
    </row>
    <row r="2564" spans="1:7" ht="12.75">
      <c r="A2564" s="2">
        <v>25.62</v>
      </c>
      <c r="B2564" s="2">
        <v>0.5</v>
      </c>
      <c r="C2564" s="98">
        <v>-0.47663321908062001</v>
      </c>
      <c r="D2564" s="98">
        <v>0.52382835855199705</v>
      </c>
      <c r="E2564" s="2">
        <v>0.74999991178714998</v>
      </c>
      <c r="F2564" s="2">
        <v>0.74999980164917102</v>
      </c>
      <c r="G2564" s="2">
        <v>0.74999998209352003</v>
      </c>
    </row>
    <row r="2565" spans="1:7" ht="12.75">
      <c r="A2565" s="2">
        <v>25.63</v>
      </c>
      <c r="B2565" s="2">
        <v>0.5</v>
      </c>
      <c r="C2565" s="98">
        <v>-0.47633872195158999</v>
      </c>
      <c r="D2565" s="98">
        <v>0.52411826290684604</v>
      </c>
      <c r="E2565" s="2">
        <v>0.74999992701300899</v>
      </c>
      <c r="F2565" s="2">
        <v>0.74999980513136499</v>
      </c>
      <c r="G2565" s="2">
        <v>0.74999997681143005</v>
      </c>
    </row>
    <row r="2566" spans="1:7" ht="12.75">
      <c r="A2566" s="2">
        <v>25.64</v>
      </c>
      <c r="B2566" s="2">
        <v>0.5</v>
      </c>
      <c r="C2566" s="98">
        <v>-0.49566815787607899</v>
      </c>
      <c r="D2566" s="98">
        <v>0.504784279907041</v>
      </c>
      <c r="E2566" s="2">
        <v>0.74999994182068397</v>
      </c>
      <c r="F2566" s="2">
        <v>0.74999980895447804</v>
      </c>
      <c r="G2566" s="2">
        <v>0.74999997179348299</v>
      </c>
    </row>
    <row r="2567" spans="1:7" ht="12.75">
      <c r="A2567" s="2">
        <v>25.65</v>
      </c>
      <c r="B2567" s="2">
        <v>0.5</v>
      </c>
      <c r="C2567" s="98">
        <v>-0.487939346894251</v>
      </c>
      <c r="D2567" s="98">
        <v>0.51250858905770802</v>
      </c>
      <c r="E2567" s="2">
        <v>0.74999995619028803</v>
      </c>
      <c r="F2567" s="2">
        <v>0.74999981309577402</v>
      </c>
      <c r="G2567" s="2">
        <v>0.74999996704161098</v>
      </c>
    </row>
    <row r="2568" spans="1:7" ht="12.75">
      <c r="A2568" s="2">
        <v>25.66</v>
      </c>
      <c r="B2568" s="2">
        <v>0.5</v>
      </c>
      <c r="C2568" s="98">
        <v>-0.49198363776606402</v>
      </c>
      <c r="D2568" s="98">
        <v>0.50845984114870502</v>
      </c>
      <c r="E2568" s="2">
        <v>0.74999997010379305</v>
      </c>
      <c r="F2568" s="2">
        <v>0.74999981753263101</v>
      </c>
      <c r="G2568" s="2">
        <v>0.74999996255701595</v>
      </c>
    </row>
    <row r="2569" spans="1:7" ht="12.75">
      <c r="A2569" s="2">
        <v>25.67</v>
      </c>
      <c r="B2569" s="2">
        <v>0.5</v>
      </c>
      <c r="C2569" s="98">
        <v>-0.48421502523816701</v>
      </c>
      <c r="D2569" s="98">
        <v>0.51622404098767105</v>
      </c>
      <c r="E2569" s="2">
        <v>0.74999998354499198</v>
      </c>
      <c r="F2569" s="2">
        <v>0.74999982224258899</v>
      </c>
      <c r="G2569" s="2">
        <v>0.74999995834020095</v>
      </c>
    </row>
    <row r="2570" spans="1:7" ht="12.75">
      <c r="A2570" s="2">
        <v>25.68</v>
      </c>
      <c r="B2570" s="2">
        <v>0.5</v>
      </c>
      <c r="C2570" s="98">
        <v>-0.48676859484084201</v>
      </c>
      <c r="D2570" s="98">
        <v>0.51366610260305401</v>
      </c>
      <c r="E2570" s="2">
        <v>0.74999999649947102</v>
      </c>
      <c r="F2570" s="2">
        <v>0.74999982720339897</v>
      </c>
      <c r="G2570" s="2">
        <v>0.74999995439099099</v>
      </c>
    </row>
    <row r="2571" spans="1:7" ht="12.75">
      <c r="A2571" s="2">
        <v>25.69</v>
      </c>
      <c r="B2571" s="2">
        <v>0.5</v>
      </c>
      <c r="C2571" s="98">
        <v>-0.47597723734243003</v>
      </c>
      <c r="D2571" s="98">
        <v>0.52445313478962996</v>
      </c>
      <c r="E2571" s="2">
        <v>0.75000000895457497</v>
      </c>
      <c r="F2571" s="2">
        <v>0.74999983239307</v>
      </c>
      <c r="G2571" s="2">
        <v>0.74999995070856496</v>
      </c>
    </row>
    <row r="2572" spans="1:7" ht="12.75">
      <c r="A2572" s="2">
        <v>25.7</v>
      </c>
      <c r="B2572" s="2">
        <v>0.5</v>
      </c>
      <c r="C2572" s="98">
        <v>-0.49513612711153598</v>
      </c>
      <c r="D2572" s="98">
        <v>0.50528996274626103</v>
      </c>
      <c r="E2572" s="2">
        <v>0.75000002089936701</v>
      </c>
      <c r="F2572" s="2">
        <v>0.74999983778991397</v>
      </c>
      <c r="G2572" s="2">
        <v>0.74999994729148001</v>
      </c>
    </row>
    <row r="2573" spans="1:7" ht="12.75">
      <c r="A2573" s="2">
        <v>25.71</v>
      </c>
      <c r="B2573" s="2">
        <v>0.5</v>
      </c>
      <c r="C2573" s="98">
        <v>-0.49565785159138398</v>
      </c>
      <c r="D2573" s="98">
        <v>0.50476399860148902</v>
      </c>
      <c r="E2573" s="2">
        <v>0.75000003232459</v>
      </c>
      <c r="F2573" s="2">
        <v>0.74999984337258296</v>
      </c>
      <c r="G2573" s="2">
        <v>0.749999944137696</v>
      </c>
    </row>
    <row r="2574" spans="1:7" ht="12.75">
      <c r="A2574" s="2">
        <v>25.72</v>
      </c>
      <c r="B2574" s="2">
        <v>0.5</v>
      </c>
      <c r="C2574" s="98">
        <v>-0.48662153441174899</v>
      </c>
      <c r="D2574" s="98">
        <v>0.51379611830157301</v>
      </c>
      <c r="E2574" s="2">
        <v>0.75000004322262404</v>
      </c>
      <c r="F2574" s="2">
        <v>0.74999984912011297</v>
      </c>
      <c r="G2574" s="2">
        <v>0.749999941244614</v>
      </c>
    </row>
    <row r="2575" spans="1:7" ht="12.75">
      <c r="A2575" s="2">
        <v>25.73</v>
      </c>
      <c r="B2575" s="2">
        <v>0.5</v>
      </c>
      <c r="C2575" s="98">
        <v>-0.493303591746932</v>
      </c>
      <c r="D2575" s="98">
        <v>0.50710990525245703</v>
      </c>
      <c r="E2575" s="2">
        <v>0.75000005358743804</v>
      </c>
      <c r="F2575" s="2">
        <v>0.74999985501195798</v>
      </c>
      <c r="G2575" s="2">
        <v>0.74999993860909397</v>
      </c>
    </row>
    <row r="2576" spans="1:7" ht="12.75">
      <c r="A2576" s="2">
        <v>25.74</v>
      </c>
      <c r="B2576" s="2">
        <v>0.5</v>
      </c>
      <c r="C2576" s="98">
        <v>-0.49808312350181799</v>
      </c>
      <c r="D2576" s="98">
        <v>0.50232625913368301</v>
      </c>
      <c r="E2576" s="2">
        <v>0.75000006341454395</v>
      </c>
      <c r="F2576" s="2">
        <v>0.74999986102802196</v>
      </c>
      <c r="G2576" s="2">
        <v>0.74999993622748895</v>
      </c>
    </row>
    <row r="2577" spans="1:7" ht="12.75">
      <c r="A2577" s="2">
        <v>25.75</v>
      </c>
      <c r="B2577" s="2">
        <v>0.5</v>
      </c>
      <c r="C2577" s="98">
        <v>-0.49953298504187399</v>
      </c>
      <c r="D2577" s="98">
        <v>0.50087232416834304</v>
      </c>
      <c r="E2577" s="2">
        <v>0.75000007270094904</v>
      </c>
      <c r="F2577" s="2">
        <v>0.74999986714869604</v>
      </c>
      <c r="G2577" s="2">
        <v>0.749999934095673</v>
      </c>
    </row>
    <row r="2578" spans="1:7" ht="12.75">
      <c r="A2578" s="2">
        <v>25.76</v>
      </c>
      <c r="B2578" s="2">
        <v>0.5</v>
      </c>
      <c r="C2578" s="98">
        <v>-0.49539946946253299</v>
      </c>
      <c r="D2578" s="98">
        <v>0.50500180685366103</v>
      </c>
      <c r="E2578" s="2">
        <v>0.750000081445101</v>
      </c>
      <c r="F2578" s="2">
        <v>0.74999987335488005</v>
      </c>
      <c r="G2578" s="2">
        <v>0.74999993220907302</v>
      </c>
    </row>
    <row r="2579" spans="1:7" ht="12.75">
      <c r="A2579" s="2">
        <v>25.77</v>
      </c>
      <c r="B2579" s="2">
        <v>0.5</v>
      </c>
      <c r="C2579" s="98">
        <v>-0.49760440846656601</v>
      </c>
      <c r="D2579" s="98">
        <v>0.50279287508356796</v>
      </c>
      <c r="E2579" s="2">
        <v>0.75000008964683695</v>
      </c>
      <c r="F2579" s="2">
        <v>0.74999987962801495</v>
      </c>
      <c r="G2579" s="2">
        <v>0.74999993056268899</v>
      </c>
    </row>
    <row r="2580" spans="1:7" ht="12.75">
      <c r="A2580" s="2">
        <v>25.78</v>
      </c>
      <c r="B2580" s="2">
        <v>0.5</v>
      </c>
      <c r="C2580" s="98">
        <v>-0.48841849852324998</v>
      </c>
      <c r="D2580" s="98">
        <v>0.51197483198951199</v>
      </c>
      <c r="E2580" s="2">
        <v>0.75000009730732997</v>
      </c>
      <c r="F2580" s="2">
        <v>0.74999988595010703</v>
      </c>
      <c r="G2580" s="2">
        <v>0.749999929151133</v>
      </c>
    </row>
    <row r="2581" spans="1:7" ht="12.75">
      <c r="A2581" s="2">
        <v>25.79</v>
      </c>
      <c r="B2581" s="2">
        <v>0.5</v>
      </c>
      <c r="C2581" s="98">
        <v>-0.48896231379709998</v>
      </c>
      <c r="D2581" s="98">
        <v>0.51142710301166905</v>
      </c>
      <c r="E2581" s="2">
        <v>0.75000010442903298</v>
      </c>
      <c r="F2581" s="2">
        <v>0.74999989230374497</v>
      </c>
      <c r="G2581" s="2">
        <v>0.749999927968652</v>
      </c>
    </row>
    <row r="2582" spans="1:7" ht="12.75">
      <c r="A2582" s="2">
        <v>25.8</v>
      </c>
      <c r="B2582" s="2">
        <v>0.5</v>
      </c>
      <c r="C2582" s="98">
        <v>-0.48524168035221799</v>
      </c>
      <c r="D2582" s="98">
        <v>0.51514386169456305</v>
      </c>
      <c r="E2582" s="2">
        <v>0.75000011101562403</v>
      </c>
      <c r="F2582" s="2">
        <v>0.74999989867212502</v>
      </c>
      <c r="G2582" s="2">
        <v>0.74999992700915596</v>
      </c>
    </row>
    <row r="2583" spans="1:7" ht="12.75">
      <c r="A2583" s="2">
        <v>25.81</v>
      </c>
      <c r="B2583" s="2">
        <v>0.5</v>
      </c>
      <c r="C2583" s="98">
        <v>-0.48667091562616899</v>
      </c>
      <c r="D2583" s="98">
        <v>0.51371079021314903</v>
      </c>
      <c r="E2583" s="2">
        <v>0.75000011707194603</v>
      </c>
      <c r="F2583" s="2">
        <v>0.74999990503906599</v>
      </c>
      <c r="G2583" s="2">
        <v>0.74999992626624901</v>
      </c>
    </row>
    <row r="2584" spans="1:7" ht="12.75">
      <c r="A2584" s="2">
        <v>25.82</v>
      </c>
      <c r="B2584" s="2">
        <v>0.5</v>
      </c>
      <c r="C2584" s="98">
        <v>-0.48517655677308302</v>
      </c>
      <c r="D2584" s="98">
        <v>0.51520135102967601</v>
      </c>
      <c r="E2584" s="2">
        <v>0.75000012260395199</v>
      </c>
      <c r="F2584" s="2">
        <v>0.749999911389024</v>
      </c>
      <c r="G2584" s="2">
        <v>0.74999992573325602</v>
      </c>
    </row>
    <row r="2585" spans="1:7" ht="12.75">
      <c r="A2585" s="2">
        <v>25.83</v>
      </c>
      <c r="B2585" s="2">
        <v>0.5</v>
      </c>
      <c r="C2585" s="98">
        <v>-0.48881568949613202</v>
      </c>
      <c r="D2585" s="98">
        <v>0.51155845806116096</v>
      </c>
      <c r="E2585" s="2">
        <v>0.75000012761864698</v>
      </c>
      <c r="F2585" s="2">
        <v>0.74999991770710694</v>
      </c>
      <c r="G2585" s="2">
        <v>0.749999925403246</v>
      </c>
    </row>
    <row r="2586" spans="1:7" ht="12.75">
      <c r="A2586" s="2">
        <v>25.84</v>
      </c>
      <c r="B2586" s="2">
        <v>0.5</v>
      </c>
      <c r="C2586" s="98">
        <v>-0.49447090166763402</v>
      </c>
      <c r="D2586" s="98">
        <v>0.505899523059263</v>
      </c>
      <c r="E2586" s="2">
        <v>0.75000013212402905</v>
      </c>
      <c r="F2586" s="2">
        <v>0.74999992397908399</v>
      </c>
      <c r="G2586" s="2">
        <v>0.749999925269068</v>
      </c>
    </row>
    <row r="2587" spans="1:7" ht="12.75">
      <c r="A2587" s="2">
        <v>25.85</v>
      </c>
      <c r="B2587" s="2">
        <v>0.5</v>
      </c>
      <c r="C2587" s="98">
        <v>-0.49237032281620202</v>
      </c>
      <c r="D2587" s="98">
        <v>0.507996416123078</v>
      </c>
      <c r="E2587" s="2">
        <v>0.75000013612902805</v>
      </c>
      <c r="F2587" s="2">
        <v>0.74999993019139699</v>
      </c>
      <c r="G2587" s="2">
        <v>0.74999992532336601</v>
      </c>
    </row>
    <row r="2588" spans="1:7" ht="12.75">
      <c r="A2588" s="2">
        <v>25.86</v>
      </c>
      <c r="B2588" s="2">
        <v>0.5</v>
      </c>
      <c r="C2588" s="98">
        <v>-0.494804495844131</v>
      </c>
      <c r="D2588" s="98">
        <v>0.50555859398173297</v>
      </c>
      <c r="E2588" s="2">
        <v>0.75000013964345302</v>
      </c>
      <c r="F2588" s="2">
        <v>0.74999993633116202</v>
      </c>
      <c r="G2588" s="2">
        <v>0.74999992555861394</v>
      </c>
    </row>
    <row r="2589" spans="1:7" ht="12.75">
      <c r="A2589" s="2">
        <v>25.87</v>
      </c>
      <c r="B2589" s="2">
        <v>0.5</v>
      </c>
      <c r="C2589" s="98">
        <v>-0.492310569232075</v>
      </c>
      <c r="D2589" s="98">
        <v>0.50804890778965694</v>
      </c>
      <c r="E2589" s="2">
        <v>0.75000014267792703</v>
      </c>
      <c r="F2589" s="2">
        <v>0.74999994238618195</v>
      </c>
      <c r="G2589" s="2">
        <v>0.74999992596713805</v>
      </c>
    </row>
    <row r="2590" spans="1:7" ht="12.75">
      <c r="A2590" s="2">
        <v>25.88</v>
      </c>
      <c r="B2590" s="2">
        <v>0.5</v>
      </c>
      <c r="C2590" s="98">
        <v>-0.49570548293301597</v>
      </c>
      <c r="D2590" s="98">
        <v>0.50465041723258797</v>
      </c>
      <c r="E2590" s="2">
        <v>0.75000014524383596</v>
      </c>
      <c r="F2590" s="2">
        <v>0.74999994834494399</v>
      </c>
      <c r="G2590" s="2">
        <v>0.74999992654113901</v>
      </c>
    </row>
    <row r="2591" spans="1:7" ht="12.75">
      <c r="A2591" s="2">
        <v>25.89</v>
      </c>
      <c r="B2591" s="2">
        <v>0.5</v>
      </c>
      <c r="C2591" s="98">
        <v>-0.485430035268473</v>
      </c>
      <c r="D2591" s="98">
        <v>0.51492232363131396</v>
      </c>
      <c r="E2591" s="2">
        <v>0.75000014735326503</v>
      </c>
      <c r="F2591" s="2">
        <v>0.74999995419662102</v>
      </c>
      <c r="G2591" s="2">
        <v>0.74999992727272002</v>
      </c>
    </row>
    <row r="2592" spans="1:7" ht="12.75">
      <c r="A2592" s="2">
        <v>25.9</v>
      </c>
      <c r="B2592" s="2">
        <v>0.5</v>
      </c>
      <c r="C2592" s="98">
        <v>-0.498519874122544</v>
      </c>
      <c r="D2592" s="98">
        <v>0.50182897874761001</v>
      </c>
      <c r="E2592" s="2">
        <v>0.75000014901894496</v>
      </c>
      <c r="F2592" s="2">
        <v>0.74999995993107704</v>
      </c>
      <c r="G2592" s="2">
        <v>0.74999992815390504</v>
      </c>
    </row>
    <row r="2593" spans="1:7" ht="12.75">
      <c r="A2593" s="2">
        <v>25.91</v>
      </c>
      <c r="B2593" s="2">
        <v>0.5</v>
      </c>
      <c r="C2593" s="98">
        <v>-0.49716486675639998</v>
      </c>
      <c r="D2593" s="98">
        <v>0.50318051496969896</v>
      </c>
      <c r="E2593" s="2">
        <v>0.75000015025419398</v>
      </c>
      <c r="F2593" s="2">
        <v>0.74999996553885595</v>
      </c>
      <c r="G2593" s="2">
        <v>0.74999992917666702</v>
      </c>
    </row>
    <row r="2594" spans="1:7" ht="12.75">
      <c r="A2594" s="2">
        <v>25.92</v>
      </c>
      <c r="B2594" s="2">
        <v>0.5</v>
      </c>
      <c r="C2594" s="98">
        <v>-0.48656010173428599</v>
      </c>
      <c r="D2594" s="98">
        <v>0.51378184338621802</v>
      </c>
      <c r="E2594" s="2">
        <v>0.750000151072862</v>
      </c>
      <c r="F2594" s="2">
        <v>0.74999997101118598</v>
      </c>
      <c r="G2594" s="2">
        <v>0.74999993033294599</v>
      </c>
    </row>
    <row r="2595" spans="1:7" ht="12.75">
      <c r="A2595" s="2">
        <v>25.93</v>
      </c>
      <c r="B2595" s="2">
        <v>0.5</v>
      </c>
      <c r="C2595" s="98">
        <v>-0.49425428065186799</v>
      </c>
      <c r="D2595" s="98">
        <v>0.50608426205783896</v>
      </c>
      <c r="E2595" s="2">
        <v>0.75000015148927901</v>
      </c>
      <c r="F2595" s="2">
        <v>0.74999997633996995</v>
      </c>
      <c r="G2595" s="2">
        <v>0.74999993161467104</v>
      </c>
    </row>
    <row r="2596" spans="1:7" ht="12.75">
      <c r="A2596" s="2">
        <v>25.94</v>
      </c>
      <c r="B2596" s="2">
        <v>0.5</v>
      </c>
      <c r="C2596" s="98">
        <v>-0.499525169928491</v>
      </c>
      <c r="D2596" s="98">
        <v>0.50081000422497102</v>
      </c>
      <c r="E2596" s="2">
        <v>0.75000015151819699</v>
      </c>
      <c r="F2596" s="2">
        <v>0.74999998151777902</v>
      </c>
      <c r="G2596" s="2">
        <v>0.74999993301377998</v>
      </c>
    </row>
    <row r="2597" spans="1:7" ht="12.75">
      <c r="A2597" s="2">
        <v>25.95</v>
      </c>
      <c r="B2597" s="2">
        <v>0.5</v>
      </c>
      <c r="C2597" s="98">
        <v>-0.49530481613691502</v>
      </c>
      <c r="D2597" s="98">
        <v>0.50502702297799695</v>
      </c>
      <c r="E2597" s="2">
        <v>0.75000015117473895</v>
      </c>
      <c r="F2597" s="2">
        <v>0.74999998653784805</v>
      </c>
      <c r="G2597" s="2">
        <v>0.74999993452224001</v>
      </c>
    </row>
    <row r="2598" spans="1:7" ht="12.75">
      <c r="A2598" s="2">
        <v>25.96</v>
      </c>
      <c r="B2598" s="2">
        <v>0.5</v>
      </c>
      <c r="C2598" s="98">
        <v>-0.49728616040724699</v>
      </c>
      <c r="D2598" s="98">
        <v>0.503042376853304</v>
      </c>
      <c r="E2598" s="2">
        <v>0.75000015047434698</v>
      </c>
      <c r="F2598" s="2">
        <v>0.74999999139406204</v>
      </c>
      <c r="G2598" s="2">
        <v>0.74999993613206395</v>
      </c>
    </row>
    <row r="2599" spans="1:7" ht="12.75">
      <c r="A2599" s="2">
        <v>25.97</v>
      </c>
      <c r="B2599" s="2">
        <v>0.5</v>
      </c>
      <c r="C2599" s="98">
        <v>-0.49852998868881399</v>
      </c>
      <c r="D2599" s="98">
        <v>0.50179527957137404</v>
      </c>
      <c r="E2599" s="2">
        <v>0.75000014943273297</v>
      </c>
      <c r="F2599" s="2">
        <v>0.74999999608094703</v>
      </c>
      <c r="G2599" s="2">
        <v>0.74999993783533203</v>
      </c>
    </row>
    <row r="2600" spans="1:7" ht="12.75">
      <c r="A2600" s="2">
        <v>25.98</v>
      </c>
      <c r="B2600" s="2">
        <v>0.5</v>
      </c>
      <c r="C2600" s="98">
        <v>-0.48422946134744299</v>
      </c>
      <c r="D2600" s="98">
        <v>0.51609257043948098</v>
      </c>
      <c r="E2600" s="2">
        <v>0.75000014806582904</v>
      </c>
      <c r="F2600" s="2">
        <v>0.75000000059365801</v>
      </c>
      <c r="G2600" s="2">
        <v>0.74999993962420297</v>
      </c>
    </row>
    <row r="2601" spans="1:7" ht="12.75">
      <c r="A2601" s="2">
        <v>25.99</v>
      </c>
      <c r="B2601" s="2">
        <v>0.5</v>
      </c>
      <c r="C2601" s="98">
        <v>-0.47563034482899902</v>
      </c>
      <c r="D2601" s="98">
        <v>0.52468848268810697</v>
      </c>
      <c r="E2601" s="2">
        <v>0.750000146389739</v>
      </c>
      <c r="F2601" s="2">
        <v>0.75000000492796903</v>
      </c>
      <c r="G2601" s="2">
        <v>0.74999994149093596</v>
      </c>
    </row>
    <row r="2602" spans="1:7" ht="12.75">
      <c r="A2602" s="2">
        <v>26</v>
      </c>
      <c r="B2602" s="2">
        <v>0.5</v>
      </c>
      <c r="C2602" s="98">
        <v>-0.481447207875766</v>
      </c>
      <c r="D2602" s="98">
        <v>0.51886844725453896</v>
      </c>
      <c r="E2602" s="2">
        <v>0.75000014442069196</v>
      </c>
      <c r="F2602" s="2">
        <v>0.75000000908025499</v>
      </c>
      <c r="G2602" s="2">
        <v>0.74999994342790199</v>
      </c>
    </row>
    <row r="2603" spans="1:7" ht="12.75">
      <c r="A2603" s="2">
        <v>26.01</v>
      </c>
      <c r="B2603" s="2">
        <v>0.5</v>
      </c>
      <c r="C2603" s="98">
        <v>-0.47875423909908799</v>
      </c>
      <c r="D2603" s="98">
        <v>0.52155827521019305</v>
      </c>
      <c r="E2603" s="2">
        <v>0.750000142175</v>
      </c>
      <c r="F2603" s="2">
        <v>0.75000001304747999</v>
      </c>
      <c r="G2603" s="2">
        <v>0.74999994542759896</v>
      </c>
    </row>
    <row r="2604" spans="1:7" ht="12.75">
      <c r="A2604" s="2">
        <v>26.02</v>
      </c>
      <c r="B2604" s="2">
        <v>0.5</v>
      </c>
      <c r="C2604" s="98">
        <v>-0.47576916536292002</v>
      </c>
      <c r="D2604" s="98">
        <v>0.52454023937702798</v>
      </c>
      <c r="E2604" s="2">
        <v>0.75000013966901402</v>
      </c>
      <c r="F2604" s="2">
        <v>0.75000001682717898</v>
      </c>
      <c r="G2604" s="2">
        <v>0.74999994748266596</v>
      </c>
    </row>
    <row r="2605" spans="1:7" ht="12.75">
      <c r="A2605" s="2">
        <v>26.03</v>
      </c>
      <c r="B2605" s="2">
        <v>0.5</v>
      </c>
      <c r="C2605" s="98">
        <v>-0.48089466362150002</v>
      </c>
      <c r="D2605" s="98">
        <v>0.51941166248984705</v>
      </c>
      <c r="E2605" s="2">
        <v>0.75000013691907796</v>
      </c>
      <c r="F2605" s="2">
        <v>0.75000002041744496</v>
      </c>
      <c r="G2605" s="2">
        <v>0.749999949585894</v>
      </c>
    </row>
    <row r="2606" spans="1:7" ht="12.75">
      <c r="A2606" s="2">
        <v>26.04</v>
      </c>
      <c r="B2606" s="2">
        <v>0.5</v>
      </c>
      <c r="C2606" s="98">
        <v>-0.47813255907459701</v>
      </c>
      <c r="D2606" s="98">
        <v>0.52217071904101597</v>
      </c>
      <c r="E2606" s="2">
        <v>0.750000133941497</v>
      </c>
      <c r="F2606" s="2">
        <v>0.750000023816909</v>
      </c>
      <c r="G2606" s="2">
        <v>0.74999995173024003</v>
      </c>
    </row>
    <row r="2607" spans="1:7" ht="12.75">
      <c r="A2607" s="2">
        <v>26.05</v>
      </c>
      <c r="B2607" s="2">
        <v>0.5</v>
      </c>
      <c r="C2607" s="98">
        <v>-0.47930854965886499</v>
      </c>
      <c r="D2607" s="98">
        <v>0.52099171078907702</v>
      </c>
      <c r="E2607" s="2">
        <v>0.75000013075249194</v>
      </c>
      <c r="F2607" s="2">
        <v>0.75000002702472301</v>
      </c>
      <c r="G2607" s="2">
        <v>0.749999953908835</v>
      </c>
    </row>
    <row r="2608" spans="1:7" ht="12.75">
      <c r="A2608" s="2">
        <v>26.06</v>
      </c>
      <c r="B2608" s="2">
        <v>0.5</v>
      </c>
      <c r="C2608" s="98">
        <v>-0.494578159617307</v>
      </c>
      <c r="D2608" s="98">
        <v>0.50571911318925999</v>
      </c>
      <c r="E2608" s="2">
        <v>0.75000012736816601</v>
      </c>
      <c r="F2608" s="2">
        <v>0.75000003004054205</v>
      </c>
      <c r="G2608" s="2">
        <v>0.74999995611499704</v>
      </c>
    </row>
    <row r="2609" spans="1:7" ht="12.75">
      <c r="A2609" s="2">
        <v>26.07</v>
      </c>
      <c r="B2609" s="2">
        <v>0.5</v>
      </c>
      <c r="C2609" s="98">
        <v>-0.49963042102970101</v>
      </c>
      <c r="D2609" s="98">
        <v>0.50066389386301802</v>
      </c>
      <c r="E2609" s="2">
        <v>0.75000012380447001</v>
      </c>
      <c r="F2609" s="2">
        <v>0.75000003286450501</v>
      </c>
      <c r="G2609" s="2">
        <v>0.74999995834223798</v>
      </c>
    </row>
    <row r="2610" spans="1:7" ht="12.75">
      <c r="A2610" s="2">
        <v>26.08</v>
      </c>
      <c r="B2610" s="2">
        <v>0.5</v>
      </c>
      <c r="C2610" s="98">
        <v>-0.487130411282228</v>
      </c>
      <c r="D2610" s="98">
        <v>0.51316097512837899</v>
      </c>
      <c r="E2610" s="2">
        <v>0.75000012007716998</v>
      </c>
      <c r="F2610" s="2">
        <v>0.75000003549721606</v>
      </c>
      <c r="G2610" s="2">
        <v>0.74999996058427298</v>
      </c>
    </row>
    <row r="2611" spans="1:7" ht="12.75">
      <c r="A2611" s="2">
        <v>26.09</v>
      </c>
      <c r="B2611" s="2">
        <v>0.5</v>
      </c>
      <c r="C2611" s="98">
        <v>-0.47918569681926498</v>
      </c>
      <c r="D2611" s="98">
        <v>0.52110279024811301</v>
      </c>
      <c r="E2611" s="2">
        <v>0.75000011620181195</v>
      </c>
      <c r="F2611" s="2">
        <v>0.75000003793972403</v>
      </c>
      <c r="G2611" s="2">
        <v>0.74999996283502601</v>
      </c>
    </row>
    <row r="2612" spans="1:7" ht="12.75">
      <c r="A2612" s="2">
        <v>26.1</v>
      </c>
      <c r="B2612" s="2">
        <v>0.5</v>
      </c>
      <c r="C2612" s="98">
        <v>-0.49196377742727398</v>
      </c>
      <c r="D2612" s="98">
        <v>0.50832183914582296</v>
      </c>
      <c r="E2612" s="2">
        <v>0.750000112193697</v>
      </c>
      <c r="F2612" s="2">
        <v>0.75000004019350097</v>
      </c>
      <c r="G2612" s="2">
        <v>0.74999996508863798</v>
      </c>
    </row>
    <row r="2613" spans="1:7" ht="12.75">
      <c r="A2613" s="2">
        <v>26.11</v>
      </c>
      <c r="B2613" s="2">
        <v>0.5</v>
      </c>
      <c r="C2613" s="98">
        <v>-0.492129948568166</v>
      </c>
      <c r="D2613" s="98">
        <v>0.50815282607254497</v>
      </c>
      <c r="E2613" s="2">
        <v>0.750000108067851</v>
      </c>
      <c r="F2613" s="2">
        <v>0.75000004226042705</v>
      </c>
      <c r="G2613" s="2">
        <v>0.74999996733947605</v>
      </c>
    </row>
    <row r="2614" spans="1:7" ht="12.75">
      <c r="A2614" s="2">
        <v>26.12</v>
      </c>
      <c r="B2614" s="2">
        <v>0.5</v>
      </c>
      <c r="C2614" s="98">
        <v>-0.499375167449711</v>
      </c>
      <c r="D2614" s="98">
        <v>0.50090479353631301</v>
      </c>
      <c r="E2614" s="2">
        <v>0.75000010383899995</v>
      </c>
      <c r="F2614" s="2">
        <v>0.750000044142763</v>
      </c>
      <c r="G2614" s="2">
        <v>0.749999969582131</v>
      </c>
    </row>
    <row r="2615" spans="1:7" ht="12.75">
      <c r="A2615" s="2">
        <v>26.13</v>
      </c>
      <c r="B2615" s="2">
        <v>0.5</v>
      </c>
      <c r="C2615" s="98">
        <v>-0.496616582191579</v>
      </c>
      <c r="D2615" s="98">
        <v>0.50366059313609002</v>
      </c>
      <c r="E2615" s="2">
        <v>0.75000009952154301</v>
      </c>
      <c r="F2615" s="2">
        <v>0.75000004584313495</v>
      </c>
      <c r="G2615" s="2">
        <v>0.74999997181142797</v>
      </c>
    </row>
    <row r="2616" spans="1:7" ht="12.75">
      <c r="A2616" s="2">
        <v>26.14</v>
      </c>
      <c r="B2616" s="2">
        <v>0.5</v>
      </c>
      <c r="C2616" s="98">
        <v>-0.47829577948234497</v>
      </c>
      <c r="D2616" s="98">
        <v>0.52197863790473298</v>
      </c>
      <c r="E2616" s="2">
        <v>0.75000009512953303</v>
      </c>
      <c r="F2616" s="2">
        <v>0.75000004736451198</v>
      </c>
      <c r="G2616" s="2">
        <v>0.74999997402242702</v>
      </c>
    </row>
    <row r="2617" spans="1:7" ht="12.75">
      <c r="A2617" s="2">
        <v>26.15</v>
      </c>
      <c r="B2617" s="2">
        <v>0.5</v>
      </c>
      <c r="C2617" s="98">
        <v>-0.48906514571958498</v>
      </c>
      <c r="D2617" s="98">
        <v>0.51120654116886999</v>
      </c>
      <c r="E2617" s="2">
        <v>0.75000009067665496</v>
      </c>
      <c r="F2617" s="2">
        <v>0.750000048710185</v>
      </c>
      <c r="G2617" s="2">
        <v>0.74999997621042602</v>
      </c>
    </row>
    <row r="2618" spans="1:7" ht="12.75">
      <c r="A2618" s="2">
        <v>26.16</v>
      </c>
      <c r="B2618" s="2">
        <v>0.5</v>
      </c>
      <c r="C2618" s="98">
        <v>-0.481631667748464</v>
      </c>
      <c r="D2618" s="98">
        <v>0.51863731581028305</v>
      </c>
      <c r="E2618" s="2">
        <v>0.75000008617620495</v>
      </c>
      <c r="F2618" s="2">
        <v>0.75000004988374602</v>
      </c>
      <c r="G2618" s="2">
        <v>0.74999997837096599</v>
      </c>
    </row>
    <row r="2619" spans="1:7" ht="12.75">
      <c r="A2619" s="2">
        <v>26.17</v>
      </c>
      <c r="B2619" s="2">
        <v>0.5</v>
      </c>
      <c r="C2619" s="98">
        <v>-0.49670876119955398</v>
      </c>
      <c r="D2619" s="98">
        <v>0.50355754592806501</v>
      </c>
      <c r="E2619" s="2">
        <v>0.75000008164107601</v>
      </c>
      <c r="F2619" s="2">
        <v>0.75000005088906796</v>
      </c>
      <c r="G2619" s="2">
        <v>0.74999998049982697</v>
      </c>
    </row>
    <row r="2620" spans="1:7" ht="12.75">
      <c r="A2620" s="2">
        <v>26.18</v>
      </c>
      <c r="B2620" s="2">
        <v>0.5</v>
      </c>
      <c r="C2620" s="98">
        <v>-0.475451543880687</v>
      </c>
      <c r="D2620" s="98">
        <v>0.52481211344673795</v>
      </c>
      <c r="E2620" s="2">
        <v>0.75000007708373995</v>
      </c>
      <c r="F2620" s="2">
        <v>0.75000005173028494</v>
      </c>
      <c r="G2620" s="2">
        <v>0.74999998259303602</v>
      </c>
    </row>
    <row r="2621" spans="1:7" ht="12.75">
      <c r="A2621" s="2">
        <v>26.19</v>
      </c>
      <c r="B2621" s="2">
        <v>0.5</v>
      </c>
      <c r="C2621" s="98">
        <v>-0.48667109996999902</v>
      </c>
      <c r="D2621" s="98">
        <v>0.51358993392318497</v>
      </c>
      <c r="E2621" s="2">
        <v>0.75000007251623202</v>
      </c>
      <c r="F2621" s="2">
        <v>0.75000005241177103</v>
      </c>
      <c r="G2621" s="2">
        <v>0.74999998464685902</v>
      </c>
    </row>
    <row r="2622" spans="1:7" ht="12.75">
      <c r="A2622" s="2">
        <v>26.2</v>
      </c>
      <c r="B2622" s="2">
        <v>0.5</v>
      </c>
      <c r="C2622" s="98">
        <v>-0.47876526866971603</v>
      </c>
      <c r="D2622" s="98">
        <v>0.52149316789283395</v>
      </c>
      <c r="E2622" s="2">
        <v>0.75000006795014296</v>
      </c>
      <c r="F2622" s="2">
        <v>0.750000052938119</v>
      </c>
      <c r="G2622" s="2">
        <v>0.74999998665780798</v>
      </c>
    </row>
    <row r="2623" spans="1:7" ht="12.75">
      <c r="A2623" s="2">
        <v>26.21</v>
      </c>
      <c r="B2623" s="2">
        <v>0.5</v>
      </c>
      <c r="C2623" s="98">
        <v>-0.49292216173449399</v>
      </c>
      <c r="D2623" s="98">
        <v>0.50733370334129402</v>
      </c>
      <c r="E2623" s="2">
        <v>0.75000006339660497</v>
      </c>
      <c r="F2623" s="2">
        <v>0.75000005331412201</v>
      </c>
      <c r="G2623" s="2">
        <v>0.74999998862263495</v>
      </c>
    </row>
    <row r="2624" spans="1:7" ht="12.75">
      <c r="A2624" s="2">
        <v>26.22</v>
      </c>
      <c r="B2624" s="2">
        <v>0.5</v>
      </c>
      <c r="C2624" s="98">
        <v>-0.49182310726892903</v>
      </c>
      <c r="D2624" s="98">
        <v>0.50843021190681703</v>
      </c>
      <c r="E2624" s="2">
        <v>0.75000005886628196</v>
      </c>
      <c r="F2624" s="2">
        <v>0.75000005354475296</v>
      </c>
      <c r="G2624" s="2">
        <v>0.74999999053833399</v>
      </c>
    </row>
    <row r="2625" spans="1:7" ht="12.75">
      <c r="A2625" s="2">
        <v>26.23</v>
      </c>
      <c r="B2625" s="2">
        <v>0.5</v>
      </c>
      <c r="C2625" s="98">
        <v>-0.47716221593707397</v>
      </c>
      <c r="D2625" s="98">
        <v>0.52308858267075797</v>
      </c>
      <c r="E2625" s="2">
        <v>0.75000005436936501</v>
      </c>
      <c r="F2625" s="2">
        <v>0.75000005363514999</v>
      </c>
      <c r="G2625" s="2">
        <v>0.74999999240213699</v>
      </c>
    </row>
    <row r="2626" spans="1:7" ht="12.75">
      <c r="A2626" s="2">
        <v>26.24</v>
      </c>
      <c r="B2626" s="2">
        <v>0.5</v>
      </c>
      <c r="C2626" s="98">
        <v>-0.48752538761523601</v>
      </c>
      <c r="D2626" s="98">
        <v>0.51272291550475302</v>
      </c>
      <c r="E2626" s="2">
        <v>0.75000004991556202</v>
      </c>
      <c r="F2626" s="2">
        <v>0.75000005359058697</v>
      </c>
      <c r="G2626" s="2">
        <v>0.74999999421150998</v>
      </c>
    </row>
    <row r="2627" spans="1:7" ht="12.75">
      <c r="A2627" s="2">
        <v>26.25</v>
      </c>
      <c r="B2627" s="2">
        <v>0.5</v>
      </c>
      <c r="C2627" s="98">
        <v>-0.49245659610958298</v>
      </c>
      <c r="D2627" s="98">
        <v>0.50778923635308204</v>
      </c>
      <c r="E2627" s="2">
        <v>0.75000004551409405</v>
      </c>
      <c r="F2627" s="2">
        <v>0.75000005341646703</v>
      </c>
      <c r="G2627" s="2">
        <v>0.74999999596415301</v>
      </c>
    </row>
    <row r="2628" spans="1:7" ht="12.75">
      <c r="A2628" s="2">
        <v>26.26</v>
      </c>
      <c r="B2628" s="2">
        <v>0.5</v>
      </c>
      <c r="C2628" s="98">
        <v>-0.482623214184283</v>
      </c>
      <c r="D2628" s="98">
        <v>0.51762017220450895</v>
      </c>
      <c r="E2628" s="2">
        <v>0.75000004117369301</v>
      </c>
      <c r="F2628" s="2">
        <v>0.75000005311829598</v>
      </c>
      <c r="G2628" s="2">
        <v>0.74999999765799596</v>
      </c>
    </row>
    <row r="2629" spans="1:7" ht="12.75">
      <c r="A2629" s="2">
        <v>26.27</v>
      </c>
      <c r="B2629" s="2">
        <v>0.5</v>
      </c>
      <c r="C2629" s="98">
        <v>-0.48707353197372599</v>
      </c>
      <c r="D2629" s="98">
        <v>0.51316743268003395</v>
      </c>
      <c r="E2629" s="2">
        <v>0.75000003690260097</v>
      </c>
      <c r="F2629" s="2">
        <v>0.75000005270166903</v>
      </c>
      <c r="G2629" s="2">
        <v>0.74999999929119299</v>
      </c>
    </row>
    <row r="2630" spans="1:7" ht="12.75">
      <c r="A2630" s="2">
        <v>26.28</v>
      </c>
      <c r="B2630" s="2">
        <v>0.5</v>
      </c>
      <c r="C2630" s="98">
        <v>-0.48007161603564602</v>
      </c>
      <c r="D2630" s="98">
        <v>0.52016695097974797</v>
      </c>
      <c r="E2630" s="2">
        <v>0.75000003270856297</v>
      </c>
      <c r="F2630" s="2">
        <v>0.75000005217225096</v>
      </c>
      <c r="G2630" s="2">
        <v>0.75000000086211904</v>
      </c>
    </row>
    <row r="2631" spans="1:7" ht="12.75">
      <c r="A2631" s="2">
        <v>26.29</v>
      </c>
      <c r="B2631" s="2">
        <v>0.5</v>
      </c>
      <c r="C2631" s="98">
        <v>-0.47972283211230998</v>
      </c>
      <c r="D2631" s="98">
        <v>0.52051336112162006</v>
      </c>
      <c r="E2631" s="2">
        <v>0.75000002859883597</v>
      </c>
      <c r="F2631" s="2">
        <v>0.75000005153576099</v>
      </c>
      <c r="G2631" s="2">
        <v>0.75000000236936704</v>
      </c>
    </row>
    <row r="2632" spans="1:7" ht="12.75">
      <c r="A2632" s="2">
        <v>26.3</v>
      </c>
      <c r="B2632" s="2">
        <v>0.5</v>
      </c>
      <c r="C2632" s="98">
        <v>-0.48005036775538801</v>
      </c>
      <c r="D2632" s="98">
        <v>0.52018347531659703</v>
      </c>
      <c r="E2632" s="2">
        <v>0.750000024580181</v>
      </c>
      <c r="F2632" s="2">
        <v>0.75000005079795895</v>
      </c>
      <c r="G2632" s="2">
        <v>0.75000000381173904</v>
      </c>
    </row>
    <row r="2633" spans="1:7" ht="12.75">
      <c r="A2633" s="2">
        <v>26.31</v>
      </c>
      <c r="B2633" s="2">
        <v>0.5</v>
      </c>
      <c r="C2633" s="98">
        <v>-0.48569309905226798</v>
      </c>
      <c r="D2633" s="98">
        <v>0.514538417242274</v>
      </c>
      <c r="E2633" s="2">
        <v>0.75000002065887506</v>
      </c>
      <c r="F2633" s="2">
        <v>0.75000004996462399</v>
      </c>
      <c r="G2633" s="2">
        <v>0.75000000518824395</v>
      </c>
    </row>
    <row r="2634" spans="1:7" ht="12.75">
      <c r="A2634" s="2">
        <v>26.32</v>
      </c>
      <c r="B2634" s="2">
        <v>0.5</v>
      </c>
      <c r="C2634" s="98">
        <v>-0.48084123962715603</v>
      </c>
      <c r="D2634" s="98">
        <v>0.51938797304176598</v>
      </c>
      <c r="E2634" s="2">
        <v>0.75000001684070905</v>
      </c>
      <c r="F2634" s="2">
        <v>0.75000004904154305</v>
      </c>
      <c r="G2634" s="2">
        <v>0.75000000649809095</v>
      </c>
    </row>
    <row r="2635" spans="1:7" ht="12.75">
      <c r="A2635" s="2">
        <v>26.33</v>
      </c>
      <c r="B2635" s="2">
        <v>0.5</v>
      </c>
      <c r="C2635" s="98">
        <v>-0.48272499567779398</v>
      </c>
      <c r="D2635" s="98">
        <v>0.51750193628696495</v>
      </c>
      <c r="E2635" s="2">
        <v>0.75000001313099196</v>
      </c>
      <c r="F2635" s="2">
        <v>0.75000004803449805</v>
      </c>
      <c r="G2635" s="2">
        <v>0.75000000774068398</v>
      </c>
    </row>
    <row r="2636" spans="1:7" ht="12.75">
      <c r="A2636" s="2">
        <v>26.34</v>
      </c>
      <c r="B2636" s="2">
        <v>0.5</v>
      </c>
      <c r="C2636" s="98">
        <v>-0.47692377959417098</v>
      </c>
      <c r="D2636" s="98">
        <v>0.52330089435981098</v>
      </c>
      <c r="E2636" s="2">
        <v>0.75000000953456303</v>
      </c>
      <c r="F2636" s="2">
        <v>0.75000004694924804</v>
      </c>
      <c r="G2636" s="2">
        <v>0.75000000891561402</v>
      </c>
    </row>
    <row r="2637" spans="1:7" ht="12.75">
      <c r="A2637" s="2">
        <v>26.35</v>
      </c>
      <c r="B2637" s="2">
        <v>0.5</v>
      </c>
      <c r="C2637" s="98">
        <v>-0.47994364200849399</v>
      </c>
      <c r="D2637" s="98">
        <v>0.52027879640229402</v>
      </c>
      <c r="E2637" s="2">
        <v>0.75000000605579098</v>
      </c>
      <c r="F2637" s="2">
        <v>0.75000004579151802</v>
      </c>
      <c r="G2637" s="2">
        <v>0.75000001002265604</v>
      </c>
    </row>
    <row r="2638" spans="1:7" ht="12.75">
      <c r="A2638" s="2">
        <v>26.36</v>
      </c>
      <c r="B2638" s="2">
        <v>0.5</v>
      </c>
      <c r="C2638" s="98">
        <v>-0.47979946490498998</v>
      </c>
      <c r="D2638" s="98">
        <v>0.52042076020662997</v>
      </c>
      <c r="E2638" s="2">
        <v>0.75000000269858602</v>
      </c>
      <c r="F2638" s="2">
        <v>0.75000004456698799</v>
      </c>
      <c r="G2638" s="2">
        <v>0.75000001106175695</v>
      </c>
    </row>
    <row r="2639" spans="1:7" ht="12.75">
      <c r="A2639" s="2">
        <v>26.37</v>
      </c>
      <c r="B2639" s="2">
        <v>0.5</v>
      </c>
      <c r="C2639" s="98">
        <v>-0.49381403415502001</v>
      </c>
      <c r="D2639" s="98">
        <v>0.50640399968012795</v>
      </c>
      <c r="E2639" s="2">
        <v>0.74999999946640605</v>
      </c>
      <c r="F2639" s="2">
        <v>0.75000004328127601</v>
      </c>
      <c r="G2639" s="2">
        <v>0.75000001203303601</v>
      </c>
    </row>
    <row r="2640" spans="1:7" ht="12.75">
      <c r="A2640" s="2">
        <v>26.38</v>
      </c>
      <c r="B2640" s="2">
        <v>0.5</v>
      </c>
      <c r="C2640" s="98">
        <v>-0.48088491098278902</v>
      </c>
      <c r="D2640" s="98">
        <v>0.51933095337945101</v>
      </c>
      <c r="E2640" s="2">
        <v>0.74999999636226999</v>
      </c>
      <c r="F2640" s="2">
        <v>0.75000004193993197</v>
      </c>
      <c r="G2640" s="2">
        <v>0.75000001293677099</v>
      </c>
    </row>
    <row r="2641" spans="1:7" ht="12.75">
      <c r="A2641" s="2">
        <v>26.39</v>
      </c>
      <c r="B2641" s="2">
        <v>0.5</v>
      </c>
      <c r="C2641" s="98">
        <v>-0.48202745612683201</v>
      </c>
      <c r="D2641" s="98">
        <v>0.51818626034911597</v>
      </c>
      <c r="E2641" s="2">
        <v>0.749999993388761</v>
      </c>
      <c r="F2641" s="2">
        <v>0.75000004054842395</v>
      </c>
      <c r="G2641" s="2">
        <v>0.75000001377339498</v>
      </c>
    </row>
    <row r="2642" spans="1:7" ht="12.75">
      <c r="A2642" s="2">
        <v>26.4</v>
      </c>
      <c r="B2642" s="2">
        <v>0.5</v>
      </c>
      <c r="C2642" s="98">
        <v>-0.47695269340306301</v>
      </c>
      <c r="D2642" s="98">
        <v>0.52325889655841895</v>
      </c>
      <c r="E2642" s="2">
        <v>0.749999990548044</v>
      </c>
      <c r="F2642" s="2">
        <v>0.75000003911212898</v>
      </c>
      <c r="G2642" s="2">
        <v>0.75000001454348997</v>
      </c>
    </row>
    <row r="2643" spans="1:7" ht="12.75">
      <c r="A2643" s="2">
        <v>26.41</v>
      </c>
      <c r="B2643" s="2">
        <v>0.5</v>
      </c>
      <c r="C2643" s="98">
        <v>-0.49200413525780701</v>
      </c>
      <c r="D2643" s="98">
        <v>0.50820534934838002</v>
      </c>
      <c r="E2643" s="2">
        <v>0.74999998784187205</v>
      </c>
      <c r="F2643" s="2">
        <v>0.75000003763631995</v>
      </c>
      <c r="G2643" s="2">
        <v>0.75000001524777604</v>
      </c>
    </row>
    <row r="2644" spans="1:7" ht="12.75">
      <c r="A2644" s="2">
        <v>26.42</v>
      </c>
      <c r="B2644" s="2">
        <v>0.5</v>
      </c>
      <c r="C2644" s="98">
        <v>-0.49937491631154501</v>
      </c>
      <c r="D2644" s="98">
        <v>0.50083248388798396</v>
      </c>
      <c r="E2644" s="2">
        <v>0.74999998527159994</v>
      </c>
      <c r="F2644" s="2">
        <v>0.75000003612616395</v>
      </c>
      <c r="G2644" s="2">
        <v>0.75000001588710896</v>
      </c>
    </row>
    <row r="2645" spans="1:7" ht="12.75">
      <c r="A2645" s="2">
        <v>26.43</v>
      </c>
      <c r="B2645" s="2">
        <v>0.5</v>
      </c>
      <c r="C2645" s="98">
        <v>-0.49160320629993798</v>
      </c>
      <c r="D2645" s="98">
        <v>0.50860213023312595</v>
      </c>
      <c r="E2645" s="2">
        <v>0.74999998283819602</v>
      </c>
      <c r="F2645" s="2">
        <v>0.75000003458670805</v>
      </c>
      <c r="G2645" s="2">
        <v>0.75000001646246595</v>
      </c>
    </row>
    <row r="2646" spans="1:7" ht="12.75">
      <c r="A2646" s="2">
        <v>26.44</v>
      </c>
      <c r="B2646" s="2">
        <v>0.5</v>
      </c>
      <c r="C2646" s="98">
        <v>-0.47915448646237901</v>
      </c>
      <c r="D2646" s="98">
        <v>0.52104880693804401</v>
      </c>
      <c r="E2646" s="2">
        <v>0.74999998054225603</v>
      </c>
      <c r="F2646" s="2">
        <v>0.75000003302287199</v>
      </c>
      <c r="G2646" s="2">
        <v>0.750000016974948</v>
      </c>
    </row>
    <row r="2647" spans="1:7" ht="12.75">
      <c r="A2647" s="2">
        <v>26.45</v>
      </c>
      <c r="B2647" s="2">
        <v>0.5</v>
      </c>
      <c r="C2647" s="98">
        <v>-0.47604441343514198</v>
      </c>
      <c r="D2647" s="98">
        <v>0.52415685716214899</v>
      </c>
      <c r="E2647" s="2">
        <v>0.749999978384016</v>
      </c>
      <c r="F2647" s="2">
        <v>0.75000003143944405</v>
      </c>
      <c r="G2647" s="2">
        <v>0.75000001742576305</v>
      </c>
    </row>
    <row r="2648" spans="1:7" ht="12.75">
      <c r="A2648" s="2">
        <v>26.46</v>
      </c>
      <c r="B2648" s="2">
        <v>0.5</v>
      </c>
      <c r="C2648" s="98">
        <v>-0.48848104479731103</v>
      </c>
      <c r="D2648" s="98">
        <v>0.511718223124075</v>
      </c>
      <c r="E2648" s="2">
        <v>0.74999997636336402</v>
      </c>
      <c r="F2648" s="2">
        <v>0.75000002984107195</v>
      </c>
      <c r="G2648" s="2">
        <v>0.75000001781622305</v>
      </c>
    </row>
    <row r="2649" spans="1:7" ht="12.75">
      <c r="A2649" s="2">
        <v>26.47</v>
      </c>
      <c r="B2649" s="2">
        <v>0.5</v>
      </c>
      <c r="C2649" s="98">
        <v>-0.48554896158053701</v>
      </c>
      <c r="D2649" s="98">
        <v>0.51464832359190404</v>
      </c>
      <c r="E2649" s="2">
        <v>0.749999974479856</v>
      </c>
      <c r="F2649" s="2">
        <v>0.75000002823225698</v>
      </c>
      <c r="G2649" s="2">
        <v>0.75000001814773898</v>
      </c>
    </row>
    <row r="2650" spans="1:7" ht="12.75">
      <c r="A2650" s="2">
        <v>26.48</v>
      </c>
      <c r="B2650" s="2">
        <v>0.5</v>
      </c>
      <c r="C2650" s="98">
        <v>-0.48978511534392999</v>
      </c>
      <c r="D2650" s="98">
        <v>0.510410206808246</v>
      </c>
      <c r="E2650" s="2">
        <v>0.74999997273273</v>
      </c>
      <c r="F2650" s="2">
        <v>0.75000002661735199</v>
      </c>
      <c r="G2650" s="2">
        <v>0.75000001842180797</v>
      </c>
    </row>
    <row r="2651" spans="1:7" ht="12.75">
      <c r="A2651" s="2">
        <v>26.49</v>
      </c>
      <c r="B2651" s="2">
        <v>0.5</v>
      </c>
      <c r="C2651" s="98">
        <v>-0.49309496030460298</v>
      </c>
      <c r="D2651" s="98">
        <v>0.50709841835968605</v>
      </c>
      <c r="E2651" s="2">
        <v>0.74999997112091799</v>
      </c>
      <c r="F2651" s="2">
        <v>0.75000002500055196</v>
      </c>
      <c r="G2651" s="2">
        <v>0.75000001864001098</v>
      </c>
    </row>
    <row r="2652" spans="1:7" ht="12.75">
      <c r="A2652" s="2">
        <v>26.5</v>
      </c>
      <c r="B2652" s="2">
        <v>0.5</v>
      </c>
      <c r="C2652" s="98">
        <v>-0.49939409309810301</v>
      </c>
      <c r="D2652" s="98">
        <v>0.50079736141632702</v>
      </c>
      <c r="E2652" s="2">
        <v>0.74999996964306503</v>
      </c>
      <c r="F2652" s="2">
        <v>0.750000023385892</v>
      </c>
      <c r="G2652" s="2">
        <v>0.75000001880400402</v>
      </c>
    </row>
    <row r="2653" spans="1:7" ht="12.75">
      <c r="A2653" s="2">
        <v>26.51</v>
      </c>
      <c r="B2653" s="2">
        <v>0.5</v>
      </c>
      <c r="C2653" s="98">
        <v>-0.47750349495058803</v>
      </c>
      <c r="D2653" s="98">
        <v>0.52268605455959405</v>
      </c>
      <c r="E2653" s="2">
        <v>0.74999996829753801</v>
      </c>
      <c r="F2653" s="2">
        <v>0.75000002177724601</v>
      </c>
      <c r="G2653" s="2">
        <v>0.75000001891551005</v>
      </c>
    </row>
    <row r="2654" spans="1:7" ht="12.75">
      <c r="A2654" s="2">
        <v>26.52</v>
      </c>
      <c r="B2654" s="2">
        <v>0.5</v>
      </c>
      <c r="C2654" s="98">
        <v>-0.495170038967506</v>
      </c>
      <c r="D2654" s="98">
        <v>0.50501762449353704</v>
      </c>
      <c r="E2654" s="2">
        <v>0.74999996708244498</v>
      </c>
      <c r="F2654" s="2">
        <v>0.75000002017831702</v>
      </c>
      <c r="G2654" s="2">
        <v>0.75000001897631197</v>
      </c>
    </row>
    <row r="2655" spans="1:7" ht="12.75">
      <c r="A2655" s="2">
        <v>26.53</v>
      </c>
      <c r="B2655" s="2">
        <v>0.5</v>
      </c>
      <c r="C2655" s="98">
        <v>-0.48884662841152399</v>
      </c>
      <c r="D2655" s="98">
        <v>0.51133916776688304</v>
      </c>
      <c r="E2655" s="2">
        <v>0.74999996599565</v>
      </c>
      <c r="F2655" s="2">
        <v>0.75000001859264398</v>
      </c>
      <c r="G2655" s="2">
        <v>0.75000001898825097</v>
      </c>
    </row>
    <row r="2656" spans="1:7" ht="12.75">
      <c r="A2656" s="2">
        <v>26.54</v>
      </c>
      <c r="B2656" s="2">
        <v>0.5</v>
      </c>
      <c r="C2656" s="98">
        <v>-0.49990037707937401</v>
      </c>
      <c r="D2656" s="98">
        <v>0.500283570396169</v>
      </c>
      <c r="E2656" s="2">
        <v>0.74999996503478505</v>
      </c>
      <c r="F2656" s="2">
        <v>0.75000001702358998</v>
      </c>
      <c r="G2656" s="2">
        <v>0.750000018953212</v>
      </c>
    </row>
    <row r="2657" spans="1:7" ht="12.75">
      <c r="A2657" s="2">
        <v>26.55</v>
      </c>
      <c r="B2657" s="2">
        <v>0.5</v>
      </c>
      <c r="C2657" s="98">
        <v>-0.48298029993847003</v>
      </c>
      <c r="D2657" s="98">
        <v>0.51720181722911096</v>
      </c>
      <c r="E2657" s="2">
        <v>0.749999964197266</v>
      </c>
      <c r="F2657" s="2">
        <v>0.75000001547435002</v>
      </c>
      <c r="G2657" s="2">
        <v>0.75000001887312195</v>
      </c>
    </row>
    <row r="2658" spans="1:7" ht="12.75">
      <c r="A2658" s="2">
        <v>26.56</v>
      </c>
      <c r="B2658" s="2">
        <v>0.5</v>
      </c>
      <c r="C2658" s="98">
        <v>-0.479379698369023</v>
      </c>
      <c r="D2658" s="98">
        <v>0.52080060670246298</v>
      </c>
      <c r="E2658" s="2">
        <v>0.74999996348030795</v>
      </c>
      <c r="F2658" s="2">
        <v>0.75000001394794302</v>
      </c>
      <c r="G2658" s="2">
        <v>0.75000001874994504</v>
      </c>
    </row>
    <row r="2659" spans="1:7" ht="12.75">
      <c r="A2659" s="2">
        <v>26.57</v>
      </c>
      <c r="B2659" s="2">
        <v>0.5</v>
      </c>
      <c r="C2659" s="98">
        <v>-0.48164826408065098</v>
      </c>
      <c r="D2659" s="98">
        <v>0.51853024692539695</v>
      </c>
      <c r="E2659" s="2">
        <v>0.74999996288094095</v>
      </c>
      <c r="F2659" s="2">
        <v>0.75000001244721104</v>
      </c>
      <c r="G2659" s="2">
        <v>0.75000001858567</v>
      </c>
    </row>
    <row r="2660" spans="1:7" ht="12.75">
      <c r="A2660" s="2">
        <v>26.58</v>
      </c>
      <c r="B2660" s="2">
        <v>0.5</v>
      </c>
      <c r="C2660" s="98">
        <v>-0.48879266371212698</v>
      </c>
      <c r="D2660" s="98">
        <v>0.51138407107973405</v>
      </c>
      <c r="E2660" s="2">
        <v>0.74999996239602296</v>
      </c>
      <c r="F2660" s="2">
        <v>0.75000001097482705</v>
      </c>
      <c r="G2660" s="2">
        <v>0.75000001838231201</v>
      </c>
    </row>
    <row r="2661" spans="1:7" ht="12.75">
      <c r="A2661" s="2">
        <v>26.59</v>
      </c>
      <c r="B2661" s="2">
        <v>0.5</v>
      </c>
      <c r="C2661" s="98">
        <v>-0.493528071243231</v>
      </c>
      <c r="D2661" s="98">
        <v>0.50664690500806797</v>
      </c>
      <c r="E2661" s="2">
        <v>0.74999996202225505</v>
      </c>
      <c r="F2661" s="2">
        <v>0.75000000953328605</v>
      </c>
      <c r="G2661" s="2">
        <v>0.75000001814189998</v>
      </c>
    </row>
    <row r="2662" spans="1:7" ht="12.75">
      <c r="A2662" s="2">
        <v>26.6</v>
      </c>
      <c r="B2662" s="2">
        <v>0.5</v>
      </c>
      <c r="C2662" s="98">
        <v>-0.47696786447826001</v>
      </c>
      <c r="D2662" s="98">
        <v>0.52320537073024997</v>
      </c>
      <c r="E2662" s="2">
        <v>0.74999996175619299</v>
      </c>
      <c r="F2662" s="2">
        <v>0.75000000812490997</v>
      </c>
      <c r="G2662" s="2">
        <v>0.75000001786647696</v>
      </c>
    </row>
    <row r="2663" spans="1:7" ht="12.75">
      <c r="A2663" s="2">
        <v>26.61</v>
      </c>
      <c r="B2663" s="2">
        <v>0.5</v>
      </c>
      <c r="C2663" s="98">
        <v>-0.47956753951801401</v>
      </c>
      <c r="D2663" s="98">
        <v>0.52060397197136998</v>
      </c>
      <c r="E2663" s="2">
        <v>0.74999996159426696</v>
      </c>
      <c r="F2663" s="2">
        <v>0.75000000675185097</v>
      </c>
      <c r="G2663" s="2">
        <v>0.75000001755808898</v>
      </c>
    </row>
    <row r="2664" spans="1:7" ht="12.75">
      <c r="A2664" s="2">
        <v>26.62</v>
      </c>
      <c r="B2664" s="2">
        <v>0.5</v>
      </c>
      <c r="C2664" s="98">
        <v>-0.47666143329381599</v>
      </c>
      <c r="D2664" s="98">
        <v>0.523508371627736</v>
      </c>
      <c r="E2664" s="2">
        <v>0.74999996153279003</v>
      </c>
      <c r="F2664" s="2">
        <v>0.75000000541608702</v>
      </c>
      <c r="G2664" s="2">
        <v>0.75000001721878495</v>
      </c>
    </row>
    <row r="2665" spans="1:7" ht="12.75">
      <c r="A2665" s="2">
        <v>26.63</v>
      </c>
      <c r="B2665" s="2">
        <v>0.5</v>
      </c>
      <c r="C2665" s="98">
        <v>-0.47937213200058898</v>
      </c>
      <c r="D2665" s="98">
        <v>0.52079598333376298</v>
      </c>
      <c r="E2665" s="2">
        <v>0.74999996156797299</v>
      </c>
      <c r="F2665" s="2">
        <v>0.75000000411942902</v>
      </c>
      <c r="G2665" s="2">
        <v>0.75000001685060702</v>
      </c>
    </row>
    <row r="2666" spans="1:7" ht="12.75">
      <c r="A2666" s="2">
        <v>26.64</v>
      </c>
      <c r="B2666" s="2">
        <v>0.5</v>
      </c>
      <c r="C2666" s="98">
        <v>-0.48373319656283298</v>
      </c>
      <c r="D2666" s="98">
        <v>0.51643324599599305</v>
      </c>
      <c r="E2666" s="2">
        <v>0.74999996169594196</v>
      </c>
      <c r="F2666" s="2">
        <v>0.75000000286351998</v>
      </c>
      <c r="G2666" s="2">
        <v>0.75000001645559</v>
      </c>
    </row>
    <row r="2667" spans="1:7" ht="12.75">
      <c r="A2667" s="2">
        <v>26.65</v>
      </c>
      <c r="B2667" s="2">
        <v>0.5</v>
      </c>
      <c r="C2667" s="98">
        <v>-0.47806310377441902</v>
      </c>
      <c r="D2667" s="98">
        <v>0.52210168265327594</v>
      </c>
      <c r="E2667" s="2">
        <v>0.74999996191274299</v>
      </c>
      <c r="F2667" s="2">
        <v>0.75000000164984004</v>
      </c>
      <c r="G2667" s="2">
        <v>0.75000001603575295</v>
      </c>
    </row>
    <row r="2668" spans="1:7" ht="12.75">
      <c r="A2668" s="2">
        <v>26.66</v>
      </c>
      <c r="B2668" s="2">
        <v>0.5</v>
      </c>
      <c r="C2668" s="98">
        <v>-0.49456691338528003</v>
      </c>
      <c r="D2668" s="98">
        <v>0.50559623339006299</v>
      </c>
      <c r="E2668" s="2">
        <v>0.74999996221436305</v>
      </c>
      <c r="F2668" s="2">
        <v>0.75000000047970705</v>
      </c>
      <c r="G2668" s="2">
        <v>0.75000001559309903</v>
      </c>
    </row>
    <row r="2669" spans="1:7" ht="12.75">
      <c r="A2669" s="2">
        <v>26.67</v>
      </c>
      <c r="B2669" s="2">
        <v>0.5</v>
      </c>
      <c r="C2669" s="98">
        <v>-0.48212908282452299</v>
      </c>
      <c r="D2669" s="98">
        <v>0.51803244061328202</v>
      </c>
      <c r="E2669" s="2">
        <v>0.74999996259673696</v>
      </c>
      <c r="F2669" s="2">
        <v>0.74999999935427997</v>
      </c>
      <c r="G2669" s="2">
        <v>0.75000001512960501</v>
      </c>
    </row>
    <row r="2670" spans="1:7" ht="12.75">
      <c r="A2670" s="2">
        <v>26.68</v>
      </c>
      <c r="B2670" s="2">
        <v>0.5</v>
      </c>
      <c r="C2670" s="98">
        <v>-0.49894136015919599</v>
      </c>
      <c r="D2670" s="98">
        <v>0.50121855609354904</v>
      </c>
      <c r="E2670" s="2">
        <v>0.749999963055761</v>
      </c>
      <c r="F2670" s="2">
        <v>0.74999999827456298</v>
      </c>
      <c r="G2670" s="2">
        <v>0.75000001464722499</v>
      </c>
    </row>
    <row r="2671" spans="1:7" ht="12.75">
      <c r="A2671" s="2">
        <v>26.69</v>
      </c>
      <c r="B2671" s="2">
        <v>0.5</v>
      </c>
      <c r="C2671" s="98">
        <v>-0.47995333853030198</v>
      </c>
      <c r="D2671" s="98">
        <v>0.52020498652914304</v>
      </c>
      <c r="E2671" s="2">
        <v>0.74999996358730503</v>
      </c>
      <c r="F2671" s="2">
        <v>0.74999999724141098</v>
      </c>
      <c r="G2671" s="2">
        <v>0.75000001414788098</v>
      </c>
    </row>
    <row r="2672" spans="1:7" ht="12.75">
      <c r="A2672" s="2">
        <v>26.7</v>
      </c>
      <c r="B2672" s="2">
        <v>0.5</v>
      </c>
      <c r="C2672" s="98">
        <v>-0.47580531632530498</v>
      </c>
      <c r="D2672" s="98">
        <v>0.52435143337347601</v>
      </c>
      <c r="E2672" s="2">
        <v>0.74999996418722403</v>
      </c>
      <c r="F2672" s="2">
        <v>0.74999999625552805</v>
      </c>
      <c r="G2672" s="2">
        <v>0.75000001363346003</v>
      </c>
    </row>
    <row r="2673" spans="1:7" ht="12.75">
      <c r="A2673" s="2">
        <v>26.71</v>
      </c>
      <c r="B2673" s="2">
        <v>0.5</v>
      </c>
      <c r="C2673" s="98">
        <v>-0.48509974571105102</v>
      </c>
      <c r="D2673" s="98">
        <v>0.51505544430216799</v>
      </c>
      <c r="E2673" s="2">
        <v>0.749999964851367</v>
      </c>
      <c r="F2673" s="2">
        <v>0.74999999531747696</v>
      </c>
      <c r="G2673" s="2">
        <v>0.75000001310581499</v>
      </c>
    </row>
    <row r="2674" spans="1:7" ht="12.75">
      <c r="A2674" s="2">
        <v>26.72</v>
      </c>
      <c r="B2674" s="2">
        <v>0.5</v>
      </c>
      <c r="C2674" s="98">
        <v>-0.486405996816141</v>
      </c>
      <c r="D2674" s="98">
        <v>0.51374764903064596</v>
      </c>
      <c r="E2674" s="2">
        <v>0.74999996557558701</v>
      </c>
      <c r="F2674" s="2">
        <v>0.74999999442767995</v>
      </c>
      <c r="G2674" s="2">
        <v>0.75000001256675697</v>
      </c>
    </row>
    <row r="2675" spans="1:7" ht="12.75">
      <c r="A2675" s="2">
        <v>26.73</v>
      </c>
      <c r="B2675" s="2">
        <v>0.5</v>
      </c>
      <c r="C2675" s="98">
        <v>-0.48493226178245502</v>
      </c>
      <c r="D2675" s="98">
        <v>0.51521985526261305</v>
      </c>
      <c r="E2675" s="2">
        <v>0.74999996635575505</v>
      </c>
      <c r="F2675" s="2">
        <v>0.749999993586425</v>
      </c>
      <c r="G2675" s="2">
        <v>0.750000012018052</v>
      </c>
    </row>
    <row r="2676" spans="1:7" ht="12.75">
      <c r="A2676" s="2">
        <v>26.74</v>
      </c>
      <c r="B2676" s="2">
        <v>0.5</v>
      </c>
      <c r="C2676" s="98">
        <v>-0.47581962356066099</v>
      </c>
      <c r="D2676" s="98">
        <v>0.52433097989451904</v>
      </c>
      <c r="E2676" s="2">
        <v>0.74999996718776596</v>
      </c>
      <c r="F2676" s="2">
        <v>0.74999999279387097</v>
      </c>
      <c r="G2676" s="2">
        <v>0.75000001146142503</v>
      </c>
    </row>
    <row r="2677" spans="1:7" ht="12.75">
      <c r="A2677" s="2">
        <v>26.75</v>
      </c>
      <c r="B2677" s="2">
        <v>0.5</v>
      </c>
      <c r="C2677" s="98">
        <v>-0.49167234472140797</v>
      </c>
      <c r="D2677" s="98">
        <v>0.50847676020435495</v>
      </c>
      <c r="E2677" s="2">
        <v>0.74999996806754798</v>
      </c>
      <c r="F2677" s="2">
        <v>0.74999999205004897</v>
      </c>
      <c r="G2677" s="2">
        <v>0.75000001089854895</v>
      </c>
    </row>
    <row r="2678" spans="1:7" ht="12.75">
      <c r="A2678" s="2">
        <v>26.76</v>
      </c>
      <c r="B2678" s="2">
        <v>0.5</v>
      </c>
      <c r="C2678" s="98">
        <v>-0.48025736028346699</v>
      </c>
      <c r="D2678" s="98">
        <v>0.519890261023497</v>
      </c>
      <c r="E2678" s="2">
        <v>0.74999996899107302</v>
      </c>
      <c r="F2678" s="2">
        <v>0.74999999135487105</v>
      </c>
      <c r="G2678" s="2">
        <v>0.75000001033104802</v>
      </c>
    </row>
    <row r="2679" spans="1:7" ht="12.75">
      <c r="A2679" s="2">
        <v>26.77</v>
      </c>
      <c r="B2679" s="2">
        <v>0.5</v>
      </c>
      <c r="C2679" s="98">
        <v>-0.47614650100786299</v>
      </c>
      <c r="D2679" s="98">
        <v>0.523999651442554</v>
      </c>
      <c r="E2679" s="2">
        <v>0.74999996995436202</v>
      </c>
      <c r="F2679" s="2">
        <v>0.74999999070813395</v>
      </c>
      <c r="G2679" s="2">
        <v>0.75000000976049297</v>
      </c>
    </row>
    <row r="2680" spans="1:7" ht="12.75">
      <c r="A2680" s="2">
        <v>26.78</v>
      </c>
      <c r="B2680" s="2">
        <v>0.5</v>
      </c>
      <c r="C2680" s="98">
        <v>-0.48087436525956001</v>
      </c>
      <c r="D2680" s="98">
        <v>0.51927033294967795</v>
      </c>
      <c r="E2680" s="2">
        <v>0.74999997095349702</v>
      </c>
      <c r="F2680" s="2">
        <v>0.74999999010952201</v>
      </c>
      <c r="G2680" s="2">
        <v>0.75000000918840304</v>
      </c>
    </row>
    <row r="2681" spans="1:7" ht="12.75">
      <c r="A2681" s="2">
        <v>26.79</v>
      </c>
      <c r="B2681" s="2">
        <v>0.5</v>
      </c>
      <c r="C2681" s="98">
        <v>-0.48839036283360099</v>
      </c>
      <c r="D2681" s="98">
        <v>0.51175289560439796</v>
      </c>
      <c r="E2681" s="2">
        <v>0.74999997198462298</v>
      </c>
      <c r="F2681" s="2">
        <v>0.74999998955861502</v>
      </c>
      <c r="G2681" s="2">
        <v>0.75000000861623795</v>
      </c>
    </row>
    <row r="2682" spans="1:7" ht="12.75">
      <c r="A2682" s="2">
        <v>26.8</v>
      </c>
      <c r="B2682" s="2">
        <v>0.5</v>
      </c>
      <c r="C2682" s="98">
        <v>-0.47642127798512102</v>
      </c>
      <c r="D2682" s="98">
        <v>0.52372055500760395</v>
      </c>
      <c r="E2682" s="2">
        <v>0.74999997304396004</v>
      </c>
      <c r="F2682" s="2">
        <v>0.74999998905489296</v>
      </c>
      <c r="G2682" s="2">
        <v>0.75000000804540401</v>
      </c>
    </row>
    <row r="2683" spans="1:7" ht="12.75">
      <c r="A2683" s="2">
        <v>26.81</v>
      </c>
      <c r="B2683" s="2">
        <v>0.5</v>
      </c>
      <c r="C2683" s="98">
        <v>-0.478115025262564</v>
      </c>
      <c r="D2683" s="98">
        <v>0.52202539646830304</v>
      </c>
      <c r="E2683" s="2">
        <v>0.74999997412780595</v>
      </c>
      <c r="F2683" s="2">
        <v>0.74999998859773898</v>
      </c>
      <c r="G2683" s="2">
        <v>0.75000000747724704</v>
      </c>
    </row>
    <row r="2684" spans="1:7" ht="12.75">
      <c r="A2684" s="2">
        <v>26.82</v>
      </c>
      <c r="B2684" s="2">
        <v>0.5</v>
      </c>
      <c r="C2684" s="98">
        <v>-0.48415581607566899</v>
      </c>
      <c r="D2684" s="98">
        <v>0.51598320843563095</v>
      </c>
      <c r="E2684" s="2">
        <v>0.74999997523254402</v>
      </c>
      <c r="F2684" s="2">
        <v>0.74999998818644698</v>
      </c>
      <c r="G2684" s="2">
        <v>0.75000000691305302</v>
      </c>
    </row>
    <row r="2685" spans="1:7" ht="12.75">
      <c r="A2685" s="2">
        <v>26.83</v>
      </c>
      <c r="B2685" s="2">
        <v>0.5</v>
      </c>
      <c r="C2685" s="98">
        <v>-0.49526942859697798</v>
      </c>
      <c r="D2685" s="98">
        <v>0.50486821259732195</v>
      </c>
      <c r="E2685" s="2">
        <v>0.74999997635464999</v>
      </c>
      <c r="F2685" s="2">
        <v>0.74999998782022703</v>
      </c>
      <c r="G2685" s="2">
        <v>0.75000000635404895</v>
      </c>
    </row>
    <row r="2686" spans="1:7" ht="12.75">
      <c r="A2686" s="2">
        <v>26.84</v>
      </c>
      <c r="B2686" s="2">
        <v>0.5</v>
      </c>
      <c r="C2686" s="98">
        <v>-0.478978808503364</v>
      </c>
      <c r="D2686" s="98">
        <v>0.52115746313816902</v>
      </c>
      <c r="E2686" s="2">
        <v>0.74999997749069103</v>
      </c>
      <c r="F2686" s="2">
        <v>0.74999998749820895</v>
      </c>
      <c r="G2686" s="2">
        <v>0.75000000580140203</v>
      </c>
    </row>
    <row r="2687" spans="1:7" ht="12.75">
      <c r="A2687" s="2">
        <v>26.85</v>
      </c>
      <c r="B2687" s="2">
        <v>0.5</v>
      </c>
      <c r="C2687" s="98">
        <v>-0.49892768893621098</v>
      </c>
      <c r="D2687" s="98">
        <v>0.50120722677983398</v>
      </c>
      <c r="E2687" s="2">
        <v>0.74999997863733903</v>
      </c>
      <c r="F2687" s="2">
        <v>0.74999998721945005</v>
      </c>
      <c r="G2687" s="2">
        <v>0.75000000525621602</v>
      </c>
    </row>
    <row r="2688" spans="1:7" ht="12.75">
      <c r="A2688" s="2">
        <v>26.86</v>
      </c>
      <c r="B2688" s="2">
        <v>0.5</v>
      </c>
      <c r="C2688" s="98">
        <v>-0.48341633271686502</v>
      </c>
      <c r="D2688" s="98">
        <v>0.51671724056537505</v>
      </c>
      <c r="E2688" s="2">
        <v>0.74999997979136801</v>
      </c>
      <c r="F2688" s="2">
        <v>0.74999998698293402</v>
      </c>
      <c r="G2688" s="2">
        <v>0.75000000471953299</v>
      </c>
    </row>
    <row r="2689" spans="1:7" ht="12.75">
      <c r="A2689" s="2">
        <v>26.87</v>
      </c>
      <c r="B2689" s="2">
        <v>0.5</v>
      </c>
      <c r="C2689" s="98">
        <v>-0.49218118562768498</v>
      </c>
      <c r="D2689" s="98">
        <v>0.50795105857819101</v>
      </c>
      <c r="E2689" s="2">
        <v>0.74999998094966103</v>
      </c>
      <c r="F2689" s="2">
        <v>0.74999998678758595</v>
      </c>
      <c r="G2689" s="2">
        <v>0.75000000419233603</v>
      </c>
    </row>
    <row r="2690" spans="1:7" ht="12.75">
      <c r="A2690" s="2">
        <v>26.88</v>
      </c>
      <c r="B2690" s="2">
        <v>0.5</v>
      </c>
      <c r="C2690" s="98">
        <v>-0.49806913343578701</v>
      </c>
      <c r="D2690" s="98">
        <v>0.50206179491825498</v>
      </c>
      <c r="E2690" s="2">
        <v>0.74999998210921204</v>
      </c>
      <c r="F2690" s="2">
        <v>0.74999998663227097</v>
      </c>
      <c r="G2690" s="2">
        <v>0.75000000367554498</v>
      </c>
    </row>
    <row r="2691" spans="1:7" ht="12.75">
      <c r="A2691" s="2">
        <v>26.89</v>
      </c>
      <c r="B2691" s="2">
        <v>0.5</v>
      </c>
      <c r="C2691" s="98">
        <v>-0.47739426883220898</v>
      </c>
      <c r="D2691" s="98">
        <v>0.52273535676294303</v>
      </c>
      <c r="E2691" s="2">
        <v>0.74999998326713302</v>
      </c>
      <c r="F2691" s="2">
        <v>0.74999998651579802</v>
      </c>
      <c r="G2691" s="2">
        <v>0.75000000317001603</v>
      </c>
    </row>
    <row r="2692" spans="1:7" ht="12.75">
      <c r="A2692" s="2">
        <v>26.9</v>
      </c>
      <c r="B2692" s="2">
        <v>0.5</v>
      </c>
      <c r="C2692" s="98">
        <v>-0.47631005838520202</v>
      </c>
      <c r="D2692" s="98">
        <v>0.523818277413728</v>
      </c>
      <c r="E2692" s="2">
        <v>0.74999998442064797</v>
      </c>
      <c r="F2692" s="2">
        <v>0.749999986436931</v>
      </c>
      <c r="G2692" s="2">
        <v>0.75000000267654698</v>
      </c>
    </row>
    <row r="2693" spans="1:7" ht="12.75">
      <c r="A2693" s="2">
        <v>26.91</v>
      </c>
      <c r="B2693" s="2">
        <v>0.5</v>
      </c>
      <c r="C2693" s="98">
        <v>-0.49749670361999399</v>
      </c>
      <c r="D2693" s="98">
        <v>0.50263035521640098</v>
      </c>
      <c r="E2693" s="2">
        <v>0.74999998556710501</v>
      </c>
      <c r="F2693" s="2">
        <v>0.74999998639438703</v>
      </c>
      <c r="G2693" s="2">
        <v>0.75000000219587404</v>
      </c>
    </row>
    <row r="2694" spans="1:7" ht="12.75">
      <c r="A2694" s="2">
        <v>26.92</v>
      </c>
      <c r="B2694" s="2">
        <v>0.5</v>
      </c>
      <c r="C2694" s="98">
        <v>-0.475708801725793</v>
      </c>
      <c r="D2694" s="98">
        <v>0.52441699285405596</v>
      </c>
      <c r="E2694" s="2">
        <v>0.74999998670397205</v>
      </c>
      <c r="F2694" s="2">
        <v>0.74999998638684795</v>
      </c>
      <c r="G2694" s="2">
        <v>0.75000000172867298</v>
      </c>
    </row>
    <row r="2695" spans="1:7" ht="12.75">
      <c r="A2695" s="2">
        <v>26.93</v>
      </c>
      <c r="B2695" s="2">
        <v>0.5</v>
      </c>
      <c r="C2695" s="98">
        <v>-0.49242565141943201</v>
      </c>
      <c r="D2695" s="98">
        <v>0.50769889148343506</v>
      </c>
      <c r="E2695" s="2">
        <v>0.74999998782883903</v>
      </c>
      <c r="F2695" s="2">
        <v>0.74999998641295795</v>
      </c>
      <c r="G2695" s="2">
        <v>0.75000000127555999</v>
      </c>
    </row>
    <row r="2696" spans="1:7" ht="12.75">
      <c r="A2696" s="2">
        <v>26.94</v>
      </c>
      <c r="B2696" s="2">
        <v>0.5</v>
      </c>
      <c r="C2696" s="98">
        <v>-0.48894564152975301</v>
      </c>
      <c r="D2696" s="98">
        <v>0.51117766215052496</v>
      </c>
      <c r="E2696" s="2">
        <v>0.74999998893941999</v>
      </c>
      <c r="F2696" s="2">
        <v>0.74999998647133503</v>
      </c>
      <c r="G2696" s="2">
        <v>0.75000000083709295</v>
      </c>
    </row>
    <row r="2697" spans="1:7" ht="12.75">
      <c r="A2697" s="2">
        <v>26.95</v>
      </c>
      <c r="B2697" s="2">
        <v>0.5</v>
      </c>
      <c r="C2697" s="98">
        <v>-0.48350612742438698</v>
      </c>
      <c r="D2697" s="98">
        <v>0.51661594936377198</v>
      </c>
      <c r="E2697" s="2">
        <v>0.749999990033555</v>
      </c>
      <c r="F2697" s="2">
        <v>0.74999998656056999</v>
      </c>
      <c r="G2697" s="2">
        <v>0.75000000041377202</v>
      </c>
    </row>
    <row r="2698" spans="1:7" ht="12.75">
      <c r="A2698" s="2">
        <v>26.96</v>
      </c>
      <c r="B2698" s="2">
        <v>0.5</v>
      </c>
      <c r="C2698" s="98">
        <v>-0.48020280047366298</v>
      </c>
      <c r="D2698" s="98">
        <v>0.51991806163015897</v>
      </c>
      <c r="E2698" s="2">
        <v>0.74999999110920801</v>
      </c>
      <c r="F2698" s="2">
        <v>0.74999998667923495</v>
      </c>
      <c r="G2698" s="2">
        <v>0.75000000000603895</v>
      </c>
    </row>
    <row r="2699" spans="1:7" ht="12.75">
      <c r="A2699" s="2">
        <v>26.97</v>
      </c>
      <c r="B2699" s="2">
        <v>0.5</v>
      </c>
      <c r="C2699" s="98">
        <v>-0.49515576239988901</v>
      </c>
      <c r="D2699" s="98">
        <v>0.50496389710590694</v>
      </c>
      <c r="E2699" s="2">
        <v>0.749999992164467</v>
      </c>
      <c r="F2699" s="2">
        <v>0.74999998682588498</v>
      </c>
      <c r="G2699" s="2">
        <v>0.74999999961428299</v>
      </c>
    </row>
    <row r="2700" spans="1:7" ht="12.75">
      <c r="A2700" s="2">
        <v>26.98</v>
      </c>
      <c r="B2700" s="2">
        <v>0.5</v>
      </c>
      <c r="C2700" s="98">
        <v>-0.48830940912797</v>
      </c>
      <c r="D2700" s="98">
        <v>0.51180905974585</v>
      </c>
      <c r="E2700" s="2">
        <v>0.74999999319754695</v>
      </c>
      <c r="F2700" s="2">
        <v>0.74999998699906301</v>
      </c>
      <c r="G2700" s="2">
        <v>0.74999999923883698</v>
      </c>
    </row>
    <row r="2701" spans="1:7" ht="12.75">
      <c r="A2701" s="2">
        <v>26.99</v>
      </c>
      <c r="B2701" s="2">
        <v>0.5</v>
      </c>
      <c r="C2701" s="98">
        <v>-0.48669880799960702</v>
      </c>
      <c r="D2701" s="98">
        <v>0.51341848208922303</v>
      </c>
      <c r="E2701" s="2">
        <v>0.74999999420678698</v>
      </c>
      <c r="F2701" s="2">
        <v>0.74999998719730399</v>
      </c>
      <c r="G2701" s="2">
        <v>0.74999999887998203</v>
      </c>
    </row>
    <row r="2702" spans="1:7" ht="12.75">
      <c r="A2702" s="2">
        <v>27</v>
      </c>
      <c r="B2702" s="2">
        <v>0.5</v>
      </c>
      <c r="C2702" s="98">
        <v>-0.47818272479694701</v>
      </c>
      <c r="D2702" s="98">
        <v>0.52193339823600005</v>
      </c>
      <c r="E2702" s="2">
        <v>0.74999999519064797</v>
      </c>
      <c r="F2702" s="2">
        <v>0.74999998741914198</v>
      </c>
      <c r="G2702" s="2">
        <v>0.74999999853794497</v>
      </c>
    </row>
    <row r="2703" spans="1:7" ht="12.75">
      <c r="A2703" s="2">
        <v>27.01</v>
      </c>
      <c r="B2703" s="2">
        <v>0.5</v>
      </c>
      <c r="C2703" s="98">
        <v>-0.477032368014009</v>
      </c>
      <c r="D2703" s="98">
        <v>0.523082599575454</v>
      </c>
      <c r="E2703" s="2">
        <v>0.74999999614771495</v>
      </c>
      <c r="F2703" s="2">
        <v>0.74999998766310605</v>
      </c>
      <c r="G2703" s="2">
        <v>0.74999999821290497</v>
      </c>
    </row>
    <row r="2704" spans="1:7" ht="12.75">
      <c r="A2704" s="2">
        <v>27.02</v>
      </c>
      <c r="B2704" s="2">
        <v>0.5</v>
      </c>
      <c r="C2704" s="98">
        <v>-0.48395768106003401</v>
      </c>
      <c r="D2704" s="98">
        <v>0.51615614258280096</v>
      </c>
      <c r="E2704" s="2">
        <v>0.74999999707669396</v>
      </c>
      <c r="F2704" s="2">
        <v>0.74999998792773104</v>
      </c>
      <c r="G2704" s="2">
        <v>0.74999999790499206</v>
      </c>
    </row>
    <row r="2705" spans="1:7" ht="12.75">
      <c r="A2705" s="2">
        <v>27.03</v>
      </c>
      <c r="B2705" s="2">
        <v>0.5</v>
      </c>
      <c r="C2705" s="98">
        <v>-0.48045275038722901</v>
      </c>
      <c r="D2705" s="98">
        <v>0.51965994069143595</v>
      </c>
      <c r="E2705" s="2">
        <v>0.74999999797640904</v>
      </c>
      <c r="F2705" s="2">
        <v>0.749999988211559</v>
      </c>
      <c r="G2705" s="2">
        <v>0.74999999761428904</v>
      </c>
    </row>
    <row r="2706" spans="1:7" ht="12.75">
      <c r="A2706" s="2">
        <v>27.04</v>
      </c>
      <c r="B2706" s="2">
        <v>0.5</v>
      </c>
      <c r="C2706" s="98">
        <v>-0.48143053463962798</v>
      </c>
      <c r="D2706" s="98">
        <v>0.51868103514407005</v>
      </c>
      <c r="E2706" s="2">
        <v>0.74999999884580404</v>
      </c>
      <c r="F2706" s="2">
        <v>0.74999998851314098</v>
      </c>
      <c r="G2706" s="2">
        <v>0.749999997340833</v>
      </c>
    </row>
    <row r="2707" spans="1:7" ht="12.75">
      <c r="A2707" s="2">
        <v>27.05</v>
      </c>
      <c r="B2707" s="2">
        <v>0.5</v>
      </c>
      <c r="C2707" s="98">
        <v>-0.48956436726258301</v>
      </c>
      <c r="D2707" s="98">
        <v>0.51054609238321902</v>
      </c>
      <c r="E2707" s="2">
        <v>0.74999999968393805</v>
      </c>
      <c r="F2707" s="2">
        <v>0.74999998883104302</v>
      </c>
      <c r="G2707" s="2">
        <v>0.74999999708461795</v>
      </c>
    </row>
    <row r="2708" spans="1:7" ht="12.75">
      <c r="A2708" s="2">
        <v>27.06</v>
      </c>
      <c r="B2708" s="2">
        <v>0.5</v>
      </c>
      <c r="C2708" s="98">
        <v>-0.48248291017669898</v>
      </c>
      <c r="D2708" s="98">
        <v>0.51762645037726196</v>
      </c>
      <c r="E2708" s="2">
        <v>0.75000000048998205</v>
      </c>
      <c r="F2708" s="2">
        <v>0.74999998916384503</v>
      </c>
      <c r="G2708" s="2">
        <v>0.74999999684559604</v>
      </c>
    </row>
    <row r="2709" spans="1:7" ht="12.75">
      <c r="A2709" s="2">
        <v>27.07</v>
      </c>
      <c r="B2709" s="2">
        <v>0.5</v>
      </c>
      <c r="C2709" s="98">
        <v>-0.488759345574375</v>
      </c>
      <c r="D2709" s="98">
        <v>0.51134892682389399</v>
      </c>
      <c r="E2709" s="2">
        <v>0.75000000126321997</v>
      </c>
      <c r="F2709" s="2">
        <v>0.74999998951014801</v>
      </c>
      <c r="G2709" s="2">
        <v>0.749999996623677</v>
      </c>
    </row>
    <row r="2710" spans="1:7" ht="12.75">
      <c r="A2710" s="2">
        <v>27.08</v>
      </c>
      <c r="B2710" s="2">
        <v>0.5</v>
      </c>
      <c r="C2710" s="98">
        <v>-0.481627275752188</v>
      </c>
      <c r="D2710" s="98">
        <v>0.51847991931771797</v>
      </c>
      <c r="E2710" s="2">
        <v>0.75000000200304395</v>
      </c>
      <c r="F2710" s="2">
        <v>0.74999998986857397</v>
      </c>
      <c r="G2710" s="2">
        <v>0.74999999641873505</v>
      </c>
    </row>
    <row r="2711" spans="1:7" ht="12.75">
      <c r="A2711" s="2">
        <v>27.09</v>
      </c>
      <c r="B2711" s="2">
        <v>0.5</v>
      </c>
      <c r="C2711" s="98">
        <v>-0.49508916881748299</v>
      </c>
      <c r="D2711" s="98">
        <v>0.505016959643656</v>
      </c>
      <c r="E2711" s="2">
        <v>0.75000000270895095</v>
      </c>
      <c r="F2711" s="2">
        <v>0.74999999023776898</v>
      </c>
      <c r="G2711" s="2">
        <v>0.74999999623060698</v>
      </c>
    </row>
    <row r="2712" spans="1:7" ht="12.75">
      <c r="A2712" s="2">
        <v>27.1</v>
      </c>
      <c r="B2712" s="2">
        <v>0.5</v>
      </c>
      <c r="C2712" s="98">
        <v>-0.47833837767607901</v>
      </c>
      <c r="D2712" s="98">
        <v>0.52176669478922799</v>
      </c>
      <c r="E2712" s="2">
        <v>0.75000000338054196</v>
      </c>
      <c r="F2712" s="2">
        <v>0.74999999061640699</v>
      </c>
      <c r="G2712" s="2">
        <v>0.74999999605909295</v>
      </c>
    </row>
    <row r="2713" spans="1:7" ht="12.75">
      <c r="A2713" s="2">
        <v>27.11</v>
      </c>
      <c r="B2713" s="2">
        <v>0.5</v>
      </c>
      <c r="C2713" s="98">
        <v>-0.48996149383443899</v>
      </c>
      <c r="D2713" s="98">
        <v>0.51014253314237001</v>
      </c>
      <c r="E2713" s="2">
        <v>0.75000000401751699</v>
      </c>
      <c r="F2713" s="2">
        <v>0.74999999100318904</v>
      </c>
      <c r="G2713" s="2">
        <v>0.74999999590396305</v>
      </c>
    </row>
    <row r="2714" spans="1:7" ht="12.75">
      <c r="A2714" s="2">
        <v>27.12</v>
      </c>
      <c r="B2714" s="2">
        <v>0.5</v>
      </c>
      <c r="C2714" s="98">
        <v>-0.48537642626362698</v>
      </c>
      <c r="D2714" s="98">
        <v>0.51472656562746799</v>
      </c>
      <c r="E2714" s="2">
        <v>0.75000000461967198</v>
      </c>
      <c r="F2714" s="2">
        <v>0.74999999139684903</v>
      </c>
      <c r="G2714" s="2">
        <v>0.74999999576495502</v>
      </c>
    </row>
    <row r="2715" spans="1:7" ht="12.75">
      <c r="A2715" s="2">
        <v>27.13</v>
      </c>
      <c r="B2715" s="2">
        <v>0.5</v>
      </c>
      <c r="C2715" s="98">
        <v>-0.49065600154873601</v>
      </c>
      <c r="D2715" s="98">
        <v>0.50944596555592003</v>
      </c>
      <c r="E2715" s="2">
        <v>0.75000000518689802</v>
      </c>
      <c r="F2715" s="2">
        <v>0.74999999179615295</v>
      </c>
      <c r="G2715" s="2">
        <v>0.749999995641775</v>
      </c>
    </row>
    <row r="2716" spans="1:7" ht="12.75">
      <c r="A2716" s="2">
        <v>27.14</v>
      </c>
      <c r="B2716" s="2">
        <v>0.5</v>
      </c>
      <c r="C2716" s="98">
        <v>-0.47813734649637102</v>
      </c>
      <c r="D2716" s="98">
        <v>0.521963606018642</v>
      </c>
      <c r="E2716" s="2">
        <v>0.75000000571917302</v>
      </c>
      <c r="F2716" s="2">
        <v>0.74999999219989999</v>
      </c>
      <c r="G2716" s="2">
        <v>0.74999999553410601</v>
      </c>
    </row>
    <row r="2717" spans="1:7" ht="12.75">
      <c r="A2717" s="2">
        <v>27.15</v>
      </c>
      <c r="B2717" s="2">
        <v>0.5</v>
      </c>
      <c r="C2717" s="98">
        <v>-0.475798930012931</v>
      </c>
      <c r="D2717" s="98">
        <v>0.52430101800777495</v>
      </c>
      <c r="E2717" s="2">
        <v>0.75000000621656504</v>
      </c>
      <c r="F2717" s="2">
        <v>0.74999999260692696</v>
      </c>
      <c r="G2717" s="2">
        <v>0.74999999544160401</v>
      </c>
    </row>
    <row r="2718" spans="1:7" ht="12.75">
      <c r="A2718" s="2">
        <v>27.16</v>
      </c>
      <c r="B2718" s="2">
        <v>0.5</v>
      </c>
      <c r="C2718" s="98">
        <v>-0.485597928521668</v>
      </c>
      <c r="D2718" s="98">
        <v>0.51450102499961503</v>
      </c>
      <c r="E2718" s="2">
        <v>0.75000000667922195</v>
      </c>
      <c r="F2718" s="2">
        <v>0.74999999301610898</v>
      </c>
      <c r="G2718" s="2">
        <v>0.74999999536389905</v>
      </c>
    </row>
    <row r="2719" spans="1:7" ht="12.75">
      <c r="A2719" s="2">
        <v>27.17</v>
      </c>
      <c r="B2719" s="2">
        <v>0.5</v>
      </c>
      <c r="C2719" s="98">
        <v>-0.487171889054614</v>
      </c>
      <c r="D2719" s="98">
        <v>0.51292607986268102</v>
      </c>
      <c r="E2719" s="2">
        <v>0.75000000710737302</v>
      </c>
      <c r="F2719" s="2">
        <v>0.74999999342635904</v>
      </c>
      <c r="G2719" s="2">
        <v>0.74999999530060302</v>
      </c>
    </row>
    <row r="2720" spans="1:7" ht="12.75">
      <c r="A2720" s="2">
        <v>27.18</v>
      </c>
      <c r="B2720" s="2">
        <v>0.5</v>
      </c>
      <c r="C2720" s="98">
        <v>-0.48590757380550198</v>
      </c>
      <c r="D2720" s="98">
        <v>0.51418942030477899</v>
      </c>
      <c r="E2720" s="2">
        <v>0.75000000750132201</v>
      </c>
      <c r="F2720" s="2">
        <v>0.74999999383662797</v>
      </c>
      <c r="G2720" s="2">
        <v>0.74999999525130501</v>
      </c>
    </row>
    <row r="2721" spans="1:7" ht="12.75">
      <c r="A2721" s="2">
        <v>27.19</v>
      </c>
      <c r="B2721" s="2">
        <v>0.5</v>
      </c>
      <c r="C2721" s="98">
        <v>-0.48170053746483599</v>
      </c>
      <c r="D2721" s="98">
        <v>0.51839549153792197</v>
      </c>
      <c r="E2721" s="2">
        <v>0.75000000786144505</v>
      </c>
      <c r="F2721" s="2">
        <v>0.74999999424591202</v>
      </c>
      <c r="G2721" s="2">
        <v>0.74999999521557703</v>
      </c>
    </row>
    <row r="2722" spans="1:7" ht="12.75">
      <c r="A2722" s="2">
        <v>27.2</v>
      </c>
      <c r="B2722" s="2">
        <v>0.5</v>
      </c>
      <c r="C2722" s="98">
        <v>-0.47620641044495898</v>
      </c>
      <c r="D2722" s="98">
        <v>0.52388866305325699</v>
      </c>
      <c r="E2722" s="2">
        <v>0.75000000818818502</v>
      </c>
      <c r="F2722" s="2">
        <v>0.74999999465324496</v>
      </c>
      <c r="G2722" s="2">
        <v>0.749999995192974</v>
      </c>
    </row>
    <row r="2723" spans="1:7" ht="12.75">
      <c r="A2723" s="2">
        <v>27.21</v>
      </c>
      <c r="B2723" s="2">
        <v>0.5</v>
      </c>
      <c r="C2723" s="98">
        <v>-0.49137398844984997</v>
      </c>
      <c r="D2723" s="98">
        <v>0.50872013905125202</v>
      </c>
      <c r="E2723" s="2">
        <v>0.75000000848205195</v>
      </c>
      <c r="F2723" s="2">
        <v>0.74999999505770798</v>
      </c>
      <c r="G2723" s="2">
        <v>0.74999999518303795</v>
      </c>
    </row>
    <row r="2724" spans="1:7" ht="12.75">
      <c r="A2724" s="2">
        <v>27.22</v>
      </c>
      <c r="B2724" s="2">
        <v>0.5</v>
      </c>
      <c r="C2724" s="98">
        <v>-0.479713752769859</v>
      </c>
      <c r="D2724" s="98">
        <v>0.52037943814695897</v>
      </c>
      <c r="E2724" s="2">
        <v>0.75000000874361294</v>
      </c>
      <c r="F2724" s="2">
        <v>0.74999999545842</v>
      </c>
      <c r="G2724" s="2">
        <v>0.74999999518529503</v>
      </c>
    </row>
    <row r="2725" spans="1:7" ht="12.75">
      <c r="A2725" s="2">
        <v>27.23</v>
      </c>
      <c r="B2725" s="2">
        <v>0.5</v>
      </c>
      <c r="C2725" s="98">
        <v>-0.48886959520372902</v>
      </c>
      <c r="D2725" s="98">
        <v>0.51122266844797404</v>
      </c>
      <c r="E2725" s="2">
        <v>0.75000000897349495</v>
      </c>
      <c r="F2725" s="2">
        <v>0.74999999585454802</v>
      </c>
      <c r="G2725" s="2">
        <v>0.74999999519926197</v>
      </c>
    </row>
    <row r="2726" spans="1:7" ht="12.75">
      <c r="A2726" s="2">
        <v>27.24</v>
      </c>
      <c r="B2726" s="2">
        <v>0.5</v>
      </c>
      <c r="C2726" s="98">
        <v>-0.494327423663173</v>
      </c>
      <c r="D2726" s="98">
        <v>0.50576392194985698</v>
      </c>
      <c r="E2726" s="2">
        <v>0.75000000917237697</v>
      </c>
      <c r="F2726" s="2">
        <v>0.749999996245301</v>
      </c>
      <c r="G2726" s="2">
        <v>0.74999999522444605</v>
      </c>
    </row>
    <row r="2727" spans="1:7" ht="12.75">
      <c r="A2727" s="2">
        <v>27.25</v>
      </c>
      <c r="B2727" s="2">
        <v>0.5</v>
      </c>
      <c r="C2727" s="98">
        <v>-0.49103003834583298</v>
      </c>
      <c r="D2727" s="98">
        <v>0.50906039836316097</v>
      </c>
      <c r="E2727" s="2">
        <v>0.75000000934098698</v>
      </c>
      <c r="F2727" s="2">
        <v>0.749999996629931</v>
      </c>
      <c r="G2727" s="2">
        <v>0.749999995260345</v>
      </c>
    </row>
    <row r="2728" spans="1:7" ht="12.75">
      <c r="A2728" s="2">
        <v>27.26</v>
      </c>
      <c r="B2728" s="2">
        <v>0.5</v>
      </c>
      <c r="C2728" s="98">
        <v>-0.49691459053868298</v>
      </c>
      <c r="D2728" s="98">
        <v>0.50317494631002102</v>
      </c>
      <c r="E2728" s="2">
        <v>0.75000000948010004</v>
      </c>
      <c r="F2728" s="2">
        <v>0.74999999700773701</v>
      </c>
      <c r="G2728" s="2">
        <v>0.74999999530645101</v>
      </c>
    </row>
    <row r="2729" spans="1:7" ht="12.75">
      <c r="A2729" s="2">
        <v>27.27</v>
      </c>
      <c r="B2729" s="2">
        <v>0.5</v>
      </c>
      <c r="C2729" s="98">
        <v>-0.47888746462006698</v>
      </c>
      <c r="D2729" s="98">
        <v>0.52120118132210702</v>
      </c>
      <c r="E2729" s="2">
        <v>0.75000000959052904</v>
      </c>
      <c r="F2729" s="2">
        <v>0.749999997378061</v>
      </c>
      <c r="G2729" s="2">
        <v>0.74999999536225104</v>
      </c>
    </row>
    <row r="2730" spans="1:7" ht="12.75">
      <c r="A2730" s="2">
        <v>27.28</v>
      </c>
      <c r="B2730" s="2">
        <v>0.5</v>
      </c>
      <c r="C2730" s="98">
        <v>-0.49372075704020901</v>
      </c>
      <c r="D2730" s="98">
        <v>0.50636700686010305</v>
      </c>
      <c r="E2730" s="2">
        <v>0.75000000967313096</v>
      </c>
      <c r="F2730" s="2">
        <v>0.74999999774028803</v>
      </c>
      <c r="G2730" s="2">
        <v>0.74999999542722695</v>
      </c>
    </row>
    <row r="2731" spans="1:7" ht="12.75">
      <c r="A2731" s="2">
        <v>27.29</v>
      </c>
      <c r="B2731" s="2">
        <v>0.5</v>
      </c>
      <c r="C2731" s="98">
        <v>-0.49904253012041999</v>
      </c>
      <c r="D2731" s="98">
        <v>0.50104436051449297</v>
      </c>
      <c r="E2731" s="2">
        <v>0.75000000972879299</v>
      </c>
      <c r="F2731" s="2">
        <v>0.74999999809384899</v>
      </c>
      <c r="G2731" s="2">
        <v>0.74999999550086105</v>
      </c>
    </row>
    <row r="2732" spans="1:7" ht="12.75">
      <c r="A2732" s="2">
        <v>27.3</v>
      </c>
      <c r="B2732" s="2">
        <v>0.5</v>
      </c>
      <c r="C2732" s="98">
        <v>-0.48432076010266201</v>
      </c>
      <c r="D2732" s="98">
        <v>0.51576526595598804</v>
      </c>
      <c r="E2732" s="2">
        <v>0.75000000975843495</v>
      </c>
      <c r="F2732" s="2">
        <v>0.74999999843821596</v>
      </c>
      <c r="G2732" s="2">
        <v>0.74999999558263297</v>
      </c>
    </row>
    <row r="2733" spans="1:7" ht="12.75">
      <c r="A2733" s="2">
        <v>27.31</v>
      </c>
      <c r="B2733" s="2">
        <v>0.5</v>
      </c>
      <c r="C2733" s="98">
        <v>-0.49499989046235998</v>
      </c>
      <c r="D2733" s="98">
        <v>0.505085279622705</v>
      </c>
      <c r="E2733" s="2">
        <v>0.75000000976300596</v>
      </c>
      <c r="F2733" s="2">
        <v>0.74999999877290802</v>
      </c>
      <c r="G2733" s="2">
        <v>0.74999999567202302</v>
      </c>
    </row>
    <row r="2734" spans="1:7" ht="12.75">
      <c r="A2734" s="2">
        <v>27.32</v>
      </c>
      <c r="B2734" s="2">
        <v>0.5</v>
      </c>
      <c r="C2734" s="98">
        <v>-0.48402645035019698</v>
      </c>
      <c r="D2734" s="98">
        <v>0.51605787227836197</v>
      </c>
      <c r="E2734" s="2">
        <v>0.75000000974347603</v>
      </c>
      <c r="F2734" s="2">
        <v>0.74999999909748205</v>
      </c>
      <c r="G2734" s="2">
        <v>0.74999999576851395</v>
      </c>
    </row>
    <row r="2735" spans="1:7" ht="12.75">
      <c r="A2735" s="2">
        <v>27.33</v>
      </c>
      <c r="B2735" s="2">
        <v>0.5</v>
      </c>
      <c r="C2735" s="98">
        <v>-0.487585714409424</v>
      </c>
      <c r="D2735" s="98">
        <v>0.51249776919496204</v>
      </c>
      <c r="E2735" s="2">
        <v>0.75000000970083902</v>
      </c>
      <c r="F2735" s="2">
        <v>0.74999999941154105</v>
      </c>
      <c r="G2735" s="2">
        <v>0.74999999587159005</v>
      </c>
    </row>
    <row r="2736" spans="1:7" ht="12.75">
      <c r="A2736" s="2">
        <v>27.34</v>
      </c>
      <c r="B2736" s="2">
        <v>0.5</v>
      </c>
      <c r="C2736" s="98">
        <v>-0.47938356647022201</v>
      </c>
      <c r="D2736" s="98">
        <v>0.520699086458422</v>
      </c>
      <c r="E2736" s="2">
        <v>0.75000000963610602</v>
      </c>
      <c r="F2736" s="2">
        <v>0.74999999971472797</v>
      </c>
      <c r="G2736" s="2">
        <v>0.74999999598074096</v>
      </c>
    </row>
    <row r="2737" spans="1:7" ht="12.75">
      <c r="A2737" s="2">
        <v>27.35</v>
      </c>
      <c r="B2737" s="2">
        <v>0.5</v>
      </c>
      <c r="C2737" s="98">
        <v>-0.482745702527551</v>
      </c>
      <c r="D2737" s="98">
        <v>0.51733612799071105</v>
      </c>
      <c r="E2737" s="2">
        <v>0.75000000955030099</v>
      </c>
      <c r="F2737" s="2">
        <v>0.75000000000672495</v>
      </c>
      <c r="G2737" s="2">
        <v>0.74999999609546197</v>
      </c>
    </row>
    <row r="2738" spans="1:7" ht="12.75">
      <c r="A2738" s="2">
        <v>27.36</v>
      </c>
      <c r="B2738" s="2">
        <v>0.5</v>
      </c>
      <c r="C2738" s="98">
        <v>-0.495791426803043</v>
      </c>
      <c r="D2738" s="98">
        <v>0.50428958948795899</v>
      </c>
      <c r="E2738" s="2">
        <v>0.75000000944445999</v>
      </c>
      <c r="F2738" s="2">
        <v>0.750000000287257</v>
      </c>
      <c r="G2738" s="2">
        <v>0.74999999621525204</v>
      </c>
    </row>
    <row r="2739" spans="1:7" ht="12.75">
      <c r="A2739" s="2">
        <v>27.37</v>
      </c>
      <c r="B2739" s="2">
        <v>0.5</v>
      </c>
      <c r="C2739" s="98">
        <v>-0.47896908418982698</v>
      </c>
      <c r="D2739" s="98">
        <v>0.52111112597561104</v>
      </c>
      <c r="E2739" s="2">
        <v>0.75000000931962996</v>
      </c>
      <c r="F2739" s="2">
        <v>0.75000000055608396</v>
      </c>
      <c r="G2739" s="2">
        <v>0.749999996339619</v>
      </c>
    </row>
    <row r="2740" spans="1:7" ht="12.75">
      <c r="A2740" s="2">
        <v>27.38</v>
      </c>
      <c r="B2740" s="2">
        <v>0.5</v>
      </c>
      <c r="C2740" s="98">
        <v>-0.48427802365016898</v>
      </c>
      <c r="D2740" s="98">
        <v>0.51580138841078804</v>
      </c>
      <c r="E2740" s="2">
        <v>0.75000000917686005</v>
      </c>
      <c r="F2740" s="2">
        <v>0.75000000081300899</v>
      </c>
      <c r="G2740" s="2">
        <v>0.74999999646808002</v>
      </c>
    </row>
    <row r="2741" spans="1:7" ht="12.75">
      <c r="A2741" s="2">
        <v>27.39</v>
      </c>
      <c r="B2741" s="2">
        <v>0.5</v>
      </c>
      <c r="C2741" s="98">
        <v>-0.48032858691928298</v>
      </c>
      <c r="D2741" s="98">
        <v>0.51975003497846395</v>
      </c>
      <c r="E2741" s="2">
        <v>0.75000000901720298</v>
      </c>
      <c r="F2741" s="2">
        <v>0.75000000105786702</v>
      </c>
      <c r="G2741" s="2">
        <v>0.74999999660015804</v>
      </c>
    </row>
    <row r="2742" spans="1:7" ht="12.75">
      <c r="A2742" s="2">
        <v>27.4</v>
      </c>
      <c r="B2742" s="2">
        <v>0.5</v>
      </c>
      <c r="C2742" s="98">
        <v>-0.49573978020654003</v>
      </c>
      <c r="D2742" s="98">
        <v>0.504338059390254</v>
      </c>
      <c r="E2742" s="2">
        <v>0.75000000884171203</v>
      </c>
      <c r="F2742" s="2">
        <v>0.75000000129053301</v>
      </c>
      <c r="G2742" s="2">
        <v>0.74999999673538897</v>
      </c>
    </row>
    <row r="2743" spans="1:7" ht="12.75">
      <c r="A2743" s="2">
        <v>27.41</v>
      </c>
      <c r="B2743" s="2">
        <v>0.5</v>
      </c>
      <c r="C2743" s="98">
        <v>-0.49745701345941301</v>
      </c>
      <c r="D2743" s="98">
        <v>0.50262005162045198</v>
      </c>
      <c r="E2743" s="2">
        <v>0.75000000865144001</v>
      </c>
      <c r="F2743" s="2">
        <v>0.75000000151091295</v>
      </c>
      <c r="G2743" s="2">
        <v>0.74999999687331698</v>
      </c>
    </row>
    <row r="2744" spans="1:7" ht="12.75">
      <c r="A2744" s="2">
        <v>27.42</v>
      </c>
      <c r="B2744" s="2">
        <v>0.5</v>
      </c>
      <c r="C2744" s="98">
        <v>-0.49539164426634003</v>
      </c>
      <c r="D2744" s="98">
        <v>0.50468465400316798</v>
      </c>
      <c r="E2744" s="2">
        <v>0.75000000844742998</v>
      </c>
      <c r="F2744" s="2">
        <v>0.75000000171894998</v>
      </c>
      <c r="G2744" s="2">
        <v>0.74999999701349795</v>
      </c>
    </row>
    <row r="2745" spans="1:7" ht="12.75">
      <c r="A2745" s="2">
        <v>27.43</v>
      </c>
      <c r="B2745" s="2">
        <v>0.5</v>
      </c>
      <c r="C2745" s="98">
        <v>-0.49676250773703201</v>
      </c>
      <c r="D2745" s="98">
        <v>0.50331303135201</v>
      </c>
      <c r="E2745" s="2">
        <v>0.75000000823072299</v>
      </c>
      <c r="F2745" s="2">
        <v>0.75000000191461802</v>
      </c>
      <c r="G2745" s="2">
        <v>0.74999999715550203</v>
      </c>
    </row>
    <row r="2746" spans="1:7" ht="12.75">
      <c r="A2746" s="2">
        <v>27.44</v>
      </c>
      <c r="B2746" s="2">
        <v>0.5</v>
      </c>
      <c r="C2746" s="98">
        <v>-0.48426316329245001</v>
      </c>
      <c r="D2746" s="98">
        <v>0.51581162417009796</v>
      </c>
      <c r="E2746" s="2">
        <v>0.75000000800234601</v>
      </c>
      <c r="F2746" s="2">
        <v>0.75000000209792295</v>
      </c>
      <c r="G2746" s="2">
        <v>0.74999999729890798</v>
      </c>
    </row>
    <row r="2747" spans="1:7" ht="12.75">
      <c r="A2747" s="2">
        <v>27.45</v>
      </c>
      <c r="B2747" s="2">
        <v>0.5</v>
      </c>
      <c r="C2747" s="98">
        <v>-0.47847069187736002</v>
      </c>
      <c r="D2747" s="98">
        <v>0.52160335143750203</v>
      </c>
      <c r="E2747" s="2">
        <v>0.75000000776331799</v>
      </c>
      <c r="F2747" s="2">
        <v>0.75000000226889996</v>
      </c>
      <c r="G2747" s="2">
        <v>0.74999999744331003</v>
      </c>
    </row>
    <row r="2748" spans="1:7" ht="12.75">
      <c r="A2748" s="2">
        <v>27.46</v>
      </c>
      <c r="B2748" s="2">
        <v>0.5</v>
      </c>
      <c r="C2748" s="98">
        <v>-0.49258476823117803</v>
      </c>
      <c r="D2748" s="98">
        <v>0.50748853834039198</v>
      </c>
      <c r="E2748" s="2">
        <v>0.75000000751464002</v>
      </c>
      <c r="F2748" s="2">
        <v>0.750000002427614</v>
      </c>
      <c r="G2748" s="2">
        <v>0.74999999758831404</v>
      </c>
    </row>
    <row r="2749" spans="1:7" ht="12.75">
      <c r="A2749" s="2">
        <v>27.47</v>
      </c>
      <c r="B2749" s="2">
        <v>0.5</v>
      </c>
      <c r="C2749" s="98">
        <v>-0.48846523788523499</v>
      </c>
      <c r="D2749" s="98">
        <v>0.51160733927376001</v>
      </c>
      <c r="E2749" s="2">
        <v>0.75000000725730098</v>
      </c>
      <c r="F2749" s="2">
        <v>0.750000002574157</v>
      </c>
      <c r="G2749" s="2">
        <v>0.74999999773354298</v>
      </c>
    </row>
    <row r="2750" spans="1:7" ht="12.75">
      <c r="A2750" s="2">
        <v>27.48</v>
      </c>
      <c r="B2750" s="2">
        <v>0.5</v>
      </c>
      <c r="C2750" s="98">
        <v>-0.49038828086650899</v>
      </c>
      <c r="D2750" s="98">
        <v>0.50968357413768905</v>
      </c>
      <c r="E2750" s="2">
        <v>0.75000000699227098</v>
      </c>
      <c r="F2750" s="2">
        <v>0.75000000270864697</v>
      </c>
      <c r="G2750" s="2">
        <v>0.74999999787863203</v>
      </c>
    </row>
    <row r="2751" spans="1:7" ht="12.75">
      <c r="A2751" s="2">
        <v>27.49</v>
      </c>
      <c r="B2751" s="2">
        <v>0.5</v>
      </c>
      <c r="C2751" s="98">
        <v>-0.49059470492091301</v>
      </c>
      <c r="D2751" s="98">
        <v>0.50947643511404705</v>
      </c>
      <c r="E2751" s="2">
        <v>0.75000000672050104</v>
      </c>
      <c r="F2751" s="2">
        <v>0.75000000283122603</v>
      </c>
      <c r="G2751" s="2">
        <v>0.74999999802323003</v>
      </c>
    </row>
    <row r="2752" spans="1:7" ht="12.75">
      <c r="A2752" s="2">
        <v>27.5</v>
      </c>
      <c r="B2752" s="2">
        <v>0.5</v>
      </c>
      <c r="C2752" s="98">
        <v>-0.48368749914068998</v>
      </c>
      <c r="D2752" s="98">
        <v>0.51638293303909499</v>
      </c>
      <c r="E2752" s="2">
        <v>0.75000000644292097</v>
      </c>
      <c r="F2752" s="2">
        <v>0.75000000294206204</v>
      </c>
      <c r="G2752" s="2">
        <v>0.74999999816700302</v>
      </c>
    </row>
    <row r="2753" spans="1:7" ht="12.75">
      <c r="A2753" s="2">
        <v>27.51</v>
      </c>
      <c r="B2753" s="2">
        <v>0.5</v>
      </c>
      <c r="C2753" s="98">
        <v>-0.49181142975585501</v>
      </c>
      <c r="D2753" s="98">
        <v>0.508258301612032</v>
      </c>
      <c r="E2753" s="2">
        <v>0.75000000616043905</v>
      </c>
      <c r="F2753" s="2">
        <v>0.75000000304134395</v>
      </c>
      <c r="G2753" s="2">
        <v>0.74999999830963004</v>
      </c>
    </row>
    <row r="2754" spans="1:7" ht="12.75">
      <c r="A2754" s="2">
        <v>27.52</v>
      </c>
      <c r="B2754" s="2">
        <v>0.5</v>
      </c>
      <c r="C2754" s="98">
        <v>-0.47852512921391999</v>
      </c>
      <c r="D2754" s="98">
        <v>0.52154390831526398</v>
      </c>
      <c r="E2754" s="2">
        <v>0.750000005873939</v>
      </c>
      <c r="F2754" s="2">
        <v>0.75000000312928095</v>
      </c>
      <c r="G2754" s="2">
        <v>0.749999998450806</v>
      </c>
    </row>
    <row r="2755" spans="1:7" ht="12.75">
      <c r="A2755" s="2">
        <v>27.53</v>
      </c>
      <c r="B2755" s="2">
        <v>0.5</v>
      </c>
      <c r="C2755" s="98">
        <v>-0.494403435561862</v>
      </c>
      <c r="D2755" s="98">
        <v>0.50566491503242905</v>
      </c>
      <c r="E2755" s="2">
        <v>0.75000000558428104</v>
      </c>
      <c r="F2755" s="2">
        <v>0.75000000320610305</v>
      </c>
      <c r="G2755" s="2">
        <v>0.74999999859024402</v>
      </c>
    </row>
    <row r="2756" spans="1:7" ht="12.75">
      <c r="A2756" s="2">
        <v>27.54</v>
      </c>
      <c r="B2756" s="2">
        <v>0.5</v>
      </c>
      <c r="C2756" s="98">
        <v>-0.47649462566325701</v>
      </c>
      <c r="D2756" s="98">
        <v>0.523573044831257</v>
      </c>
      <c r="E2756" s="2">
        <v>0.75000000529229804</v>
      </c>
      <c r="F2756" s="2">
        <v>0.75000000327205696</v>
      </c>
      <c r="G2756" s="2">
        <v>0.74999999872766898</v>
      </c>
    </row>
    <row r="2757" spans="1:7" ht="12.75">
      <c r="A2757" s="2">
        <v>27.55</v>
      </c>
      <c r="B2757" s="2">
        <v>0.5</v>
      </c>
      <c r="C2757" s="98">
        <v>-0.47654977801913201</v>
      </c>
      <c r="D2757" s="98">
        <v>0.52351721914271099</v>
      </c>
      <c r="E2757" s="2">
        <v>0.75000000499879704</v>
      </c>
      <c r="F2757" s="2">
        <v>0.75000000332740802</v>
      </c>
      <c r="G2757" s="2">
        <v>0.74999999886282398</v>
      </c>
    </row>
    <row r="2758" spans="1:7" ht="12.75">
      <c r="A2758" s="2">
        <v>27.56</v>
      </c>
      <c r="B2758" s="2">
        <v>0.5</v>
      </c>
      <c r="C2758" s="98">
        <v>-0.48763373963630902</v>
      </c>
      <c r="D2758" s="98">
        <v>0.51243259089263604</v>
      </c>
      <c r="E2758" s="2">
        <v>0.75000000470455697</v>
      </c>
      <c r="F2758" s="2">
        <v>0.750000003372436</v>
      </c>
      <c r="G2758" s="2">
        <v>0.74999999899546599</v>
      </c>
    </row>
    <row r="2759" spans="1:7" ht="12.75">
      <c r="A2759" s="2">
        <v>27.57</v>
      </c>
      <c r="B2759" s="2">
        <v>0.5</v>
      </c>
      <c r="C2759" s="98">
        <v>-0.48005732489847103</v>
      </c>
      <c r="D2759" s="98">
        <v>0.52000834563068399</v>
      </c>
      <c r="E2759" s="2">
        <v>0.75000000441032699</v>
      </c>
      <c r="F2759" s="2">
        <v>0.750000003407436</v>
      </c>
      <c r="G2759" s="2">
        <v>0.74999999912536897</v>
      </c>
    </row>
    <row r="2760" spans="1:7" ht="12.75">
      <c r="A2760" s="2">
        <v>27.58</v>
      </c>
      <c r="B2760" s="2">
        <v>0.5</v>
      </c>
      <c r="C2760" s="98">
        <v>-0.482893320882891</v>
      </c>
      <c r="D2760" s="98">
        <v>0.51717169621358094</v>
      </c>
      <c r="E2760" s="2">
        <v>0.75000000411682799</v>
      </c>
      <c r="F2760" s="2">
        <v>0.750000003432714</v>
      </c>
      <c r="G2760" s="2">
        <v>0.74999999925232297</v>
      </c>
    </row>
    <row r="2761" spans="1:7" ht="12.75">
      <c r="A2761" s="2">
        <v>27.59</v>
      </c>
      <c r="B2761" s="2">
        <v>0.5</v>
      </c>
      <c r="C2761" s="98">
        <v>-0.48198963901887498</v>
      </c>
      <c r="D2761" s="98">
        <v>0.51807473114667801</v>
      </c>
      <c r="E2761" s="2">
        <v>0.75000000382475096</v>
      </c>
      <c r="F2761" s="2">
        <v>0.75000000344859097</v>
      </c>
      <c r="G2761" s="2">
        <v>0.74999999937613004</v>
      </c>
    </row>
    <row r="2762" spans="1:7" ht="12.75">
      <c r="A2762" s="2">
        <v>27.6</v>
      </c>
      <c r="B2762" s="2">
        <v>0.5</v>
      </c>
      <c r="C2762" s="98">
        <v>-0.48336450305830198</v>
      </c>
      <c r="D2762" s="98">
        <v>0.51669922661340195</v>
      </c>
      <c r="E2762" s="2">
        <v>0.75000000353475504</v>
      </c>
      <c r="F2762" s="2">
        <v>0.75000000345539497</v>
      </c>
      <c r="G2762" s="2">
        <v>0.749999999496613</v>
      </c>
    </row>
    <row r="2763" spans="1:7" ht="12.75">
      <c r="A2763" s="2">
        <v>27.61</v>
      </c>
      <c r="B2763" s="2">
        <v>0.5</v>
      </c>
      <c r="C2763" s="98">
        <v>-0.49524618225244399</v>
      </c>
      <c r="D2763" s="98">
        <v>0.50481691329843204</v>
      </c>
      <c r="E2763" s="2">
        <v>0.75000000324746896</v>
      </c>
      <c r="F2763" s="2">
        <v>0.75000000345346696</v>
      </c>
      <c r="G2763" s="2">
        <v>0.74999999961360497</v>
      </c>
    </row>
    <row r="2764" spans="1:7" ht="12.75">
      <c r="A2764" s="2">
        <v>27.62</v>
      </c>
      <c r="B2764" s="2">
        <v>0.5</v>
      </c>
      <c r="C2764" s="98">
        <v>-0.49505692697591802</v>
      </c>
      <c r="D2764" s="98">
        <v>0.50500554076373705</v>
      </c>
      <c r="E2764" s="2">
        <v>0.75000000296349101</v>
      </c>
      <c r="F2764" s="2">
        <v>0.75000000344315199</v>
      </c>
      <c r="G2764" s="2">
        <v>0.74999999972695697</v>
      </c>
    </row>
    <row r="2765" spans="1:7" ht="12.75">
      <c r="A2765" s="2">
        <v>27.63</v>
      </c>
      <c r="B2765" s="2">
        <v>0.5</v>
      </c>
      <c r="C2765" s="98">
        <v>-0.48992196804680799</v>
      </c>
      <c r="D2765" s="98">
        <v>0.51013987812845196</v>
      </c>
      <c r="E2765" s="2">
        <v>0.75000000268338696</v>
      </c>
      <c r="F2765" s="2">
        <v>0.75000000342480599</v>
      </c>
      <c r="G2765" s="2">
        <v>0.74999999983653398</v>
      </c>
    </row>
    <row r="2766" spans="1:7" ht="12.75">
      <c r="A2766" s="2">
        <v>27.64</v>
      </c>
      <c r="B2766" s="2">
        <v>0.5</v>
      </c>
      <c r="C2766" s="98">
        <v>-0.49795972301821501</v>
      </c>
      <c r="D2766" s="98">
        <v>0.50210150777731899</v>
      </c>
      <c r="E2766" s="2">
        <v>0.75000000240769105</v>
      </c>
      <c r="F2766" s="2">
        <v>0.75000000339878803</v>
      </c>
      <c r="G2766" s="2">
        <v>0.749999999942215</v>
      </c>
    </row>
    <row r="2767" spans="1:7" ht="12.75">
      <c r="A2767" s="2">
        <v>27.65</v>
      </c>
      <c r="B2767" s="2">
        <v>0.5</v>
      </c>
      <c r="C2767" s="98">
        <v>-0.49440244440200798</v>
      </c>
      <c r="D2767" s="98">
        <v>0.50565817713693195</v>
      </c>
      <c r="E2767" s="2">
        <v>0.75000000213690599</v>
      </c>
      <c r="F2767" s="2">
        <v>0.75000000336546202</v>
      </c>
      <c r="G2767" s="2">
        <v>0.750000000043895</v>
      </c>
    </row>
    <row r="2768" spans="1:7" ht="12.75">
      <c r="A2768" s="2">
        <v>27.66</v>
      </c>
      <c r="B2768" s="2">
        <v>0.5</v>
      </c>
      <c r="C2768" s="98">
        <v>-0.49861267783164898</v>
      </c>
      <c r="D2768" s="98">
        <v>0.50144734051289996</v>
      </c>
      <c r="E2768" s="2">
        <v>0.75000000187150395</v>
      </c>
      <c r="F2768" s="2">
        <v>0.75000000332519801</v>
      </c>
      <c r="G2768" s="2">
        <v>0.75000000014148105</v>
      </c>
    </row>
    <row r="2769" spans="1:7" ht="12.75">
      <c r="A2769" s="2">
        <v>27.67</v>
      </c>
      <c r="B2769" s="2">
        <v>0.5</v>
      </c>
      <c r="C2769" s="98">
        <v>-0.48777418933852201</v>
      </c>
      <c r="D2769" s="98">
        <v>0.51228523181352104</v>
      </c>
      <c r="E2769" s="2">
        <v>0.75000000161192204</v>
      </c>
      <c r="F2769" s="2">
        <v>0.75000000327836502</v>
      </c>
      <c r="G2769" s="2">
        <v>0.75000000023489399</v>
      </c>
    </row>
    <row r="2770" spans="1:7" ht="12.75">
      <c r="A2770" s="2">
        <v>27.68</v>
      </c>
      <c r="B2770" s="2">
        <v>0.5</v>
      </c>
      <c r="C2770" s="98">
        <v>-0.48099107740764802</v>
      </c>
      <c r="D2770" s="98">
        <v>0.51906775249405301</v>
      </c>
      <c r="E2770" s="2">
        <v>0.75000000135856904</v>
      </c>
      <c r="F2770" s="2">
        <v>0.750000003225335</v>
      </c>
      <c r="G2770" s="2">
        <v>0.75000000032406999</v>
      </c>
    </row>
    <row r="2771" spans="1:7" ht="12.75">
      <c r="A2771" s="2">
        <v>27.69</v>
      </c>
      <c r="B2771" s="2">
        <v>0.5</v>
      </c>
      <c r="C2771" s="98">
        <v>-0.49730322118658199</v>
      </c>
      <c r="D2771" s="98">
        <v>0.50275502334781597</v>
      </c>
      <c r="E2771" s="2">
        <v>0.75000000111182197</v>
      </c>
      <c r="F2771" s="2">
        <v>0.75000000316648296</v>
      </c>
      <c r="G2771" s="2">
        <v>0.75000000040895498</v>
      </c>
    </row>
    <row r="2772" spans="1:7" ht="12.75">
      <c r="A2772" s="2">
        <v>27.7</v>
      </c>
      <c r="B2772" s="2">
        <v>0.5</v>
      </c>
      <c r="C2772" s="98">
        <v>-0.480285277656752</v>
      </c>
      <c r="D2772" s="98">
        <v>0.51977238733484599</v>
      </c>
      <c r="E2772" s="2">
        <v>0.75000000087202501</v>
      </c>
      <c r="F2772" s="2">
        <v>0.75000000310217996</v>
      </c>
      <c r="G2772" s="2">
        <v>0.75000000048950999</v>
      </c>
    </row>
    <row r="2773" spans="1:7" ht="12.75">
      <c r="A2773" s="2">
        <v>27.71</v>
      </c>
      <c r="B2773" s="2">
        <v>0.5</v>
      </c>
      <c r="C2773" s="98">
        <v>-0.48785673505103599</v>
      </c>
      <c r="D2773" s="98">
        <v>0.51220035616430903</v>
      </c>
      <c r="E2773" s="2">
        <v>0.75000000063949501</v>
      </c>
      <c r="F2773" s="2">
        <v>0.75000000303279701</v>
      </c>
      <c r="G2773" s="2">
        <v>0.75000000056570804</v>
      </c>
    </row>
    <row r="2774" spans="1:7" ht="12.75">
      <c r="A2774" s="2">
        <v>27.72</v>
      </c>
      <c r="B2774" s="2">
        <v>0.5</v>
      </c>
      <c r="C2774" s="98">
        <v>-0.47872234787055201</v>
      </c>
      <c r="D2774" s="98">
        <v>0.52133417527770898</v>
      </c>
      <c r="E2774" s="2">
        <v>0.75000000041451498</v>
      </c>
      <c r="F2774" s="2">
        <v>0.75000000295870395</v>
      </c>
      <c r="G2774" s="2">
        <v>0.75000000063753203</v>
      </c>
    </row>
    <row r="2775" spans="1:7" ht="12.75">
      <c r="A2775" s="2">
        <v>27.73</v>
      </c>
      <c r="B2775" s="2">
        <v>0.5</v>
      </c>
      <c r="C2775" s="98">
        <v>-0.48325861191128899</v>
      </c>
      <c r="D2775" s="98">
        <v>0.51679734882225004</v>
      </c>
      <c r="E2775" s="2">
        <v>0.75000000019734103</v>
      </c>
      <c r="F2775" s="2">
        <v>0.75000000288026702</v>
      </c>
      <c r="G2775" s="2">
        <v>0.75000000070497796</v>
      </c>
    </row>
    <row r="2776" spans="1:7" ht="12.75">
      <c r="A2776" s="2">
        <v>27.74</v>
      </c>
      <c r="B2776" s="2">
        <v>0.5</v>
      </c>
      <c r="C2776" s="98">
        <v>-0.47951567623428298</v>
      </c>
      <c r="D2776" s="98">
        <v>0.52053972768065404</v>
      </c>
      <c r="E2776" s="2">
        <v>0.749999999988199</v>
      </c>
      <c r="F2776" s="2">
        <v>0.75000000279784895</v>
      </c>
      <c r="G2776" s="2">
        <v>0.75000000076805295</v>
      </c>
    </row>
    <row r="2777" spans="1:7" ht="12.75">
      <c r="A2777" s="2">
        <v>27.75</v>
      </c>
      <c r="B2777" s="2">
        <v>0.5</v>
      </c>
      <c r="C2777" s="98">
        <v>-0.47755764182947102</v>
      </c>
      <c r="D2777" s="98">
        <v>0.52249721080730105</v>
      </c>
      <c r="E2777" s="2">
        <v>0.74999999978728704</v>
      </c>
      <c r="F2777" s="2">
        <v>0.750000002711807</v>
      </c>
      <c r="G2777" s="2">
        <v>0.75000000082677298</v>
      </c>
    </row>
    <row r="2778" spans="1:7" ht="12.75">
      <c r="A2778" s="2">
        <v>27.76</v>
      </c>
      <c r="B2778" s="2">
        <v>0.5</v>
      </c>
      <c r="C2778" s="98">
        <v>-0.48853843345207099</v>
      </c>
      <c r="D2778" s="98">
        <v>0.51151587339184701</v>
      </c>
      <c r="E2778" s="2">
        <v>0.74999999959477404</v>
      </c>
      <c r="F2778" s="2">
        <v>0.750000002622494</v>
      </c>
      <c r="G2778" s="2">
        <v>0.75000000088116603</v>
      </c>
    </row>
    <row r="2779" spans="1:7" ht="12.75">
      <c r="A2779" s="2">
        <v>27.77</v>
      </c>
      <c r="B2779" s="2">
        <v>0.5</v>
      </c>
      <c r="C2779" s="98">
        <v>-0.49841111860295201</v>
      </c>
      <c r="D2779" s="98">
        <v>0.50164264787884005</v>
      </c>
      <c r="E2779" s="2">
        <v>0.74999999941080198</v>
      </c>
      <c r="F2779" s="2">
        <v>0.750000002530258</v>
      </c>
      <c r="G2779" s="2">
        <v>0.75000000093126695</v>
      </c>
    </row>
    <row r="2780" spans="1:7" ht="12.75">
      <c r="A2780" s="2">
        <v>27.78</v>
      </c>
      <c r="B2780" s="2">
        <v>0.5</v>
      </c>
      <c r="C2780" s="98">
        <v>-0.480563095655897</v>
      </c>
      <c r="D2780" s="98">
        <v>0.519490135840462</v>
      </c>
      <c r="E2780" s="2">
        <v>0.74999999923548699</v>
      </c>
      <c r="F2780" s="2">
        <v>0.75000000243543896</v>
      </c>
      <c r="G2780" s="2">
        <v>0.75000000097712205</v>
      </c>
    </row>
    <row r="2781" spans="1:7" ht="12.75">
      <c r="A2781" s="2">
        <v>27.79</v>
      </c>
      <c r="B2781" s="2">
        <v>0.5</v>
      </c>
      <c r="C2781" s="98">
        <v>-0.477102952434943</v>
      </c>
      <c r="D2781" s="98">
        <v>0.52294974939917804</v>
      </c>
      <c r="E2781" s="2">
        <v>0.74999999906892001</v>
      </c>
      <c r="F2781" s="2">
        <v>0.75000000233837105</v>
      </c>
      <c r="G2781" s="2">
        <v>0.75000000101878495</v>
      </c>
    </row>
    <row r="2782" spans="1:7" ht="12.75">
      <c r="A2782" s="2">
        <v>27.8</v>
      </c>
      <c r="B2782" s="2">
        <v>0.5</v>
      </c>
      <c r="C2782" s="98">
        <v>-0.48759868194179501</v>
      </c>
      <c r="D2782" s="98">
        <v>0.51245349550031505</v>
      </c>
      <c r="E2782" s="2">
        <v>0.74999999891116598</v>
      </c>
      <c r="F2782" s="2">
        <v>0.75000000223937902</v>
      </c>
      <c r="G2782" s="2">
        <v>0.75000000105631903</v>
      </c>
    </row>
    <row r="2783" spans="1:7" ht="12.75">
      <c r="A2783" s="2">
        <v>27.81</v>
      </c>
      <c r="B2783" s="2">
        <v>0.5</v>
      </c>
      <c r="C2783" s="98">
        <v>-0.47796461528679801</v>
      </c>
      <c r="D2783" s="98">
        <v>0.52208704298108799</v>
      </c>
      <c r="E2783" s="2">
        <v>0.74999999876226398</v>
      </c>
      <c r="F2783" s="2">
        <v>0.75000000213878304</v>
      </c>
      <c r="G2783" s="2">
        <v>0.75000000108979303</v>
      </c>
    </row>
    <row r="2784" spans="1:7" ht="12.75">
      <c r="A2784" s="2">
        <v>27.82</v>
      </c>
      <c r="B2784" s="2">
        <v>0.5</v>
      </c>
      <c r="C2784" s="98">
        <v>-0.49078130879731702</v>
      </c>
      <c r="D2784" s="98">
        <v>0.50926983546221605</v>
      </c>
      <c r="E2784" s="2">
        <v>0.74999999862223399</v>
      </c>
      <c r="F2784" s="2">
        <v>0.75000000203688999</v>
      </c>
      <c r="G2784" s="2">
        <v>0.750000001119285</v>
      </c>
    </row>
    <row r="2785" spans="1:7" ht="12.75">
      <c r="A2785" s="2">
        <v>27.83</v>
      </c>
      <c r="B2785" s="2">
        <v>0.5</v>
      </c>
      <c r="C2785" s="98">
        <v>-0.48207828426445998</v>
      </c>
      <c r="D2785" s="98">
        <v>0.517972351101188</v>
      </c>
      <c r="E2785" s="2">
        <v>0.74999999849107102</v>
      </c>
      <c r="F2785" s="2">
        <v>0.75000000193400196</v>
      </c>
      <c r="G2785" s="2">
        <v>0.75000000114487897</v>
      </c>
    </row>
    <row r="2786" spans="1:7" ht="12.75">
      <c r="A2786" s="2">
        <v>27.84</v>
      </c>
      <c r="B2786" s="2">
        <v>0.5</v>
      </c>
      <c r="C2786" s="98">
        <v>-0.47570324345272202</v>
      </c>
      <c r="D2786" s="98">
        <v>0.52434688808261898</v>
      </c>
      <c r="E2786" s="2">
        <v>0.74999999836874698</v>
      </c>
      <c r="F2786" s="2">
        <v>0.75000000183040905</v>
      </c>
      <c r="G2786" s="2">
        <v>0.75000000116666399</v>
      </c>
    </row>
    <row r="2787" spans="1:7" ht="12.75">
      <c r="A2787" s="2">
        <v>27.85</v>
      </c>
      <c r="B2787" s="2">
        <v>0.5</v>
      </c>
      <c r="C2787" s="98">
        <v>-0.49409167687753702</v>
      </c>
      <c r="D2787" s="98">
        <v>0.50595795584069303</v>
      </c>
      <c r="E2787" s="2">
        <v>0.74999999825521702</v>
      </c>
      <c r="F2787" s="2">
        <v>0.75000000172639403</v>
      </c>
      <c r="G2787" s="2">
        <v>0.75000000118473598</v>
      </c>
    </row>
    <row r="2788" spans="1:7" ht="12.75">
      <c r="A2788" s="2">
        <v>27.86</v>
      </c>
      <c r="B2788" s="2">
        <v>0.5</v>
      </c>
      <c r="C2788" s="98">
        <v>-0.489367921623101</v>
      </c>
      <c r="D2788" s="98">
        <v>0.51068121724133198</v>
      </c>
      <c r="E2788" s="2">
        <v>0.74999999815041296</v>
      </c>
      <c r="F2788" s="2">
        <v>0.75000000162222802</v>
      </c>
      <c r="G2788" s="2">
        <v>0.75000000119919796</v>
      </c>
    </row>
    <row r="2789" spans="1:7" ht="12.75">
      <c r="A2789" s="2">
        <v>27.87</v>
      </c>
      <c r="B2789" s="2">
        <v>0.5</v>
      </c>
      <c r="C2789" s="98">
        <v>-0.47960638040596199</v>
      </c>
      <c r="D2789" s="98">
        <v>0.52044226951860095</v>
      </c>
      <c r="E2789" s="2">
        <v>0.74999999805424999</v>
      </c>
      <c r="F2789" s="2">
        <v>0.75000000151817003</v>
      </c>
      <c r="G2789" s="2">
        <v>0.75000000121015398</v>
      </c>
    </row>
    <row r="2790" spans="1:7" ht="12.75">
      <c r="A2790" s="2">
        <v>27.88</v>
      </c>
      <c r="B2790" s="2">
        <v>0.5</v>
      </c>
      <c r="C2790" s="98">
        <v>-0.49042697845620498</v>
      </c>
      <c r="D2790" s="98">
        <v>0.50962118739352003</v>
      </c>
      <c r="E2790" s="2">
        <v>0.74999999796662498</v>
      </c>
      <c r="F2790" s="2">
        <v>0.75000000141447398</v>
      </c>
      <c r="G2790" s="2">
        <v>0.75000000121771604</v>
      </c>
    </row>
    <row r="2791" spans="1:7" ht="12.75">
      <c r="A2791" s="2">
        <v>27.89</v>
      </c>
      <c r="B2791" s="2">
        <v>0.5</v>
      </c>
      <c r="C2791" s="98">
        <v>-0.475449294329577</v>
      </c>
      <c r="D2791" s="98">
        <v>0.52459839226193505</v>
      </c>
      <c r="E2791" s="2">
        <v>0.749999997887419</v>
      </c>
      <c r="F2791" s="2">
        <v>0.75000000131137801</v>
      </c>
      <c r="G2791" s="2">
        <v>0.75000000122199795</v>
      </c>
    </row>
    <row r="2792" spans="1:7" ht="12.75">
      <c r="A2792" s="2">
        <v>27.9</v>
      </c>
      <c r="B2792" s="2">
        <v>0.5</v>
      </c>
      <c r="C2792" s="98">
        <v>-0.484847865569007</v>
      </c>
      <c r="D2792" s="98">
        <v>0.51519934653299204</v>
      </c>
      <c r="E2792" s="2">
        <v>0.74999999781649396</v>
      </c>
      <c r="F2792" s="2">
        <v>0.75000000120911103</v>
      </c>
      <c r="G2792" s="2">
        <v>0.75000000122311905</v>
      </c>
    </row>
    <row r="2793" spans="1:7" ht="12.75">
      <c r="A2793" s="2">
        <v>27.91</v>
      </c>
      <c r="B2793" s="2">
        <v>0.5</v>
      </c>
      <c r="C2793" s="98">
        <v>-0.49905600290340202</v>
      </c>
      <c r="D2793" s="98">
        <v>0.50099073943033301</v>
      </c>
      <c r="E2793" s="2">
        <v>0.74999999775369997</v>
      </c>
      <c r="F2793" s="2">
        <v>0.750000001107891</v>
      </c>
      <c r="G2793" s="2">
        <v>0.75000000122119903</v>
      </c>
    </row>
    <row r="2794" spans="1:7" ht="12.75">
      <c r="A2794" s="2">
        <v>27.92</v>
      </c>
      <c r="B2794" s="2">
        <v>0.5</v>
      </c>
      <c r="C2794" s="98">
        <v>-0.48491352216870398</v>
      </c>
      <c r="D2794" s="98">
        <v>0.51513275507103995</v>
      </c>
      <c r="E2794" s="2">
        <v>0.74999999769887205</v>
      </c>
      <c r="F2794" s="2">
        <v>0.75000000100792596</v>
      </c>
      <c r="G2794" s="2">
        <v>0.75000000121636201</v>
      </c>
    </row>
    <row r="2795" spans="1:7" ht="12.75">
      <c r="A2795" s="2">
        <v>27.93</v>
      </c>
      <c r="B2795" s="2">
        <v>0.5</v>
      </c>
      <c r="C2795" s="98">
        <v>-0.479677290212909</v>
      </c>
      <c r="D2795" s="98">
        <v>0.52036852656060595</v>
      </c>
      <c r="E2795" s="2">
        <v>0.74999999765183201</v>
      </c>
      <c r="F2795" s="2">
        <v>0.75000000090941099</v>
      </c>
      <c r="G2795" s="2">
        <v>0.750000001208735</v>
      </c>
    </row>
    <row r="2796" spans="1:7" ht="12.75">
      <c r="A2796" s="2">
        <v>27.94</v>
      </c>
      <c r="B2796" s="2">
        <v>0.5</v>
      </c>
      <c r="C2796" s="98">
        <v>-0.485177254817592</v>
      </c>
      <c r="D2796" s="98">
        <v>0.51486810607140998</v>
      </c>
      <c r="E2796" s="2">
        <v>0.749999997612389</v>
      </c>
      <c r="F2796" s="2">
        <v>0.75000000081253104</v>
      </c>
      <c r="G2796" s="2">
        <v>0.75000000119844601</v>
      </c>
    </row>
    <row r="2797" spans="1:7" ht="12.75">
      <c r="A2797" s="2">
        <v>27.95</v>
      </c>
      <c r="B2797" s="2">
        <v>0.5</v>
      </c>
      <c r="C2797" s="98">
        <v>-0.48412303959013397</v>
      </c>
      <c r="D2797" s="98">
        <v>0.51592186995048095</v>
      </c>
      <c r="E2797" s="2">
        <v>0.74999999758034397</v>
      </c>
      <c r="F2797" s="2">
        <v>0.75000000071745898</v>
      </c>
      <c r="G2797" s="2">
        <v>0.75000000118562404</v>
      </c>
    </row>
    <row r="2798" spans="1:7" ht="12.75">
      <c r="A2798" s="2">
        <v>27.96</v>
      </c>
      <c r="B2798" s="2">
        <v>0.5</v>
      </c>
      <c r="C2798" s="98">
        <v>-0.49254500713752097</v>
      </c>
      <c r="D2798" s="98">
        <v>0.50749945554569798</v>
      </c>
      <c r="E2798" s="2">
        <v>0.74999999755548297</v>
      </c>
      <c r="F2798" s="2">
        <v>0.75000000062435601</v>
      </c>
      <c r="G2798" s="2">
        <v>0.750000001170399</v>
      </c>
    </row>
    <row r="2799" spans="1:7" ht="12.75">
      <c r="A2799" s="2">
        <v>27.97</v>
      </c>
      <c r="B2799" s="2">
        <v>0.5</v>
      </c>
      <c r="C2799" s="98">
        <v>-0.488399996181893</v>
      </c>
      <c r="D2799" s="98">
        <v>0.51164402409023702</v>
      </c>
      <c r="E2799" s="2">
        <v>0.74999999753758595</v>
      </c>
      <c r="F2799" s="2">
        <v>0.75000000053337501</v>
      </c>
      <c r="G2799" s="2">
        <v>0.75000000115290499</v>
      </c>
    </row>
    <row r="2800" spans="1:7" ht="12.75">
      <c r="A2800" s="2">
        <v>27.98</v>
      </c>
      <c r="B2800" s="2">
        <v>0.5</v>
      </c>
      <c r="C2800" s="98">
        <v>-0.47767164626649999</v>
      </c>
      <c r="D2800" s="98">
        <v>0.52237193599660403</v>
      </c>
      <c r="E2800" s="2">
        <v>0.74999999752642499</v>
      </c>
      <c r="F2800" s="2">
        <v>0.75000000044465398</v>
      </c>
      <c r="G2800" s="2">
        <v>0.75000000113327203</v>
      </c>
    </row>
    <row r="2801" spans="1:7" ht="12.75">
      <c r="A2801" s="2">
        <v>27.99</v>
      </c>
      <c r="B2801" s="2">
        <v>0.5</v>
      </c>
      <c r="C2801" s="98">
        <v>-0.49073495506707598</v>
      </c>
      <c r="D2801" s="98">
        <v>0.50930819354526402</v>
      </c>
      <c r="E2801" s="2">
        <v>0.74999999752176205</v>
      </c>
      <c r="F2801" s="2">
        <v>0.75000000035832204</v>
      </c>
      <c r="G2801" s="2">
        <v>0.75000000111163201</v>
      </c>
    </row>
    <row r="2802" spans="1:7" ht="12.75">
      <c r="A2802" s="2">
        <v>28</v>
      </c>
      <c r="B2802" s="2">
        <v>0.5</v>
      </c>
      <c r="C2802" s="98">
        <v>-0.48124756928187601</v>
      </c>
      <c r="D2802" s="98">
        <v>0.51879514999459897</v>
      </c>
      <c r="E2802" s="2">
        <v>0.749999997523354</v>
      </c>
      <c r="F2802" s="2">
        <v>0.75000000027449698</v>
      </c>
      <c r="G2802" s="2">
        <v>0.75000000108811704</v>
      </c>
    </row>
    <row r="2803" spans="1:7" ht="12.75">
      <c r="A2803" s="2">
        <v>28.01</v>
      </c>
      <c r="B2803" s="2">
        <v>0.5</v>
      </c>
      <c r="C2803" s="98">
        <v>-0.49555443114829201</v>
      </c>
      <c r="D2803" s="98">
        <v>0.50448786306427895</v>
      </c>
      <c r="E2803" s="2">
        <v>0.74999999753095103</v>
      </c>
      <c r="F2803" s="2">
        <v>0.75000000019328705</v>
      </c>
      <c r="G2803" s="2">
        <v>0.75000000106285802</v>
      </c>
    </row>
    <row r="2804" spans="1:7" ht="12.75">
      <c r="A2804" s="2">
        <v>28.02</v>
      </c>
      <c r="B2804" s="2">
        <v>0.5</v>
      </c>
      <c r="C2804" s="98">
        <v>-0.47754051285513599</v>
      </c>
      <c r="D2804" s="98">
        <v>0.52250136052298901</v>
      </c>
      <c r="E2804" s="2">
        <v>0.74999999754430102</v>
      </c>
      <c r="F2804" s="2">
        <v>0.75000000011478696</v>
      </c>
      <c r="G2804" s="2">
        <v>0.75000000103598596</v>
      </c>
    </row>
    <row r="2805" spans="1:7" ht="12.75">
      <c r="A2805" s="2">
        <v>28.03</v>
      </c>
      <c r="B2805" s="2">
        <v>0.5</v>
      </c>
      <c r="C2805" s="98">
        <v>-0.47845238654310601</v>
      </c>
      <c r="D2805" s="98">
        <v>0.52158907018794498</v>
      </c>
      <c r="E2805" s="2">
        <v>0.74999999756314295</v>
      </c>
      <c r="F2805" s="2">
        <v>0.75000000003908496</v>
      </c>
      <c r="G2805" s="2">
        <v>0.75000000100762898</v>
      </c>
    </row>
    <row r="2806" spans="1:7" ht="12.75">
      <c r="A2806" s="2">
        <v>28.04</v>
      </c>
      <c r="B2806" s="2">
        <v>0.5</v>
      </c>
      <c r="C2806" s="98">
        <v>-0.48434794523305402</v>
      </c>
      <c r="D2806" s="98">
        <v>0.51569309899663096</v>
      </c>
      <c r="E2806" s="2">
        <v>0.74999999758721803</v>
      </c>
      <c r="F2806" s="2">
        <v>0.74999999996625499</v>
      </c>
      <c r="G2806" s="2">
        <v>0.75000000097791497</v>
      </c>
    </row>
    <row r="2807" spans="1:7" ht="12.75">
      <c r="A2807" s="2">
        <v>28.05</v>
      </c>
      <c r="B2807" s="2">
        <v>0.5</v>
      </c>
      <c r="C2807" s="98">
        <v>-0.48761806928843798</v>
      </c>
      <c r="D2807" s="98">
        <v>0.51242256654433804</v>
      </c>
      <c r="E2807" s="2">
        <v>0.74999999761626002</v>
      </c>
      <c r="F2807" s="2">
        <v>0.74999999989636301</v>
      </c>
      <c r="G2807" s="2">
        <v>0.75000000094697095</v>
      </c>
    </row>
    <row r="2808" spans="1:7" ht="12.75">
      <c r="A2808" s="2">
        <v>28.06</v>
      </c>
      <c r="B2808" s="2">
        <v>0.5</v>
      </c>
      <c r="C2808" s="98">
        <v>-0.48022668627575099</v>
      </c>
      <c r="D2808" s="98">
        <v>0.51981354522373302</v>
      </c>
      <c r="E2808" s="2">
        <v>0.74999999765000402</v>
      </c>
      <c r="F2808" s="2">
        <v>0.74999999982946497</v>
      </c>
      <c r="G2808" s="2">
        <v>0.75000000091492003</v>
      </c>
    </row>
    <row r="2809" spans="1:7" ht="12.75">
      <c r="A2809" s="2">
        <v>28.07</v>
      </c>
      <c r="B2809" s="2">
        <v>0.5</v>
      </c>
      <c r="C2809" s="98">
        <v>-0.47879047544662201</v>
      </c>
      <c r="D2809" s="98">
        <v>0.52124935574275399</v>
      </c>
      <c r="E2809" s="2">
        <v>0.74999999768818204</v>
      </c>
      <c r="F2809" s="2">
        <v>0.74999999976560905</v>
      </c>
      <c r="G2809" s="2">
        <v>0.75000000088188401</v>
      </c>
    </row>
    <row r="2810" spans="1:7" ht="12.75">
      <c r="A2810" s="2">
        <v>28.08</v>
      </c>
      <c r="B2810" s="2">
        <v>0.5</v>
      </c>
      <c r="C2810" s="98">
        <v>-0.49646712034863599</v>
      </c>
      <c r="D2810" s="98">
        <v>0.50357231451378404</v>
      </c>
      <c r="E2810" s="2">
        <v>0.74999999773052795</v>
      </c>
      <c r="F2810" s="2">
        <v>0.749999999704831</v>
      </c>
      <c r="G2810" s="2">
        <v>0.75000000084798302</v>
      </c>
    </row>
    <row r="2811" spans="1:7" ht="12.75">
      <c r="A2811" s="2">
        <v>28.09</v>
      </c>
      <c r="B2811" s="2">
        <v>0.5</v>
      </c>
      <c r="C2811" s="98">
        <v>-0.48652903127858099</v>
      </c>
      <c r="D2811" s="98">
        <v>0.51351001120040196</v>
      </c>
      <c r="E2811" s="2">
        <v>0.74999999777677395</v>
      </c>
      <c r="F2811" s="2">
        <v>0.74999999964715902</v>
      </c>
      <c r="G2811" s="2">
        <v>0.75000000081333296</v>
      </c>
    </row>
    <row r="2812" spans="1:7" ht="12.75">
      <c r="A2812" s="2">
        <v>28.1</v>
      </c>
      <c r="B2812" s="2">
        <v>0.5</v>
      </c>
      <c r="C2812" s="98">
        <v>-0.47633544365063102</v>
      </c>
      <c r="D2812" s="98">
        <v>0.52370321034919598</v>
      </c>
      <c r="E2812" s="2">
        <v>0.74999999782665405</v>
      </c>
      <c r="F2812" s="2">
        <v>0.74999999959261299</v>
      </c>
      <c r="G2812" s="2">
        <v>0.75000000077804996</v>
      </c>
    </row>
    <row r="2813" spans="1:7" ht="12.75">
      <c r="A2813" s="2">
        <v>28.11</v>
      </c>
      <c r="B2813" s="2">
        <v>0.5</v>
      </c>
      <c r="C2813" s="98">
        <v>-0.476771823035951</v>
      </c>
      <c r="D2813" s="98">
        <v>0.52326644635014996</v>
      </c>
      <c r="E2813" s="2">
        <v>0.74999999787990301</v>
      </c>
      <c r="F2813" s="2">
        <v>0.749999999541203</v>
      </c>
      <c r="G2813" s="2">
        <v>0.75000000074224404</v>
      </c>
    </row>
    <row r="2814" spans="1:7" ht="12.75">
      <c r="A2814" s="2">
        <v>28.12</v>
      </c>
      <c r="B2814" s="2">
        <v>0.5</v>
      </c>
      <c r="C2814" s="98">
        <v>-0.48577174524916999</v>
      </c>
      <c r="D2814" s="98">
        <v>0.51426614335017795</v>
      </c>
      <c r="E2814" s="2">
        <v>0.74999999793625904</v>
      </c>
      <c r="F2814" s="2">
        <v>0.74999999949293406</v>
      </c>
      <c r="G2814" s="2">
        <v>0.75000000070602302</v>
      </c>
    </row>
    <row r="2815" spans="1:7" ht="12.75">
      <c r="A2815" s="2">
        <v>28.13</v>
      </c>
      <c r="B2815" s="2">
        <v>0.5</v>
      </c>
      <c r="C2815" s="98">
        <v>-0.48198448417614398</v>
      </c>
      <c r="D2815" s="98">
        <v>0.51805302742534098</v>
      </c>
      <c r="E2815" s="2">
        <v>0.74999999799546202</v>
      </c>
      <c r="F2815" s="2">
        <v>0.74999999944780005</v>
      </c>
      <c r="G2815" s="2">
        <v>0.75000000066949302</v>
      </c>
    </row>
    <row r="2816" spans="1:7" ht="12.75">
      <c r="A2816" s="2">
        <v>28.14</v>
      </c>
      <c r="B2816" s="2">
        <v>0.5</v>
      </c>
      <c r="C2816" s="98">
        <v>-0.47567240878579797</v>
      </c>
      <c r="D2816" s="98">
        <v>0.52436472956901603</v>
      </c>
      <c r="E2816" s="2">
        <v>0.74999999805725404</v>
      </c>
      <c r="F2816" s="2">
        <v>0.74999999940578899</v>
      </c>
      <c r="G2816" s="2">
        <v>0.75000000063275496</v>
      </c>
    </row>
    <row r="2817" spans="1:7" ht="12.75">
      <c r="A2817" s="2">
        <v>28.15</v>
      </c>
      <c r="B2817" s="2">
        <v>0.5</v>
      </c>
      <c r="C2817" s="98">
        <v>-0.49501211526868499</v>
      </c>
      <c r="D2817" s="98">
        <v>0.50502465355332504</v>
      </c>
      <c r="E2817" s="2">
        <v>0.74999999812138396</v>
      </c>
      <c r="F2817" s="2">
        <v>0.74999999936688</v>
      </c>
      <c r="G2817" s="2">
        <v>0.75000000059590699</v>
      </c>
    </row>
    <row r="2818" spans="1:7" ht="12.75">
      <c r="A2818" s="2">
        <v>28.16</v>
      </c>
      <c r="B2818" s="2">
        <v>0.5</v>
      </c>
      <c r="C2818" s="98">
        <v>-0.49647230944502602</v>
      </c>
      <c r="D2818" s="98">
        <v>0.50356409352109199</v>
      </c>
      <c r="E2818" s="2">
        <v>0.74999999818760199</v>
      </c>
      <c r="F2818" s="2">
        <v>0.74999999933104899</v>
      </c>
      <c r="G2818" s="2">
        <v>0.75000000055904403</v>
      </c>
    </row>
    <row r="2819" spans="1:7" ht="12.75">
      <c r="A2819" s="2">
        <v>28.17</v>
      </c>
      <c r="B2819" s="2">
        <v>0.5</v>
      </c>
      <c r="C2819" s="98">
        <v>-0.478628476573697</v>
      </c>
      <c r="D2819" s="98">
        <v>0.52140756417685596</v>
      </c>
      <c r="E2819" s="2">
        <v>0.74999999825566399</v>
      </c>
      <c r="F2819" s="2">
        <v>0.749999999298261</v>
      </c>
      <c r="G2819" s="2">
        <v>0.75000000052225702</v>
      </c>
    </row>
    <row r="2820" spans="1:7" ht="12.75">
      <c r="A2820" s="2">
        <v>28.18</v>
      </c>
      <c r="B2820" s="2">
        <v>0.5</v>
      </c>
      <c r="C2820" s="98">
        <v>-0.47748603892207703</v>
      </c>
      <c r="D2820" s="98">
        <v>0.52254964321701702</v>
      </c>
      <c r="E2820" s="2">
        <v>0.74999999832533104</v>
      </c>
      <c r="F2820" s="2">
        <v>0.74999999926847905</v>
      </c>
      <c r="G2820" s="2">
        <v>0.75000000048563298</v>
      </c>
    </row>
    <row r="2821" spans="1:7" ht="12.75">
      <c r="A2821" s="2">
        <v>28.19</v>
      </c>
      <c r="B2821" s="2">
        <v>0.5</v>
      </c>
      <c r="C2821" s="98">
        <v>-0.48835205126534897</v>
      </c>
      <c r="D2821" s="98">
        <v>0.51168327583052897</v>
      </c>
      <c r="E2821" s="2">
        <v>0.74999999839636999</v>
      </c>
      <c r="F2821" s="2">
        <v>0.74999999924165694</v>
      </c>
      <c r="G2821" s="2">
        <v>0.75000000044925497</v>
      </c>
    </row>
    <row r="2822" spans="1:7" ht="12.75">
      <c r="A2822" s="2">
        <v>28.2</v>
      </c>
      <c r="B2822" s="2">
        <v>0.5</v>
      </c>
      <c r="C2822" s="98">
        <v>-0.490649352241188</v>
      </c>
      <c r="D2822" s="98">
        <v>0.509385623344213</v>
      </c>
      <c r="E2822" s="2">
        <v>0.74999999846855303</v>
      </c>
      <c r="F2822" s="2">
        <v>0.74999999921774396</v>
      </c>
      <c r="G2822" s="2">
        <v>0.75000000041320303</v>
      </c>
    </row>
    <row r="2823" spans="1:7" ht="12.75">
      <c r="A2823" s="2">
        <v>28.21</v>
      </c>
      <c r="B2823" s="2">
        <v>0.5</v>
      </c>
      <c r="C2823" s="98">
        <v>-0.489610455952385</v>
      </c>
      <c r="D2823" s="98">
        <v>0.51042417162012699</v>
      </c>
      <c r="E2823" s="2">
        <v>0.749999998541657</v>
      </c>
      <c r="F2823" s="2">
        <v>0.74999999919668603</v>
      </c>
      <c r="G2823" s="2">
        <v>0.75000000037755199</v>
      </c>
    </row>
    <row r="2824" spans="1:7" ht="12.75">
      <c r="A2824" s="2">
        <v>28.22</v>
      </c>
      <c r="B2824" s="2">
        <v>0.5</v>
      </c>
      <c r="C2824" s="98">
        <v>-0.48099330975344001</v>
      </c>
      <c r="D2824" s="98">
        <v>0.51904097326896803</v>
      </c>
      <c r="E2824" s="2">
        <v>0.74999999861546796</v>
      </c>
      <c r="F2824" s="2">
        <v>0.74999999917842097</v>
      </c>
      <c r="G2824" s="2">
        <v>0.75000000034237402</v>
      </c>
    </row>
    <row r="2825" spans="1:7" ht="12.75">
      <c r="A2825" s="2">
        <v>28.23</v>
      </c>
      <c r="B2825" s="2">
        <v>0.5</v>
      </c>
      <c r="C2825" s="98">
        <v>-0.49462939021546598</v>
      </c>
      <c r="D2825" s="98">
        <v>0.50540455168516896</v>
      </c>
      <c r="E2825" s="2">
        <v>0.74999999868977796</v>
      </c>
      <c r="F2825" s="2">
        <v>0.74999999916288596</v>
      </c>
      <c r="G2825" s="2">
        <v>0.75000000030773595</v>
      </c>
    </row>
    <row r="2826" spans="1:7" ht="12.75">
      <c r="A2826" s="2">
        <v>28.24</v>
      </c>
      <c r="B2826" s="2">
        <v>0.5</v>
      </c>
      <c r="C2826" s="98">
        <v>-0.49947539283084502</v>
      </c>
      <c r="D2826" s="98">
        <v>0.50055821134223599</v>
      </c>
      <c r="E2826" s="2">
        <v>0.74999999876438395</v>
      </c>
      <c r="F2826" s="2">
        <v>0.74999999915001103</v>
      </c>
      <c r="G2826" s="2">
        <v>0.75000000027370295</v>
      </c>
    </row>
    <row r="2827" spans="1:7" ht="12.75">
      <c r="A2827" s="2">
        <v>28.25</v>
      </c>
      <c r="B2827" s="2">
        <v>0.5</v>
      </c>
      <c r="C2827" s="98">
        <v>-0.48662693418259501</v>
      </c>
      <c r="D2827" s="98">
        <v>0.51340633562337801</v>
      </c>
      <c r="E2827" s="2">
        <v>0.74999999883909096</v>
      </c>
      <c r="F2827" s="2">
        <v>0.74999999913972404</v>
      </c>
      <c r="G2827" s="2">
        <v>0.75000000024033397</v>
      </c>
    </row>
    <row r="2828" spans="1:7" ht="12.75">
      <c r="A2828" s="2">
        <v>28.26</v>
      </c>
      <c r="B2828" s="2">
        <v>0.5</v>
      </c>
      <c r="C2828" s="98">
        <v>-0.48629563981465301</v>
      </c>
      <c r="D2828" s="98">
        <v>0.513737298951219</v>
      </c>
      <c r="E2828" s="2">
        <v>0.74999999891371405</v>
      </c>
      <c r="F2828" s="2">
        <v>0.74999999913194704</v>
      </c>
      <c r="G2828" s="2">
        <v>0.75000000020768398</v>
      </c>
    </row>
    <row r="2829" spans="1:7" ht="12.75">
      <c r="A2829" s="2">
        <v>28.27</v>
      </c>
      <c r="B2829" s="2">
        <v>0.5</v>
      </c>
      <c r="C2829" s="98">
        <v>-0.4920405469743</v>
      </c>
      <c r="D2829" s="98">
        <v>0.507992064045376</v>
      </c>
      <c r="E2829" s="2">
        <v>0.74999999898807301</v>
      </c>
      <c r="F2829" s="2">
        <v>0.74999999912660298</v>
      </c>
      <c r="G2829" s="2">
        <v>0.75000000017580604</v>
      </c>
    </row>
    <row r="2830" spans="1:7" ht="12.75">
      <c r="A2830" s="2">
        <v>28.28</v>
      </c>
      <c r="B2830" s="2">
        <v>0.5</v>
      </c>
      <c r="C2830" s="98">
        <v>-0.49715908929311903</v>
      </c>
      <c r="D2830" s="98">
        <v>0.50287319724148904</v>
      </c>
      <c r="E2830" s="2">
        <v>0.74999999906199499</v>
      </c>
      <c r="F2830" s="2">
        <v>0.74999999912360804</v>
      </c>
      <c r="G2830" s="2">
        <v>0.75000000014474699</v>
      </c>
    </row>
    <row r="2831" spans="1:7" ht="12.75">
      <c r="A2831" s="2">
        <v>28.29</v>
      </c>
      <c r="B2831" s="2">
        <v>0.5</v>
      </c>
      <c r="C2831" s="98">
        <v>-0.48406789128057798</v>
      </c>
      <c r="D2831" s="98">
        <v>0.51596407399764299</v>
      </c>
      <c r="E2831" s="2">
        <v>0.74999999913531701</v>
      </c>
      <c r="F2831" s="2">
        <v>0.74999999912287696</v>
      </c>
      <c r="G2831" s="2">
        <v>0.75000000011455203</v>
      </c>
    </row>
    <row r="2832" spans="1:7" ht="12.75">
      <c r="A2832" s="2">
        <v>28.3</v>
      </c>
      <c r="B2832" s="2">
        <v>0.5</v>
      </c>
      <c r="C2832" s="98">
        <v>-0.49994182647823399</v>
      </c>
      <c r="D2832" s="98">
        <v>0.50008982074015496</v>
      </c>
      <c r="E2832" s="2">
        <v>0.74999999920788296</v>
      </c>
      <c r="F2832" s="2">
        <v>0.74999999912432502</v>
      </c>
      <c r="G2832" s="2">
        <v>0.75000000008526002</v>
      </c>
    </row>
    <row r="2833" spans="1:7" ht="12.75">
      <c r="A2833" s="2">
        <v>28.31</v>
      </c>
      <c r="B2833" s="2">
        <v>0.5</v>
      </c>
      <c r="C2833" s="98">
        <v>-0.49488450445354298</v>
      </c>
      <c r="D2833" s="98">
        <v>0.50514682786976195</v>
      </c>
      <c r="E2833" s="2">
        <v>0.74999999927954397</v>
      </c>
      <c r="F2833" s="2">
        <v>0.74999999912786097</v>
      </c>
      <c r="G2833" s="2">
        <v>0.75000000005690703</v>
      </c>
    </row>
    <row r="2834" spans="1:7" ht="12.75">
      <c r="A2834" s="2">
        <v>28.32</v>
      </c>
      <c r="B2834" s="2">
        <v>0.5</v>
      </c>
      <c r="C2834" s="98">
        <v>-0.48815967145584499</v>
      </c>
      <c r="D2834" s="98">
        <v>0.51187134910563403</v>
      </c>
      <c r="E2834" s="2">
        <v>0.74999999935016004</v>
      </c>
      <c r="F2834" s="2">
        <v>0.74999999913339499</v>
      </c>
      <c r="G2834" s="2">
        <v>0.75000000002952705</v>
      </c>
    </row>
    <row r="2835" spans="1:7" ht="12.75">
      <c r="A2835" s="2">
        <v>28.33</v>
      </c>
      <c r="B2835" s="2">
        <v>0.5</v>
      </c>
      <c r="C2835" s="98">
        <v>-0.48866264051357899</v>
      </c>
      <c r="D2835" s="98">
        <v>0.51136807138815599</v>
      </c>
      <c r="E2835" s="2">
        <v>0.74999999941960005</v>
      </c>
      <c r="F2835" s="2">
        <v>0.74999999914083604</v>
      </c>
      <c r="G2835" s="2">
        <v>0.75000000000314804</v>
      </c>
    </row>
    <row r="2836" spans="1:7" ht="12.75">
      <c r="A2836" s="2">
        <v>28.34</v>
      </c>
      <c r="B2836" s="2">
        <v>0.5</v>
      </c>
      <c r="C2836" s="98">
        <v>-0.476510732734717</v>
      </c>
      <c r="D2836" s="98">
        <v>0.52351967357849005</v>
      </c>
      <c r="E2836" s="2">
        <v>0.74999999948773899</v>
      </c>
      <c r="F2836" s="2">
        <v>0.74999999915008997</v>
      </c>
      <c r="G2836" s="2">
        <v>0.74999999997779598</v>
      </c>
    </row>
    <row r="2837" spans="1:7" ht="12.75">
      <c r="A2837" s="2">
        <v>28.35</v>
      </c>
      <c r="B2837" s="2">
        <v>0.5</v>
      </c>
      <c r="C2837" s="98">
        <v>-0.489822454971444</v>
      </c>
      <c r="D2837" s="98">
        <v>0.51020764879389202</v>
      </c>
      <c r="E2837" s="2">
        <v>0.74999999955446095</v>
      </c>
      <c r="F2837" s="2">
        <v>0.74999999916106297</v>
      </c>
      <c r="G2837" s="2">
        <v>0.74999999995349298</v>
      </c>
    </row>
    <row r="2838" spans="1:7" ht="12.75">
      <c r="A2838" s="2">
        <v>28.36</v>
      </c>
      <c r="B2838" s="2">
        <v>0.5</v>
      </c>
      <c r="C2838" s="98">
        <v>-0.47889082575208702</v>
      </c>
      <c r="D2838" s="98">
        <v>0.52113897847577995</v>
      </c>
      <c r="E2838" s="2">
        <v>0.74999999961965902</v>
      </c>
      <c r="F2838" s="2">
        <v>0.749999999173662</v>
      </c>
      <c r="G2838" s="2">
        <v>0.74999999993025601</v>
      </c>
    </row>
    <row r="2839" spans="1:7" ht="12.75">
      <c r="A2839" s="2">
        <v>28.37</v>
      </c>
      <c r="B2839" s="2">
        <v>0.5</v>
      </c>
      <c r="C2839" s="98">
        <v>-0.49657011692508801</v>
      </c>
      <c r="D2839" s="98">
        <v>0.50345939074575696</v>
      </c>
      <c r="E2839" s="2">
        <v>0.74999999968323205</v>
      </c>
      <c r="F2839" s="2">
        <v>0.74999999918779203</v>
      </c>
      <c r="G2839" s="2">
        <v>0.74999999990810096</v>
      </c>
    </row>
    <row r="2840" spans="1:7" ht="12.75">
      <c r="A2840" s="2">
        <v>28.38</v>
      </c>
      <c r="B2840" s="2">
        <v>0.5</v>
      </c>
      <c r="C2840" s="98">
        <v>-0.499622212904689</v>
      </c>
      <c r="D2840" s="98">
        <v>0.50040700115992398</v>
      </c>
      <c r="E2840" s="2">
        <v>0.74999999974508902</v>
      </c>
      <c r="F2840" s="2">
        <v>0.74999999920335703</v>
      </c>
      <c r="G2840" s="2">
        <v>0.74999999988704102</v>
      </c>
    </row>
    <row r="2841" spans="1:7" ht="12.75">
      <c r="A2841" s="2">
        <v>28.39</v>
      </c>
      <c r="B2841" s="2">
        <v>0.5</v>
      </c>
      <c r="C2841" s="98">
        <v>-0.49568729456204802</v>
      </c>
      <c r="D2841" s="98">
        <v>0.50434162881776601</v>
      </c>
      <c r="E2841" s="2">
        <v>0.74999999980514498</v>
      </c>
      <c r="F2841" s="2">
        <v>0.74999999922026395</v>
      </c>
      <c r="G2841" s="2">
        <v>0.74999999986708299</v>
      </c>
    </row>
    <row r="2842" spans="1:7" ht="12.75">
      <c r="A2842" s="2">
        <v>28.4</v>
      </c>
      <c r="B2842" s="2">
        <v>0.5</v>
      </c>
      <c r="C2842" s="98">
        <v>-0.47708063619409802</v>
      </c>
      <c r="D2842" s="98">
        <v>0.52294799939327796</v>
      </c>
      <c r="E2842" s="2">
        <v>0.749999999863323</v>
      </c>
      <c r="F2842" s="2">
        <v>0.74999999923841798</v>
      </c>
      <c r="G2842" s="2">
        <v>0.74999999984823296</v>
      </c>
    </row>
    <row r="2843" spans="1:7" ht="12.75">
      <c r="A2843" s="2">
        <v>28.41</v>
      </c>
      <c r="B2843" s="2">
        <v>0.5</v>
      </c>
      <c r="C2843" s="98">
        <v>-0.481921959197745</v>
      </c>
      <c r="D2843" s="98">
        <v>0.51810639146077597</v>
      </c>
      <c r="E2843" s="2">
        <v>0.74999999991955502</v>
      </c>
      <c r="F2843" s="2">
        <v>0.74999999925772698</v>
      </c>
      <c r="G2843" s="2">
        <v>0.74999999983049404</v>
      </c>
    </row>
    <row r="2844" spans="1:7" ht="12.75">
      <c r="A2844" s="2">
        <v>28.42</v>
      </c>
      <c r="B2844" s="2">
        <v>0.5</v>
      </c>
      <c r="C2844" s="98">
        <v>-0.48439067741741798</v>
      </c>
      <c r="D2844" s="98">
        <v>0.51563739114733798</v>
      </c>
      <c r="E2844" s="2">
        <v>0.74999999997377897</v>
      </c>
      <c r="F2844" s="2">
        <v>0.74999999927809702</v>
      </c>
      <c r="G2844" s="2">
        <v>0.749999999813866</v>
      </c>
    </row>
    <row r="2845" spans="1:7" ht="12.75">
      <c r="A2845" s="2">
        <v>28.43</v>
      </c>
      <c r="B2845" s="2">
        <v>0.5</v>
      </c>
      <c r="C2845" s="98">
        <v>-0.48227811498714601</v>
      </c>
      <c r="D2845" s="98">
        <v>0.51774967429072405</v>
      </c>
      <c r="E2845" s="2">
        <v>0.75000000002594203</v>
      </c>
      <c r="F2845" s="2">
        <v>0.74999999929943795</v>
      </c>
      <c r="G2845" s="2">
        <v>0.74999999979834697</v>
      </c>
    </row>
    <row r="2846" spans="1:7" ht="12.75">
      <c r="A2846" s="2">
        <v>28.44</v>
      </c>
      <c r="B2846" s="2">
        <v>0.5</v>
      </c>
      <c r="C2846" s="98">
        <v>-0.48140569877919498</v>
      </c>
      <c r="D2846" s="98">
        <v>0.51862181399074103</v>
      </c>
      <c r="E2846" s="2">
        <v>0.75000000007599499</v>
      </c>
      <c r="F2846" s="2">
        <v>0.74999999932165795</v>
      </c>
      <c r="G2846" s="2">
        <v>0.74999999978392995</v>
      </c>
    </row>
    <row r="2847" spans="1:7" ht="12.75">
      <c r="A2847" s="2">
        <v>28.45</v>
      </c>
      <c r="B2847" s="2">
        <v>0.5</v>
      </c>
      <c r="C2847" s="98">
        <v>-0.48653517036502902</v>
      </c>
      <c r="D2847" s="98">
        <v>0.51349206864827202</v>
      </c>
      <c r="E2847" s="2">
        <v>0.7500000001239</v>
      </c>
      <c r="F2847" s="2">
        <v>0.74999999934466799</v>
      </c>
      <c r="G2847" s="2">
        <v>0.74999999977060705</v>
      </c>
    </row>
    <row r="2848" spans="1:7" ht="12.75">
      <c r="A2848" s="2">
        <v>28.46</v>
      </c>
      <c r="B2848" s="2">
        <v>0.5</v>
      </c>
      <c r="C2848" s="98">
        <v>-0.484976977752761</v>
      </c>
      <c r="D2848" s="98">
        <v>0.51504999022782905</v>
      </c>
      <c r="E2848" s="2">
        <v>0.75000000016962198</v>
      </c>
      <c r="F2848" s="2">
        <v>0.74999999936838302</v>
      </c>
      <c r="G2848" s="2">
        <v>0.74999999975836895</v>
      </c>
    </row>
    <row r="2849" spans="1:7" ht="12.75">
      <c r="A2849" s="2">
        <v>28.47</v>
      </c>
      <c r="B2849" s="2">
        <v>0.5</v>
      </c>
      <c r="C2849" s="98">
        <v>-0.47948448265699201</v>
      </c>
      <c r="D2849" s="98">
        <v>0.52054221698770797</v>
      </c>
      <c r="E2849" s="2">
        <v>0.75000000021313695</v>
      </c>
      <c r="F2849" s="2">
        <v>0.749999999392714</v>
      </c>
      <c r="G2849" s="2">
        <v>0.74999999974720299</v>
      </c>
    </row>
    <row r="2850" spans="1:7" ht="12.75">
      <c r="A2850" s="2">
        <v>28.48</v>
      </c>
      <c r="B2850" s="2">
        <v>0.5</v>
      </c>
      <c r="C2850" s="98">
        <v>-0.48850625525838398</v>
      </c>
      <c r="D2850" s="98">
        <v>0.511520178720413</v>
      </c>
      <c r="E2850" s="2">
        <v>0.75000000025442304</v>
      </c>
      <c r="F2850" s="2">
        <v>0.74999999941758</v>
      </c>
      <c r="G2850" s="2">
        <v>0.74999999973709497</v>
      </c>
    </row>
    <row r="2851" spans="1:7" ht="12.75">
      <c r="A2851" s="2">
        <v>28.49</v>
      </c>
      <c r="B2851" s="2">
        <v>0.5</v>
      </c>
      <c r="C2851" s="98">
        <v>-0.49763725946696202</v>
      </c>
      <c r="D2851" s="98">
        <v>0.50238891148935005</v>
      </c>
      <c r="E2851" s="2">
        <v>0.75000000029346603</v>
      </c>
      <c r="F2851" s="2">
        <v>0.74999999944289797</v>
      </c>
      <c r="G2851" s="2">
        <v>0.749999999728026</v>
      </c>
    </row>
    <row r="2852" spans="1:7" ht="12.75">
      <c r="A2852" s="2">
        <v>28.5</v>
      </c>
      <c r="B2852" s="2">
        <v>0.5</v>
      </c>
      <c r="C2852" s="98">
        <v>-0.47554978880835602</v>
      </c>
      <c r="D2852" s="98">
        <v>0.52447612174258995</v>
      </c>
      <c r="E2852" s="2">
        <v>0.75000000033026004</v>
      </c>
      <c r="F2852" s="2">
        <v>0.74999999946858797</v>
      </c>
      <c r="G2852" s="2">
        <v>0.74999999971997999</v>
      </c>
    </row>
    <row r="2853" spans="1:7" ht="12.75">
      <c r="A2853" s="2">
        <v>28.51</v>
      </c>
      <c r="B2853" s="2">
        <v>0.5</v>
      </c>
      <c r="C2853" s="98">
        <v>-0.48418779272689899</v>
      </c>
      <c r="D2853" s="98">
        <v>0.51583786000975795</v>
      </c>
      <c r="E2853" s="2">
        <v>0.75000000036480197</v>
      </c>
      <c r="F2853" s="2">
        <v>0.74999999949457297</v>
      </c>
      <c r="G2853" s="2">
        <v>0.74999999971293596</v>
      </c>
    </row>
    <row r="2854" spans="1:7" ht="12.75">
      <c r="A2854" s="2">
        <v>28.52</v>
      </c>
      <c r="B2854" s="2">
        <v>0.5</v>
      </c>
      <c r="C2854" s="98">
        <v>-0.49912459487566802</v>
      </c>
      <c r="D2854" s="98">
        <v>0.50090080261199399</v>
      </c>
      <c r="E2854" s="2">
        <v>0.75000000039709502</v>
      </c>
      <c r="F2854" s="2">
        <v>0.74999999952077701</v>
      </c>
      <c r="G2854" s="2">
        <v>0.74999999970687103</v>
      </c>
    </row>
    <row r="2855" spans="1:7" ht="12.75">
      <c r="A2855" s="2">
        <v>28.53</v>
      </c>
      <c r="B2855" s="2">
        <v>0.5</v>
      </c>
      <c r="C2855" s="98">
        <v>-0.48054083178026102</v>
      </c>
      <c r="D2855" s="98">
        <v>0.51948431299817699</v>
      </c>
      <c r="E2855" s="2">
        <v>0.75000000042714998</v>
      </c>
      <c r="F2855" s="2">
        <v>0.74999999954712804</v>
      </c>
      <c r="G2855" s="2">
        <v>0.74999999970176201</v>
      </c>
    </row>
    <row r="2856" spans="1:7" ht="12.75">
      <c r="A2856" s="2">
        <v>28.54</v>
      </c>
      <c r="B2856" s="2">
        <v>0.5</v>
      </c>
      <c r="C2856" s="98">
        <v>-0.495184470113118</v>
      </c>
      <c r="D2856" s="98">
        <v>0.50484042447059396</v>
      </c>
      <c r="E2856" s="2">
        <v>0.75000000045497905</v>
      </c>
      <c r="F2856" s="2">
        <v>0.74999999957355501</v>
      </c>
      <c r="G2856" s="2">
        <v>0.74999999969758402</v>
      </c>
    </row>
    <row r="2857" spans="1:7" ht="12.75">
      <c r="A2857" s="2">
        <v>28.55</v>
      </c>
      <c r="B2857" s="2">
        <v>0.5</v>
      </c>
      <c r="C2857" s="98">
        <v>-0.47749304153690397</v>
      </c>
      <c r="D2857" s="98">
        <v>0.52253160534156196</v>
      </c>
      <c r="E2857" s="2">
        <v>0.750000000480602</v>
      </c>
      <c r="F2857" s="2">
        <v>0.74999999959999097</v>
      </c>
      <c r="G2857" s="2">
        <v>0.74999999969431097</v>
      </c>
    </row>
    <row r="2858" spans="1:7" ht="12.75">
      <c r="A2858" s="2">
        <v>28.56</v>
      </c>
      <c r="B2858" s="2">
        <v>0.5</v>
      </c>
      <c r="C2858" s="98">
        <v>-0.47902470144243797</v>
      </c>
      <c r="D2858" s="98">
        <v>0.52099970019548902</v>
      </c>
      <c r="E2858" s="2">
        <v>0.75000000050404403</v>
      </c>
      <c r="F2858" s="2">
        <v>0.74999999962636998</v>
      </c>
      <c r="G2858" s="2">
        <v>0.749999999691916</v>
      </c>
    </row>
    <row r="2859" spans="1:7" ht="12.75">
      <c r="A2859" s="2">
        <v>28.57</v>
      </c>
      <c r="B2859" s="2">
        <v>0.5</v>
      </c>
      <c r="C2859" s="98">
        <v>-0.48914328639371402</v>
      </c>
      <c r="D2859" s="98">
        <v>0.51088087244386005</v>
      </c>
      <c r="E2859" s="2">
        <v>0.75000000052533</v>
      </c>
      <c r="F2859" s="2">
        <v>0.74999999965263098</v>
      </c>
      <c r="G2859" s="2">
        <v>0.74999999969036901</v>
      </c>
    </row>
    <row r="2860" spans="1:7" ht="12.75">
      <c r="A2860" s="2">
        <v>28.58</v>
      </c>
      <c r="B2860" s="2">
        <v>0.5</v>
      </c>
      <c r="C2860" s="98">
        <v>-0.48670594390650102</v>
      </c>
      <c r="D2860" s="98">
        <v>0.51331797454662198</v>
      </c>
      <c r="E2860" s="2">
        <v>0.750000000544496</v>
      </c>
      <c r="F2860" s="2">
        <v>0.749999999678713</v>
      </c>
      <c r="G2860" s="2">
        <v>0.74999999968964104</v>
      </c>
    </row>
    <row r="2861" spans="1:7" ht="12.75">
      <c r="A2861" s="2">
        <v>28.59</v>
      </c>
      <c r="B2861" s="2">
        <v>0.5</v>
      </c>
      <c r="C2861" s="98">
        <v>-0.48537007836614499</v>
      </c>
      <c r="D2861" s="98">
        <v>0.51465360209439404</v>
      </c>
      <c r="E2861" s="2">
        <v>0.75000000056157601</v>
      </c>
      <c r="F2861" s="2">
        <v>0.749999999704559</v>
      </c>
      <c r="G2861" s="2">
        <v>0.74999999968970299</v>
      </c>
    </row>
    <row r="2862" spans="1:7" ht="12.75">
      <c r="A2862" s="2">
        <v>28.6</v>
      </c>
      <c r="B2862" s="2">
        <v>0.5</v>
      </c>
      <c r="C2862" s="98">
        <v>-0.483424136980597</v>
      </c>
      <c r="D2862" s="98">
        <v>0.51659930785542296</v>
      </c>
      <c r="E2862" s="2">
        <v>0.75000000057660898</v>
      </c>
      <c r="F2862" s="2">
        <v>0.749999999730116</v>
      </c>
      <c r="G2862" s="2">
        <v>0.749999999690522</v>
      </c>
    </row>
    <row r="2863" spans="1:7" ht="12.75">
      <c r="A2863" s="2">
        <v>28.61</v>
      </c>
      <c r="B2863" s="2">
        <v>0.5</v>
      </c>
      <c r="C2863" s="98">
        <v>-0.49741113692864197</v>
      </c>
      <c r="D2863" s="98">
        <v>0.50261207462736202</v>
      </c>
      <c r="E2863" s="2">
        <v>0.750000000589641</v>
      </c>
      <c r="F2863" s="2">
        <v>0.74999999975533205</v>
      </c>
      <c r="G2863" s="2">
        <v>0.74999999969206799</v>
      </c>
    </row>
    <row r="2864" spans="1:7" ht="12.75">
      <c r="A2864" s="2">
        <v>28.62</v>
      </c>
      <c r="B2864" s="2">
        <v>0.5</v>
      </c>
      <c r="C2864" s="98">
        <v>-0.49796876462147099</v>
      </c>
      <c r="D2864" s="98">
        <v>0.502054215975691</v>
      </c>
      <c r="E2864" s="2">
        <v>0.75000000060071703</v>
      </c>
      <c r="F2864" s="2">
        <v>0.74999999978015897</v>
      </c>
      <c r="G2864" s="2">
        <v>0.74999999969430697</v>
      </c>
    </row>
    <row r="2865" spans="1:7" ht="12.75">
      <c r="A2865" s="2">
        <v>28.63</v>
      </c>
      <c r="B2865" s="2">
        <v>0.5</v>
      </c>
      <c r="C2865" s="98">
        <v>-0.48630497879566797</v>
      </c>
      <c r="D2865" s="98">
        <v>0.51371777314073197</v>
      </c>
      <c r="E2865" s="2">
        <v>0.75000000060988703</v>
      </c>
      <c r="F2865" s="2">
        <v>0.74999999980455101</v>
      </c>
      <c r="G2865" s="2">
        <v>0.74999999969720799</v>
      </c>
    </row>
    <row r="2866" spans="1:7" ht="12.75">
      <c r="A2866" s="2">
        <v>28.64</v>
      </c>
      <c r="B2866" s="2">
        <v>0.5</v>
      </c>
      <c r="C2866" s="98">
        <v>-0.48851445311041097</v>
      </c>
      <c r="D2866" s="98">
        <v>0.51150807244043905</v>
      </c>
      <c r="E2866" s="2">
        <v>0.75000000061720296</v>
      </c>
      <c r="F2866" s="2">
        <v>0.74999999982846499</v>
      </c>
      <c r="G2866" s="2">
        <v>0.74999999970073705</v>
      </c>
    </row>
    <row r="2867" spans="1:7" ht="12.75">
      <c r="A2867" s="2">
        <v>28.65</v>
      </c>
      <c r="B2867" s="2">
        <v>0.5</v>
      </c>
      <c r="C2867" s="98">
        <v>-0.49429166327734803</v>
      </c>
      <c r="D2867" s="98">
        <v>0.50573063814052699</v>
      </c>
      <c r="E2867" s="2">
        <v>0.75000000062271999</v>
      </c>
      <c r="F2867" s="2">
        <v>0.74999999985186205</v>
      </c>
      <c r="G2867" s="2">
        <v>0.74999999970485998</v>
      </c>
    </row>
    <row r="2868" spans="1:7" ht="12.75">
      <c r="A2868" s="2">
        <v>28.66</v>
      </c>
      <c r="B2868" s="2">
        <v>0.5</v>
      </c>
      <c r="C2868" s="98">
        <v>-0.48591070460691499</v>
      </c>
      <c r="D2868" s="98">
        <v>0.51411137490814496</v>
      </c>
      <c r="E2868" s="2">
        <v>0.75000000062649497</v>
      </c>
      <c r="F2868" s="2">
        <v>0.749999999874705</v>
      </c>
      <c r="G2868" s="2">
        <v>0.74999999970954601</v>
      </c>
    </row>
    <row r="2869" spans="1:7" ht="12.75">
      <c r="A2869" s="2">
        <v>28.67</v>
      </c>
      <c r="B2869" s="2">
        <v>0.5</v>
      </c>
      <c r="C2869" s="98">
        <v>-0.49924953538303302</v>
      </c>
      <c r="D2869" s="98">
        <v>0.500772324437181</v>
      </c>
      <c r="E2869" s="2">
        <v>0.75000000062858696</v>
      </c>
      <c r="F2869" s="2">
        <v>0.74999999989695898</v>
      </c>
      <c r="G2869" s="2">
        <v>0.74999999971475895</v>
      </c>
    </row>
    <row r="2870" spans="1:7" ht="12.75">
      <c r="A2870" s="2">
        <v>28.68</v>
      </c>
      <c r="B2870" s="2">
        <v>0.5</v>
      </c>
      <c r="C2870" s="98">
        <v>-0.48595220182764398</v>
      </c>
      <c r="D2870" s="98">
        <v>0.51406944048372505</v>
      </c>
      <c r="E2870" s="2">
        <v>0.75000000062905603</v>
      </c>
      <c r="F2870" s="2">
        <v>0.74999999991859301</v>
      </c>
      <c r="G2870" s="2">
        <v>0.74999999972046605</v>
      </c>
    </row>
    <row r="2871" spans="1:7" ht="12.75">
      <c r="A2871" s="2">
        <v>28.69</v>
      </c>
      <c r="B2871" s="2">
        <v>0.5</v>
      </c>
      <c r="C2871" s="98">
        <v>-0.49154619231427099</v>
      </c>
      <c r="D2871" s="98">
        <v>0.508475234652501</v>
      </c>
      <c r="E2871" s="2">
        <v>0.75000000062796601</v>
      </c>
      <c r="F2871" s="2">
        <v>0.749999999939577</v>
      </c>
      <c r="G2871" s="2">
        <v>0.749999999726635</v>
      </c>
    </row>
    <row r="2872" spans="1:7" ht="12.75">
      <c r="A2872" s="2">
        <v>28.7</v>
      </c>
      <c r="B2872" s="2">
        <v>0.5</v>
      </c>
      <c r="C2872" s="98">
        <v>-0.48931155428120499</v>
      </c>
      <c r="D2872" s="98">
        <v>0.51070965948368496</v>
      </c>
      <c r="E2872" s="2">
        <v>0.75000000062537997</v>
      </c>
      <c r="F2872" s="2">
        <v>0.74999999995988798</v>
      </c>
      <c r="G2872" s="2">
        <v>0.74999999973323195</v>
      </c>
    </row>
    <row r="2873" spans="1:7" ht="12.75">
      <c r="A2873" s="2">
        <v>28.71</v>
      </c>
      <c r="B2873" s="2">
        <v>0.5</v>
      </c>
      <c r="C2873" s="98">
        <v>-0.49224008002678898</v>
      </c>
      <c r="D2873" s="98">
        <v>0.50778092265761499</v>
      </c>
      <c r="E2873" s="2">
        <v>0.75000000062136396</v>
      </c>
      <c r="F2873" s="2">
        <v>0.74999999997949995</v>
      </c>
      <c r="G2873" s="2">
        <v>0.74999999974022402</v>
      </c>
    </row>
    <row r="2874" spans="1:7" ht="12.75">
      <c r="A2874" s="2">
        <v>28.72</v>
      </c>
      <c r="B2874" s="2">
        <v>0.5</v>
      </c>
      <c r="C2874" s="98">
        <v>-0.48411105097828899</v>
      </c>
      <c r="D2874" s="98">
        <v>0.51590974272591394</v>
      </c>
      <c r="E2874" s="2">
        <v>0.75000000061598204</v>
      </c>
      <c r="F2874" s="2">
        <v>0.74999999999839295</v>
      </c>
      <c r="G2874" s="2">
        <v>0.74999999974757803</v>
      </c>
    </row>
    <row r="2875" spans="1:7" ht="12.75">
      <c r="A2875" s="2">
        <v>28.73</v>
      </c>
      <c r="B2875" s="2">
        <v>0.5</v>
      </c>
      <c r="C2875" s="98">
        <v>-0.498368809902692</v>
      </c>
      <c r="D2875" s="98">
        <v>0.50165177690069696</v>
      </c>
      <c r="E2875" s="2">
        <v>0.75000000060930205</v>
      </c>
      <c r="F2875" s="2">
        <v>0.75000000001654898</v>
      </c>
      <c r="G2875" s="2">
        <v>0.74999999975526199</v>
      </c>
    </row>
    <row r="2876" spans="1:7" ht="12.75">
      <c r="A2876" s="2">
        <v>28.74</v>
      </c>
      <c r="B2876" s="2">
        <v>0.5</v>
      </c>
      <c r="C2876" s="98">
        <v>-0.48861839075146801</v>
      </c>
      <c r="D2876" s="98">
        <v>0.51140199120980401</v>
      </c>
      <c r="E2876" s="2">
        <v>0.75000000060139105</v>
      </c>
      <c r="F2876" s="2">
        <v>0.75000000003395295</v>
      </c>
      <c r="G2876" s="2">
        <v>0.74999999976324405</v>
      </c>
    </row>
    <row r="2877" spans="1:7" ht="12.75">
      <c r="A2877" s="2">
        <v>28.75</v>
      </c>
      <c r="B2877" s="2">
        <v>0.5</v>
      </c>
      <c r="C2877" s="98">
        <v>-0.49246015462922499</v>
      </c>
      <c r="D2877" s="98">
        <v>0.50756002452814397</v>
      </c>
      <c r="E2877" s="2">
        <v>0.75000000059231697</v>
      </c>
      <c r="F2877" s="2">
        <v>0.75000000005059198</v>
      </c>
      <c r="G2877" s="2">
        <v>0.74999999977149401</v>
      </c>
    </row>
    <row r="2878" spans="1:7" ht="12.75">
      <c r="A2878" s="2">
        <v>28.76</v>
      </c>
      <c r="B2878" s="2">
        <v>0.5</v>
      </c>
      <c r="C2878" s="98">
        <v>-0.48864066889286101</v>
      </c>
      <c r="D2878" s="98">
        <v>0.51137930947853805</v>
      </c>
      <c r="E2878" s="2">
        <v>0.750000000582147</v>
      </c>
      <c r="F2878" s="2">
        <v>0.75000000006645295</v>
      </c>
      <c r="G2878" s="2">
        <v>0.74999999977998</v>
      </c>
    </row>
    <row r="2879" spans="1:7" ht="12.75">
      <c r="A2879" s="2">
        <v>28.77</v>
      </c>
      <c r="B2879" s="2">
        <v>0.5</v>
      </c>
      <c r="C2879" s="98">
        <v>-0.48183911144814201</v>
      </c>
      <c r="D2879" s="98">
        <v>0.51818066813513897</v>
      </c>
      <c r="E2879" s="2">
        <v>0.75000000057094995</v>
      </c>
      <c r="F2879" s="2">
        <v>0.750000000081531</v>
      </c>
      <c r="G2879" s="2">
        <v>0.74999999978867304</v>
      </c>
    </row>
    <row r="2880" spans="1:7" ht="12.75">
      <c r="A2880" s="2">
        <v>28.78</v>
      </c>
      <c r="B2880" s="2">
        <v>0.5</v>
      </c>
      <c r="C2880" s="98">
        <v>-0.48387968835954798</v>
      </c>
      <c r="D2880" s="98">
        <v>0.51613989441359198</v>
      </c>
      <c r="E2880" s="2">
        <v>0.75000000055879301</v>
      </c>
      <c r="F2880" s="2">
        <v>0.75000000009581702</v>
      </c>
      <c r="G2880" s="2">
        <v>0.74999999979754195</v>
      </c>
    </row>
    <row r="2881" spans="1:7" ht="12.75">
      <c r="A2881" s="2">
        <v>28.79</v>
      </c>
      <c r="B2881" s="2">
        <v>0.5</v>
      </c>
      <c r="C2881" s="98">
        <v>-0.48552910875695499</v>
      </c>
      <c r="D2881" s="98">
        <v>0.51449027916433698</v>
      </c>
      <c r="E2881" s="2">
        <v>0.75000000054574301</v>
      </c>
      <c r="F2881" s="2">
        <v>0.75000000010930801</v>
      </c>
      <c r="G2881" s="2">
        <v>0.74999999980655996</v>
      </c>
    </row>
    <row r="2882" spans="1:7" ht="12.75">
      <c r="A2882" s="2">
        <v>28.8</v>
      </c>
      <c r="B2882" s="2">
        <v>0.5</v>
      </c>
      <c r="C2882" s="98">
        <v>-0.48552181615552398</v>
      </c>
      <c r="D2882" s="98">
        <v>0.51449737885272695</v>
      </c>
      <c r="E2882" s="2">
        <v>0.75000000053186799</v>
      </c>
      <c r="F2882" s="2">
        <v>0.75000000012200296</v>
      </c>
      <c r="G2882" s="2">
        <v>0.74999999981569798</v>
      </c>
    </row>
    <row r="2883" spans="1:7" ht="12.75">
      <c r="A2883" s="2">
        <v>28.81</v>
      </c>
      <c r="B2883" s="2">
        <v>0.5</v>
      </c>
      <c r="C2883" s="98">
        <v>-0.48661208247147802</v>
      </c>
      <c r="D2883" s="98">
        <v>0.51340692154325096</v>
      </c>
      <c r="E2883" s="2">
        <v>0.75000000051723403</v>
      </c>
      <c r="F2883" s="2">
        <v>0.7500000001339</v>
      </c>
      <c r="G2883" s="2">
        <v>0.74999999982492904</v>
      </c>
    </row>
    <row r="2884" spans="1:7" ht="12.75">
      <c r="A2884" s="2">
        <v>28.82</v>
      </c>
      <c r="B2884" s="2">
        <v>0.5</v>
      </c>
      <c r="C2884" s="98">
        <v>-0.48594423164499501</v>
      </c>
      <c r="D2884" s="98">
        <v>0.51407458327662803</v>
      </c>
      <c r="E2884" s="2">
        <v>0.75000000050190696</v>
      </c>
      <c r="F2884" s="2">
        <v>0.75000000014500401</v>
      </c>
      <c r="G2884" s="2">
        <v>0.74999999983422705</v>
      </c>
    </row>
    <row r="2885" spans="1:7" ht="12.75">
      <c r="A2885" s="2">
        <v>28.83</v>
      </c>
      <c r="B2885" s="2">
        <v>0.5</v>
      </c>
      <c r="C2885" s="98">
        <v>-0.49406249384579998</v>
      </c>
      <c r="D2885" s="98">
        <v>0.505956133864224</v>
      </c>
      <c r="E2885" s="2">
        <v>0.75000000048594995</v>
      </c>
      <c r="F2885" s="2">
        <v>0.75000000015531598</v>
      </c>
      <c r="G2885" s="2">
        <v>0.74999999984356702</v>
      </c>
    </row>
    <row r="2886" spans="1:7" ht="12.75">
      <c r="A2886" s="2">
        <v>28.84</v>
      </c>
      <c r="B2886" s="2">
        <v>0.5</v>
      </c>
      <c r="C2886" s="98">
        <v>-0.49133015861232399</v>
      </c>
      <c r="D2886" s="98">
        <v>0.50868828374888897</v>
      </c>
      <c r="E2886" s="2">
        <v>0.75000000046942905</v>
      </c>
      <c r="F2886" s="2">
        <v>0.75000000016484403</v>
      </c>
      <c r="G2886" s="2">
        <v>0.74999999985292398</v>
      </c>
    </row>
    <row r="2887" spans="1:7" ht="12.75">
      <c r="A2887" s="2">
        <v>28.85</v>
      </c>
      <c r="B2887" s="2">
        <v>0.5</v>
      </c>
      <c r="C2887" s="98">
        <v>-0.47661721963959502</v>
      </c>
      <c r="D2887" s="98">
        <v>0.52340103921705805</v>
      </c>
      <c r="E2887" s="2">
        <v>0.750000000452405</v>
      </c>
      <c r="F2887" s="2">
        <v>0.75000000017359403</v>
      </c>
      <c r="G2887" s="2">
        <v>0.74999999986227495</v>
      </c>
    </row>
    <row r="2888" spans="1:7" ht="12.75">
      <c r="A2888" s="2">
        <v>28.86</v>
      </c>
      <c r="B2888" s="2">
        <v>0.5</v>
      </c>
      <c r="C2888" s="98">
        <v>-0.481530426812038</v>
      </c>
      <c r="D2888" s="98">
        <v>0.51848765036595601</v>
      </c>
      <c r="E2888" s="2">
        <v>0.75000000043494097</v>
      </c>
      <c r="F2888" s="2">
        <v>0.75000000018157598</v>
      </c>
      <c r="G2888" s="2">
        <v>0.74999999987159605</v>
      </c>
    </row>
    <row r="2889" spans="1:7" ht="12.75">
      <c r="A2889" s="2">
        <v>28.87</v>
      </c>
      <c r="B2889" s="2">
        <v>0.5</v>
      </c>
      <c r="C2889" s="98">
        <v>-0.48175735813741399</v>
      </c>
      <c r="D2889" s="98">
        <v>0.51826053916965398</v>
      </c>
      <c r="E2889" s="2">
        <v>0.75000000041709503</v>
      </c>
      <c r="F2889" s="2">
        <v>0.75000000018879998</v>
      </c>
      <c r="G2889" s="2">
        <v>0.74999999988086596</v>
      </c>
    </row>
    <row r="2890" spans="1:7" ht="12.75">
      <c r="A2890" s="2">
        <v>28.88</v>
      </c>
      <c r="B2890" s="2">
        <v>0.5</v>
      </c>
      <c r="C2890" s="98">
        <v>-0.48009913508053198</v>
      </c>
      <c r="D2890" s="98">
        <v>0.51991858414535497</v>
      </c>
      <c r="E2890" s="2">
        <v>0.750000000398927</v>
      </c>
      <c r="F2890" s="2">
        <v>0.75000000019527802</v>
      </c>
      <c r="G2890" s="2">
        <v>0.74999999989006505</v>
      </c>
    </row>
    <row r="2891" spans="1:7" ht="12.75">
      <c r="A2891" s="2">
        <v>28.89</v>
      </c>
      <c r="B2891" s="2">
        <v>0.5</v>
      </c>
      <c r="C2891" s="98">
        <v>-0.49720656912859001</v>
      </c>
      <c r="D2891" s="98">
        <v>0.50281097378805395</v>
      </c>
      <c r="E2891" s="2">
        <v>0.75000000038049497</v>
      </c>
      <c r="F2891" s="2">
        <v>0.75000000020102298</v>
      </c>
      <c r="G2891" s="2">
        <v>0.74999999989917199</v>
      </c>
    </row>
    <row r="2892" spans="1:7" ht="12.75">
      <c r="A2892" s="2">
        <v>28.9</v>
      </c>
      <c r="B2892" s="2">
        <v>0.5</v>
      </c>
      <c r="C2892" s="98">
        <v>-0.48335860714554202</v>
      </c>
      <c r="D2892" s="98">
        <v>0.51665876121616505</v>
      </c>
      <c r="E2892" s="2">
        <v>0.75000000036185199</v>
      </c>
      <c r="F2892" s="2">
        <v>0.75000000020605095</v>
      </c>
      <c r="G2892" s="2">
        <v>0.74999999990817001</v>
      </c>
    </row>
    <row r="2893" spans="1:7" ht="12.75">
      <c r="A2893" s="2">
        <v>28.91</v>
      </c>
      <c r="B2893" s="2">
        <v>0.5</v>
      </c>
      <c r="C2893" s="98">
        <v>-0.49606437460984298</v>
      </c>
      <c r="D2893" s="98">
        <v>0.50395282093377802</v>
      </c>
      <c r="E2893" s="2">
        <v>0.75000000034305403</v>
      </c>
      <c r="F2893" s="2">
        <v>0.75000000021037705</v>
      </c>
      <c r="G2893" s="2">
        <v>0.74999999991704003</v>
      </c>
    </row>
    <row r="2894" spans="1:7" ht="12.75">
      <c r="A2894" s="2">
        <v>28.92</v>
      </c>
      <c r="B2894" s="2">
        <v>0.5</v>
      </c>
      <c r="C2894" s="98">
        <v>-0.48432270822955398</v>
      </c>
      <c r="D2894" s="98">
        <v>0.51569431621554895</v>
      </c>
      <c r="E2894" s="2">
        <v>0.75000000032415304</v>
      </c>
      <c r="F2894" s="2">
        <v>0.75000000021401703</v>
      </c>
      <c r="G2894" s="2">
        <v>0.74999999992576505</v>
      </c>
    </row>
    <row r="2895" spans="1:7" ht="12.75">
      <c r="A2895" s="2">
        <v>28.93</v>
      </c>
      <c r="B2895" s="2">
        <v>0.5</v>
      </c>
      <c r="C2895" s="98">
        <v>-0.49553334015646899</v>
      </c>
      <c r="D2895" s="98">
        <v>0.50448351489257404</v>
      </c>
      <c r="E2895" s="2">
        <v>0.75000000030519898</v>
      </c>
      <c r="F2895" s="2">
        <v>0.75000000021699098</v>
      </c>
      <c r="G2895" s="2">
        <v>0.74999999993432998</v>
      </c>
    </row>
    <row r="2896" spans="1:7" ht="12.75">
      <c r="A2896" s="2">
        <v>28.94</v>
      </c>
      <c r="B2896" s="2">
        <v>0.5</v>
      </c>
      <c r="C2896" s="98">
        <v>-0.48234359778320701</v>
      </c>
      <c r="D2896" s="98">
        <v>0.51767308955529701</v>
      </c>
      <c r="E2896" s="2">
        <v>0.75000000028624003</v>
      </c>
      <c r="F2896" s="2">
        <v>0.75000000021931601</v>
      </c>
      <c r="G2896" s="2">
        <v>0.74999999994272004</v>
      </c>
    </row>
    <row r="2897" spans="1:7" ht="12.75">
      <c r="A2897" s="2">
        <v>28.95</v>
      </c>
      <c r="B2897" s="2">
        <v>0.5</v>
      </c>
      <c r="C2897" s="98">
        <v>-0.48777524779381398</v>
      </c>
      <c r="D2897" s="98">
        <v>0.51224127350289705</v>
      </c>
      <c r="E2897" s="2">
        <v>0.75000000026732205</v>
      </c>
      <c r="F2897" s="2">
        <v>0.75000000022101299</v>
      </c>
      <c r="G2897" s="2">
        <v>0.74999999995092104</v>
      </c>
    </row>
    <row r="2898" spans="1:7" ht="12.75">
      <c r="A2898" s="2">
        <v>28.96</v>
      </c>
      <c r="B2898" s="2">
        <v>0.5</v>
      </c>
      <c r="C2898" s="98">
        <v>-0.48910051317005898</v>
      </c>
      <c r="D2898" s="98">
        <v>0.51091584373700305</v>
      </c>
      <c r="E2898" s="2">
        <v>0.750000000248492</v>
      </c>
      <c r="F2898" s="2">
        <v>0.750000000222101</v>
      </c>
      <c r="G2898" s="2">
        <v>0.74999999995892097</v>
      </c>
    </row>
    <row r="2899" spans="1:7" ht="12.75">
      <c r="A2899" s="2">
        <v>28.97</v>
      </c>
      <c r="B2899" s="2">
        <v>0.5</v>
      </c>
      <c r="C2899" s="98">
        <v>-0.48620427945238798</v>
      </c>
      <c r="D2899" s="98">
        <v>0.51381191470072995</v>
      </c>
      <c r="E2899" s="2">
        <v>0.75000000022979196</v>
      </c>
      <c r="F2899" s="2">
        <v>0.75000000022260305</v>
      </c>
      <c r="G2899" s="2">
        <v>0.74999999996670796</v>
      </c>
    </row>
    <row r="2900" spans="1:7" ht="12.75">
      <c r="A2900" s="2">
        <v>28.98</v>
      </c>
      <c r="B2900" s="2">
        <v>0.5</v>
      </c>
      <c r="C2900" s="98">
        <v>-0.47718223622575601</v>
      </c>
      <c r="D2900" s="98">
        <v>0.52283379679284603</v>
      </c>
      <c r="E2900" s="2">
        <v>0.75000000021126101</v>
      </c>
      <c r="F2900" s="2">
        <v>0.75000000022253999</v>
      </c>
      <c r="G2900" s="2">
        <v>0.74999999997427103</v>
      </c>
    </row>
    <row r="2901" spans="1:7" ht="12.75">
      <c r="A2901" s="2">
        <v>28.99</v>
      </c>
      <c r="B2901" s="2">
        <v>0.5</v>
      </c>
      <c r="C2901" s="98">
        <v>-0.48146090043386802</v>
      </c>
      <c r="D2901" s="98">
        <v>0.51855497305353404</v>
      </c>
      <c r="E2901" s="2">
        <v>0.75000000019294</v>
      </c>
      <c r="F2901" s="2">
        <v>0.75000000022193403</v>
      </c>
      <c r="G2901" s="2">
        <v>0.74999999998160105</v>
      </c>
    </row>
    <row r="2902" spans="1:7" ht="12.75">
      <c r="A2902" s="2">
        <v>29</v>
      </c>
      <c r="B2902" s="2">
        <v>0.5</v>
      </c>
      <c r="C2902" s="98">
        <v>-0.49111272191500699</v>
      </c>
      <c r="D2902" s="98">
        <v>0.50890299362855596</v>
      </c>
      <c r="E2902" s="2">
        <v>0.75000000017486401</v>
      </c>
      <c r="F2902" s="2">
        <v>0.75000000022080804</v>
      </c>
      <c r="G2902" s="2">
        <v>0.74999999998868805</v>
      </c>
    </row>
    <row r="2903" spans="1:7" ht="12.75">
      <c r="A2903" s="2">
        <v>29.01</v>
      </c>
      <c r="B2903" s="2">
        <v>0.5</v>
      </c>
      <c r="C2903" s="98">
        <v>-0.49065240578471597</v>
      </c>
      <c r="D2903" s="98">
        <v>0.50936315338657601</v>
      </c>
      <c r="E2903" s="2">
        <v>0.75000000015706803</v>
      </c>
      <c r="F2903" s="2">
        <v>0.750000000219185</v>
      </c>
      <c r="G2903" s="2">
        <v>0.74999999999552602</v>
      </c>
    </row>
    <row r="2904" spans="1:7" ht="12.75">
      <c r="A2904" s="2">
        <v>29.02</v>
      </c>
      <c r="B2904" s="2">
        <v>0.5</v>
      </c>
      <c r="C2904" s="98">
        <v>-0.49654841573955399</v>
      </c>
      <c r="D2904" s="98">
        <v>0.50346698861539696</v>
      </c>
      <c r="E2904" s="2">
        <v>0.75000000013958601</v>
      </c>
      <c r="F2904" s="2">
        <v>0.75000000021708901</v>
      </c>
      <c r="G2904" s="2">
        <v>0.75000000000210598</v>
      </c>
    </row>
    <row r="2905" spans="1:7" ht="12.75">
      <c r="A2905" s="2">
        <v>29.03</v>
      </c>
      <c r="B2905" s="2">
        <v>0.5</v>
      </c>
      <c r="C2905" s="98">
        <v>-0.47501204817482401</v>
      </c>
      <c r="D2905" s="98">
        <v>0.52500320290423397</v>
      </c>
      <c r="E2905" s="2">
        <v>0.75000000012244705</v>
      </c>
      <c r="F2905" s="2">
        <v>0.75000000021454305</v>
      </c>
      <c r="G2905" s="2">
        <v>0.75000000000842304</v>
      </c>
    </row>
    <row r="2906" spans="1:7" ht="12.75">
      <c r="A2906" s="2">
        <v>29.04</v>
      </c>
      <c r="B2906" s="2">
        <v>0.5</v>
      </c>
      <c r="C2906" s="98">
        <v>-0.48633254329792203</v>
      </c>
      <c r="D2906" s="98">
        <v>0.51368255603036495</v>
      </c>
      <c r="E2906" s="2">
        <v>0.75000000010568002</v>
      </c>
      <c r="F2906" s="2">
        <v>0.75000000021157098</v>
      </c>
      <c r="G2906" s="2">
        <v>0.75000000001447098</v>
      </c>
    </row>
    <row r="2907" spans="1:7" ht="12.75">
      <c r="A2907" s="2">
        <v>29.05</v>
      </c>
      <c r="B2907" s="2">
        <v>0.5</v>
      </c>
      <c r="C2907" s="98">
        <v>-0.490580165247264</v>
      </c>
      <c r="D2907" s="98">
        <v>0.50943478384019603</v>
      </c>
      <c r="E2907" s="2">
        <v>0.750000000089311</v>
      </c>
      <c r="F2907" s="2">
        <v>0.75000000020819702</v>
      </c>
      <c r="G2907" s="2">
        <v>0.75000000002024703</v>
      </c>
    </row>
    <row r="2908" spans="1:7" ht="12.75">
      <c r="A2908" s="2">
        <v>29.06</v>
      </c>
      <c r="B2908" s="2">
        <v>0.5</v>
      </c>
      <c r="C2908" s="98">
        <v>-0.48821070286053497</v>
      </c>
      <c r="D2908" s="98">
        <v>0.51180409748101996</v>
      </c>
      <c r="E2908" s="2">
        <v>0.75000000007336598</v>
      </c>
      <c r="F2908" s="2">
        <v>0.75000000020444602</v>
      </c>
      <c r="G2908" s="2">
        <v>0.75000000002574696</v>
      </c>
    </row>
    <row r="2909" spans="1:7" ht="12.75">
      <c r="A2909" s="2">
        <v>29.07</v>
      </c>
      <c r="B2909" s="2">
        <v>0.5</v>
      </c>
      <c r="C2909" s="98">
        <v>-0.49942447054480399</v>
      </c>
      <c r="D2909" s="98">
        <v>0.50059018253089105</v>
      </c>
      <c r="E2909" s="2">
        <v>0.75000000005786605</v>
      </c>
      <c r="F2909" s="2">
        <v>0.75000000020033997</v>
      </c>
      <c r="G2909" s="2">
        <v>0.75000000003096901</v>
      </c>
    </row>
    <row r="2910" spans="1:7" ht="12.75">
      <c r="A2910" s="2">
        <v>29.08</v>
      </c>
      <c r="B2910" s="2">
        <v>0.5</v>
      </c>
      <c r="C2910" s="98">
        <v>-0.47635149376462199</v>
      </c>
      <c r="D2910" s="98">
        <v>0.52366301351053401</v>
      </c>
      <c r="E2910" s="2">
        <v>0.75000000004283196</v>
      </c>
      <c r="F2910" s="2">
        <v>0.75000000019590496</v>
      </c>
      <c r="G2910" s="2">
        <v>0.75000000003590905</v>
      </c>
    </row>
    <row r="2911" spans="1:7" ht="12.75">
      <c r="A2911" s="2">
        <v>29.09</v>
      </c>
      <c r="B2911" s="2">
        <v>0.5</v>
      </c>
      <c r="C2911" s="98">
        <v>-0.47811606677367402</v>
      </c>
      <c r="D2911" s="98">
        <v>0.52189829615168304</v>
      </c>
      <c r="E2911" s="2">
        <v>0.75000000002828204</v>
      </c>
      <c r="F2911" s="2">
        <v>0.75000000019116397</v>
      </c>
      <c r="G2911" s="2">
        <v>0.75000000004056799</v>
      </c>
    </row>
    <row r="2912" spans="1:7" ht="12.75">
      <c r="A2912" s="2">
        <v>29.1</v>
      </c>
      <c r="B2912" s="2">
        <v>0.5</v>
      </c>
      <c r="C2912" s="98">
        <v>-0.47967266158749999</v>
      </c>
      <c r="D2912" s="98">
        <v>0.52034155842436203</v>
      </c>
      <c r="E2912" s="2">
        <v>0.75000000001423395</v>
      </c>
      <c r="F2912" s="2">
        <v>0.75000000018613999</v>
      </c>
      <c r="G2912" s="2">
        <v>0.75000000004494505</v>
      </c>
    </row>
    <row r="2913" spans="1:7" ht="12.75">
      <c r="A2913" s="2">
        <v>29.11</v>
      </c>
      <c r="B2913" s="2">
        <v>0.5</v>
      </c>
      <c r="C2913" s="98">
        <v>-0.489074537104499</v>
      </c>
      <c r="D2913" s="98">
        <v>0.51093954141588105</v>
      </c>
      <c r="E2913" s="2">
        <v>0.75000000000070099</v>
      </c>
      <c r="F2913" s="2">
        <v>0.750000000180857</v>
      </c>
      <c r="G2913" s="2">
        <v>0.75000000004903999</v>
      </c>
    </row>
    <row r="2914" spans="1:7" ht="12.75">
      <c r="A2914" s="2">
        <v>29.12</v>
      </c>
      <c r="B2914" s="2">
        <v>0.5</v>
      </c>
      <c r="C2914" s="98">
        <v>-0.49705296442027802</v>
      </c>
      <c r="D2914" s="98">
        <v>0.50296097401648399</v>
      </c>
      <c r="E2914" s="2">
        <v>0.74999999998769795</v>
      </c>
      <c r="F2914" s="2">
        <v>0.75000000017533797</v>
      </c>
      <c r="G2914" s="2">
        <v>0.75000000005285405</v>
      </c>
    </row>
    <row r="2915" spans="1:7" ht="12.75">
      <c r="A2915" s="2">
        <v>29.13</v>
      </c>
      <c r="B2915" s="2">
        <v>0.5</v>
      </c>
      <c r="C2915" s="98">
        <v>-0.49885922488426598</v>
      </c>
      <c r="D2915" s="98">
        <v>0.50115457486273196</v>
      </c>
      <c r="E2915" s="2">
        <v>0.74999999997523403</v>
      </c>
      <c r="F2915" s="2">
        <v>0.750000000169606</v>
      </c>
      <c r="G2915" s="2">
        <v>0.750000000056389</v>
      </c>
    </row>
    <row r="2916" spans="1:7" ht="12.75">
      <c r="A2916" s="2">
        <v>29.14</v>
      </c>
      <c r="B2916" s="2">
        <v>0.5</v>
      </c>
      <c r="C2916" s="98">
        <v>-0.48035306823385898</v>
      </c>
      <c r="D2916" s="98">
        <v>0.51966059420336297</v>
      </c>
      <c r="E2916" s="2">
        <v>0.74999999996332001</v>
      </c>
      <c r="F2916" s="2">
        <v>0.75000000016368296</v>
      </c>
      <c r="G2916" s="2">
        <v>0.75000000005964795</v>
      </c>
    </row>
    <row r="2917" spans="1:7" ht="12.75">
      <c r="A2917" s="2">
        <v>29.15</v>
      </c>
      <c r="B2917" s="2">
        <v>0.5</v>
      </c>
      <c r="C2917" s="98">
        <v>-0.478816165817884</v>
      </c>
      <c r="D2917" s="98">
        <v>0.52119736067581601</v>
      </c>
      <c r="E2917" s="2">
        <v>0.74999999995196298</v>
      </c>
      <c r="F2917" s="2">
        <v>0.75000000015759105</v>
      </c>
      <c r="G2917" s="2">
        <v>0.75000000006263301</v>
      </c>
    </row>
    <row r="2918" spans="1:7" ht="12.75">
      <c r="A2918" s="2">
        <v>29.16</v>
      </c>
      <c r="B2918" s="2">
        <v>0.5</v>
      </c>
      <c r="C2918" s="98">
        <v>-0.49609083631296902</v>
      </c>
      <c r="D2918" s="98">
        <v>0.50392255558987098</v>
      </c>
      <c r="E2918" s="2">
        <v>0.74999999994116895</v>
      </c>
      <c r="F2918" s="2">
        <v>0.75000000015135204</v>
      </c>
      <c r="G2918" s="2">
        <v>0.75000000006534695</v>
      </c>
    </row>
    <row r="2919" spans="1:7" ht="12.75">
      <c r="A2919" s="2">
        <v>29.17</v>
      </c>
      <c r="B2919" s="2">
        <v>0.5</v>
      </c>
      <c r="C2919" s="98">
        <v>-0.47822310390183997</v>
      </c>
      <c r="D2919" s="98">
        <v>0.52179015474933998</v>
      </c>
      <c r="E2919" s="2">
        <v>0.74999999993094302</v>
      </c>
      <c r="F2919" s="2">
        <v>0.75000000014498702</v>
      </c>
      <c r="G2919" s="2">
        <v>0.75000000006779399</v>
      </c>
    </row>
    <row r="2920" spans="1:7" ht="12.75">
      <c r="A2920" s="2">
        <v>29.18</v>
      </c>
      <c r="B2920" s="2">
        <v>0.5</v>
      </c>
      <c r="C2920" s="98">
        <v>-0.49539667425821499</v>
      </c>
      <c r="D2920" s="98">
        <v>0.50461645246718201</v>
      </c>
      <c r="E2920" s="2">
        <v>0.74999999992128596</v>
      </c>
      <c r="F2920" s="2">
        <v>0.75000000013851598</v>
      </c>
      <c r="G2920" s="2">
        <v>0.75000000006998002</v>
      </c>
    </row>
    <row r="2921" spans="1:7" ht="12.75">
      <c r="A2921" s="2">
        <v>29.19</v>
      </c>
      <c r="B2921" s="2">
        <v>0.5</v>
      </c>
      <c r="C2921" s="98">
        <v>-0.48744199312668401</v>
      </c>
      <c r="D2921" s="98">
        <v>0.51257100298561198</v>
      </c>
      <c r="E2921" s="2">
        <v>0.74999999991220101</v>
      </c>
      <c r="F2921" s="2">
        <v>0.75000000013196</v>
      </c>
      <c r="G2921" s="2">
        <v>0.75000000007190804</v>
      </c>
    </row>
    <row r="2922" spans="1:7" ht="12.75">
      <c r="A2922" s="2">
        <v>29.2</v>
      </c>
      <c r="B2922" s="2">
        <v>0.5</v>
      </c>
      <c r="C2922" s="98">
        <v>-0.49086605213039702</v>
      </c>
      <c r="D2922" s="98">
        <v>0.50914681466842104</v>
      </c>
      <c r="E2922" s="2">
        <v>0.74999999990368804</v>
      </c>
      <c r="F2922" s="2">
        <v>0.75000000012533696</v>
      </c>
      <c r="G2922" s="2">
        <v>0.75000000007358503</v>
      </c>
    </row>
    <row r="2923" spans="1:7" ht="12.75">
      <c r="A2923" s="2">
        <v>29.21</v>
      </c>
      <c r="B2923" s="2">
        <v>0.5</v>
      </c>
      <c r="C2923" s="98">
        <v>-0.48742802518167899</v>
      </c>
      <c r="D2923" s="98">
        <v>0.51258471359035196</v>
      </c>
      <c r="E2923" s="2">
        <v>0.74999999989574395</v>
      </c>
      <c r="F2923" s="2">
        <v>0.75000000011866697</v>
      </c>
      <c r="G2923" s="2">
        <v>0.75000000007501499</v>
      </c>
    </row>
    <row r="2924" spans="1:7" ht="12.75">
      <c r="A2924" s="2">
        <v>29.22</v>
      </c>
      <c r="B2924" s="2">
        <v>0.5</v>
      </c>
      <c r="C2924" s="98">
        <v>-0.49582065915468998</v>
      </c>
      <c r="D2924" s="98">
        <v>0.50419195286444196</v>
      </c>
      <c r="E2924" s="2">
        <v>0.74999999988836696</v>
      </c>
      <c r="F2924" s="2">
        <v>0.75000000011196799</v>
      </c>
      <c r="G2924" s="2">
        <v>0.75000000007620604</v>
      </c>
    </row>
    <row r="2925" spans="1:7" ht="12.75">
      <c r="A2925" s="2">
        <v>29.23</v>
      </c>
      <c r="B2925" s="2">
        <v>0.5</v>
      </c>
      <c r="C2925" s="98">
        <v>-0.47530586476394698</v>
      </c>
      <c r="D2925" s="98">
        <v>0.52470662176349803</v>
      </c>
      <c r="E2925" s="2">
        <v>0.74999999988155297</v>
      </c>
      <c r="F2925" s="2">
        <v>0.75000000010525703</v>
      </c>
      <c r="G2925" s="2">
        <v>0.75000000007716305</v>
      </c>
    </row>
    <row r="2926" spans="1:7" ht="12.75">
      <c r="A2926" s="2">
        <v>29.24</v>
      </c>
      <c r="B2926" s="2">
        <v>0.5</v>
      </c>
      <c r="C2926" s="98">
        <v>-0.47529126743850902</v>
      </c>
      <c r="D2926" s="98">
        <v>0.52472109484591201</v>
      </c>
      <c r="E2926" s="2">
        <v>0.74999999987529598</v>
      </c>
      <c r="F2926" s="2">
        <v>0.75000000009855095</v>
      </c>
      <c r="G2926" s="2">
        <v>0.75000000007789402</v>
      </c>
    </row>
    <row r="2927" spans="1:7" ht="12.75">
      <c r="A2927" s="2">
        <v>29.25</v>
      </c>
      <c r="B2927" s="2">
        <v>0.5</v>
      </c>
      <c r="C2927" s="98">
        <v>-0.47691858084649802</v>
      </c>
      <c r="D2927" s="98">
        <v>0.52309365843113798</v>
      </c>
      <c r="E2927" s="2">
        <v>0.74999999986959098</v>
      </c>
      <c r="F2927" s="2">
        <v>0.75000000009186696</v>
      </c>
      <c r="G2927" s="2">
        <v>0.75000000007840495</v>
      </c>
    </row>
    <row r="2928" spans="1:7" ht="12.75">
      <c r="A2928" s="2">
        <v>29.26</v>
      </c>
      <c r="B2928" s="2">
        <v>0.5</v>
      </c>
      <c r="C2928" s="98">
        <v>-0.49781532784368698</v>
      </c>
      <c r="D2928" s="98">
        <v>0.50219678965110204</v>
      </c>
      <c r="E2928" s="2">
        <v>0.749999999864428</v>
      </c>
      <c r="F2928" s="2">
        <v>0.75000000008521905</v>
      </c>
      <c r="G2928" s="2">
        <v>0.75000000007870404</v>
      </c>
    </row>
    <row r="2929" spans="1:7" ht="12.75">
      <c r="A2929" s="2">
        <v>29.27</v>
      </c>
      <c r="B2929" s="2">
        <v>0.5</v>
      </c>
      <c r="C2929" s="98">
        <v>-0.48210521150283703</v>
      </c>
      <c r="D2929" s="98">
        <v>0.51790678542086399</v>
      </c>
      <c r="E2929" s="2">
        <v>0.74999999985980004</v>
      </c>
      <c r="F2929" s="2">
        <v>0.750000000078624</v>
      </c>
      <c r="G2929" s="2">
        <v>0.75000000007879797</v>
      </c>
    </row>
    <row r="2930" spans="1:7" ht="12.75">
      <c r="A2930" s="2">
        <v>29.28</v>
      </c>
      <c r="B2930" s="2">
        <v>0.5</v>
      </c>
      <c r="C2930" s="98">
        <v>-0.49571719944716702</v>
      </c>
      <c r="D2930" s="98">
        <v>0.50429467810514805</v>
      </c>
      <c r="E2930" s="2">
        <v>0.74999999985569699</v>
      </c>
      <c r="F2930" s="2">
        <v>0.750000000072094</v>
      </c>
      <c r="G2930" s="2">
        <v>0.75000000007869605</v>
      </c>
    </row>
    <row r="2931" spans="1:7" ht="12.75">
      <c r="A2931" s="2">
        <v>29.29</v>
      </c>
      <c r="B2931" s="2">
        <v>0.5</v>
      </c>
      <c r="C2931" s="98">
        <v>-0.49472423730730303</v>
      </c>
      <c r="D2931" s="98">
        <v>0.50528752206139305</v>
      </c>
      <c r="E2931" s="2">
        <v>0.74999999985210897</v>
      </c>
      <c r="F2931" s="2">
        <v>0.75000000006564405</v>
      </c>
      <c r="G2931" s="2">
        <v>0.75000000007840495</v>
      </c>
    </row>
    <row r="2932" spans="1:7" ht="12.75">
      <c r="A2932" s="2">
        <v>29.3</v>
      </c>
      <c r="B2932" s="2">
        <v>0.5</v>
      </c>
      <c r="C2932" s="98">
        <v>-0.49140506266295197</v>
      </c>
      <c r="D2932" s="98">
        <v>0.50860657969806999</v>
      </c>
      <c r="E2932" s="2">
        <v>0.74999999984902299</v>
      </c>
      <c r="F2932" s="2">
        <v>0.75000000005928602</v>
      </c>
      <c r="G2932" s="2">
        <v>0.75000000007793299</v>
      </c>
    </row>
    <row r="2933" spans="1:7" ht="12.75">
      <c r="A2933" s="2">
        <v>29.31</v>
      </c>
      <c r="B2933" s="2">
        <v>0.5</v>
      </c>
      <c r="C2933" s="98">
        <v>-0.48027121666972999</v>
      </c>
      <c r="D2933" s="98">
        <v>0.51974030984786501</v>
      </c>
      <c r="E2933" s="2">
        <v>0.74999999984642896</v>
      </c>
      <c r="F2933" s="2">
        <v>0.75000000005303202</v>
      </c>
      <c r="G2933" s="2">
        <v>0.75000000007728895</v>
      </c>
    </row>
    <row r="2934" spans="1:7" ht="12.75">
      <c r="A2934" s="2">
        <v>29.32</v>
      </c>
      <c r="B2934" s="2">
        <v>0.5</v>
      </c>
      <c r="C2934" s="98">
        <v>-0.48773545023485598</v>
      </c>
      <c r="D2934" s="98">
        <v>0.51227596159197297</v>
      </c>
      <c r="E2934" s="2">
        <v>0.74999999984431198</v>
      </c>
      <c r="F2934" s="2">
        <v>0.75000000004689404</v>
      </c>
      <c r="G2934" s="2">
        <v>0.75000000007648104</v>
      </c>
    </row>
    <row r="2935" spans="1:7" ht="12.75">
      <c r="A2935" s="2">
        <v>29.33</v>
      </c>
      <c r="B2935" s="2">
        <v>0.5</v>
      </c>
      <c r="C2935" s="98">
        <v>-0.49859376384442899</v>
      </c>
      <c r="D2935" s="98">
        <v>0.501417534432825</v>
      </c>
      <c r="E2935" s="2">
        <v>0.74999999984265997</v>
      </c>
      <c r="F2935" s="2">
        <v>0.75000000004088097</v>
      </c>
      <c r="G2935" s="2">
        <v>0.75000000007551604</v>
      </c>
    </row>
    <row r="2936" spans="1:7" ht="12.75">
      <c r="A2936" s="2">
        <v>29.34</v>
      </c>
      <c r="B2936" s="2">
        <v>0.5</v>
      </c>
      <c r="C2936" s="98">
        <v>-0.49864685032372502</v>
      </c>
      <c r="D2936" s="98">
        <v>0.501364335533792</v>
      </c>
      <c r="E2936" s="2">
        <v>0.74999999984145804</v>
      </c>
      <c r="F2936" s="2">
        <v>0.750000000035003</v>
      </c>
      <c r="G2936" s="2">
        <v>0.75000000007440504</v>
      </c>
    </row>
    <row r="2937" spans="1:7" ht="12.75">
      <c r="A2937" s="2">
        <v>29.35</v>
      </c>
      <c r="B2937" s="2">
        <v>0.5</v>
      </c>
      <c r="C2937" s="98">
        <v>-0.49323859504440898</v>
      </c>
      <c r="D2937" s="98">
        <v>0.50677247951196602</v>
      </c>
      <c r="E2937" s="2">
        <v>0.74999999984069199</v>
      </c>
      <c r="F2937" s="2">
        <v>0.75000000002927103</v>
      </c>
      <c r="G2937" s="2">
        <v>0.75000000007315504</v>
      </c>
    </row>
    <row r="2938" spans="1:7" ht="12.75">
      <c r="A2938" s="2">
        <v>29.36</v>
      </c>
      <c r="B2938" s="2">
        <v>0.5</v>
      </c>
      <c r="C2938" s="98">
        <v>-0.48175009504654598</v>
      </c>
      <c r="D2938" s="98">
        <v>0.51826086931615201</v>
      </c>
      <c r="E2938" s="2">
        <v>0.74999999984034604</v>
      </c>
      <c r="F2938" s="2">
        <v>0.75000000002369105</v>
      </c>
      <c r="G2938" s="2">
        <v>0.75000000007177503</v>
      </c>
    </row>
    <row r="2939" spans="1:7" ht="12.75">
      <c r="A2939" s="2">
        <v>29.37</v>
      </c>
      <c r="B2939" s="2">
        <v>0.5</v>
      </c>
      <c r="C2939" s="98">
        <v>-0.477635744948195</v>
      </c>
      <c r="D2939" s="98">
        <v>0.52237511031727102</v>
      </c>
      <c r="E2939" s="2">
        <v>0.749999999840405</v>
      </c>
      <c r="F2939" s="2">
        <v>0.75000000001827205</v>
      </c>
      <c r="G2939" s="2">
        <v>0.75000000007027301</v>
      </c>
    </row>
    <row r="2940" spans="1:7" ht="12.75">
      <c r="A2940" s="2">
        <v>29.38</v>
      </c>
      <c r="B2940" s="2">
        <v>0.5</v>
      </c>
      <c r="C2940" s="98">
        <v>-0.47545833544456301</v>
      </c>
      <c r="D2940" s="98">
        <v>0.52455241180920797</v>
      </c>
      <c r="E2940" s="2">
        <v>0.74999999984085197</v>
      </c>
      <c r="F2940" s="2">
        <v>0.75000000001302103</v>
      </c>
      <c r="G2940" s="2">
        <v>0.75000000006865797</v>
      </c>
    </row>
    <row r="2941" spans="1:7" ht="12.75">
      <c r="A2941" s="2">
        <v>29.39</v>
      </c>
      <c r="B2941" s="2">
        <v>0.5</v>
      </c>
      <c r="C2941" s="98">
        <v>-0.49529892639286899</v>
      </c>
      <c r="D2941" s="98">
        <v>0.50471171392393999</v>
      </c>
      <c r="E2941" s="2">
        <v>0.74999999984167198</v>
      </c>
      <c r="F2941" s="2">
        <v>0.75000000000794398</v>
      </c>
      <c r="G2941" s="2">
        <v>0.75000000006693801</v>
      </c>
    </row>
    <row r="2942" spans="1:7" ht="12.75">
      <c r="A2942" s="2">
        <v>29.4</v>
      </c>
      <c r="B2942" s="2">
        <v>0.5</v>
      </c>
      <c r="C2942" s="98">
        <v>-0.49801629986509899</v>
      </c>
      <c r="D2942" s="98">
        <v>0.501994234578789</v>
      </c>
      <c r="E2942" s="2">
        <v>0.74999999984284804</v>
      </c>
      <c r="F2942" s="2">
        <v>0.75000000000304701</v>
      </c>
      <c r="G2942" s="2">
        <v>0.75000000006512102</v>
      </c>
    </row>
    <row r="2943" spans="1:7" ht="12.75">
      <c r="A2943" s="2">
        <v>29.41</v>
      </c>
      <c r="B2943" s="2">
        <v>0.5</v>
      </c>
      <c r="C2943" s="98">
        <v>-0.475707380962758</v>
      </c>
      <c r="D2943" s="98">
        <v>0.524303048661662</v>
      </c>
      <c r="E2943" s="2">
        <v>0.74999999984436305</v>
      </c>
      <c r="F2943" s="2">
        <v>0.749999999998334</v>
      </c>
      <c r="G2943" s="2">
        <v>0.75000000006321599</v>
      </c>
    </row>
    <row r="2944" spans="1:7" ht="12.75">
      <c r="A2944" s="2">
        <v>29.42</v>
      </c>
      <c r="B2944" s="2">
        <v>0.5</v>
      </c>
      <c r="C2944" s="98">
        <v>-0.48698391328844398</v>
      </c>
      <c r="D2944" s="98">
        <v>0.51302641255948001</v>
      </c>
      <c r="E2944" s="2">
        <v>0.74999999984620003</v>
      </c>
      <c r="F2944" s="2">
        <v>0.74999999999380995</v>
      </c>
      <c r="G2944" s="2">
        <v>0.75000000006123102</v>
      </c>
    </row>
    <row r="2945" spans="1:7" ht="12.75">
      <c r="A2945" s="2">
        <v>29.43</v>
      </c>
      <c r="B2945" s="2">
        <v>0.5</v>
      </c>
      <c r="C2945" s="98">
        <v>-0.47956124986835102</v>
      </c>
      <c r="D2945" s="98">
        <v>0.52044897323566797</v>
      </c>
      <c r="E2945" s="2">
        <v>0.74999999984834098</v>
      </c>
      <c r="F2945" s="2">
        <v>0.74999999998947797</v>
      </c>
      <c r="G2945" s="2">
        <v>0.750000000059173</v>
      </c>
    </row>
    <row r="2946" spans="1:7" ht="12.75">
      <c r="A2946" s="2">
        <v>29.44</v>
      </c>
      <c r="B2946" s="2">
        <v>0.5</v>
      </c>
      <c r="C2946" s="98">
        <v>-0.49132001091637401</v>
      </c>
      <c r="D2946" s="98">
        <v>0.50869011046606105</v>
      </c>
      <c r="E2946" s="2">
        <v>0.74999999985077004</v>
      </c>
      <c r="F2946" s="2">
        <v>0.74999999998534195</v>
      </c>
      <c r="G2946" s="2">
        <v>0.75000000005705103</v>
      </c>
    </row>
    <row r="2947" spans="1:7" ht="12.75">
      <c r="A2947" s="2">
        <v>29.45</v>
      </c>
      <c r="B2947" s="2">
        <v>0.5</v>
      </c>
      <c r="C2947" s="98">
        <v>-0.49197944668360999</v>
      </c>
      <c r="D2947" s="98">
        <v>0.508030573989388</v>
      </c>
      <c r="E2947" s="2">
        <v>0.74999999985346999</v>
      </c>
      <c r="F2947" s="2">
        <v>0.74999999998140499</v>
      </c>
      <c r="G2947" s="2">
        <v>0.750000000054873</v>
      </c>
    </row>
    <row r="2948" spans="1:7" ht="12.75">
      <c r="A2948" s="2">
        <v>29.46</v>
      </c>
      <c r="B2948" s="2">
        <v>0.5</v>
      </c>
      <c r="C2948" s="98">
        <v>-0.48088075185238799</v>
      </c>
      <c r="D2948" s="98">
        <v>0.51912916911324702</v>
      </c>
      <c r="E2948" s="2">
        <v>0.74999999985642196</v>
      </c>
      <c r="F2948" s="2">
        <v>0.74999999997766698</v>
      </c>
      <c r="G2948" s="2">
        <v>0.750000000052646</v>
      </c>
    </row>
    <row r="2949" spans="1:7" ht="12.75">
      <c r="A2949" s="2">
        <v>29.47</v>
      </c>
      <c r="B2949" s="2">
        <v>0.5</v>
      </c>
      <c r="C2949" s="98">
        <v>-0.48898556254481101</v>
      </c>
      <c r="D2949" s="98">
        <v>0.51102425970556697</v>
      </c>
      <c r="E2949" s="2">
        <v>0.74999999985961097</v>
      </c>
      <c r="F2949" s="2">
        <v>0.74999999997413003</v>
      </c>
      <c r="G2949" s="2">
        <v>0.75000000005037704</v>
      </c>
    </row>
    <row r="2950" spans="1:7" ht="12.75">
      <c r="A2950" s="2">
        <v>29.48</v>
      </c>
      <c r="B2950" s="2">
        <v>0.5</v>
      </c>
      <c r="C2950" s="98">
        <v>-0.49401740296725899</v>
      </c>
      <c r="D2950" s="98">
        <v>0.50599232155009499</v>
      </c>
      <c r="E2950" s="2">
        <v>0.74999999986301902</v>
      </c>
      <c r="F2950" s="2">
        <v>0.74999999997079603</v>
      </c>
      <c r="G2950" s="2">
        <v>0.75000000004807299</v>
      </c>
    </row>
    <row r="2951" spans="1:7" ht="12.75">
      <c r="A2951" s="2">
        <v>29.49</v>
      </c>
      <c r="B2951" s="2">
        <v>0.5</v>
      </c>
      <c r="C2951" s="98">
        <v>-0.49575036336536199</v>
      </c>
      <c r="D2951" s="98">
        <v>0.50425926439142699</v>
      </c>
      <c r="E2951" s="2">
        <v>0.74999999986662802</v>
      </c>
      <c r="F2951" s="2">
        <v>0.74999999996766298</v>
      </c>
      <c r="G2951" s="2">
        <v>0.75000000004574197</v>
      </c>
    </row>
    <row r="2952" spans="1:7" ht="12.75">
      <c r="A2952" s="2">
        <v>29.5</v>
      </c>
      <c r="B2952" s="2">
        <v>0.5</v>
      </c>
      <c r="C2952" s="98">
        <v>-0.48203831162792099</v>
      </c>
      <c r="D2952" s="98">
        <v>0.517971220331088</v>
      </c>
      <c r="E2952" s="2">
        <v>0.74999999987042298</v>
      </c>
      <c r="F2952" s="2">
        <v>0.74999999996473299</v>
      </c>
      <c r="G2952" s="2">
        <v>0.75000000004339096</v>
      </c>
    </row>
    <row r="2953" spans="1:7" ht="12.75">
      <c r="A2953" s="2">
        <v>29.51</v>
      </c>
      <c r="B2953" s="2">
        <v>0.5</v>
      </c>
      <c r="C2953" s="98">
        <v>-0.48444828202288898</v>
      </c>
      <c r="D2953" s="98">
        <v>0.51556115509154399</v>
      </c>
      <c r="E2953" s="2">
        <v>0.74999999987438704</v>
      </c>
      <c r="F2953" s="2">
        <v>0.74999999996200395</v>
      </c>
      <c r="G2953" s="2">
        <v>0.75000000004102496</v>
      </c>
    </row>
    <row r="2954" spans="1:7" ht="12.75">
      <c r="A2954" s="2">
        <v>29.52</v>
      </c>
      <c r="B2954" s="2">
        <v>0.5</v>
      </c>
      <c r="C2954" s="98">
        <v>-0.49668059668667802</v>
      </c>
      <c r="D2954" s="98">
        <v>0.50332874652689696</v>
      </c>
      <c r="E2954" s="2">
        <v>0.74999999987850297</v>
      </c>
      <c r="F2954" s="2">
        <v>0.74999999995947597</v>
      </c>
      <c r="G2954" s="2">
        <v>0.75000000003865097</v>
      </c>
    </row>
    <row r="2955" spans="1:7" ht="12.75">
      <c r="A2955" s="2">
        <v>29.53</v>
      </c>
      <c r="B2955" s="2">
        <v>0.5</v>
      </c>
      <c r="C2955" s="98">
        <v>-0.48170691935598903</v>
      </c>
      <c r="D2955" s="98">
        <v>0.51830233089105804</v>
      </c>
      <c r="E2955" s="2">
        <v>0.74999999988275501</v>
      </c>
      <c r="F2955" s="2">
        <v>0.74999999995714495</v>
      </c>
      <c r="G2955" s="2">
        <v>0.75000000003627598</v>
      </c>
    </row>
    <row r="2956" spans="1:7" ht="12.75">
      <c r="A2956" s="2">
        <v>29.54</v>
      </c>
      <c r="B2956" s="2">
        <v>0.5</v>
      </c>
      <c r="C2956" s="98">
        <v>-0.48077976321585297</v>
      </c>
      <c r="D2956" s="98">
        <v>0.519229394989698</v>
      </c>
      <c r="E2956" s="2">
        <v>0.74999999988712795</v>
      </c>
      <c r="F2956" s="2">
        <v>0.74999999995501099</v>
      </c>
      <c r="G2956" s="2">
        <v>0.75000000003390499</v>
      </c>
    </row>
    <row r="2957" spans="1:7" ht="12.75">
      <c r="A2957" s="2">
        <v>29.55</v>
      </c>
      <c r="B2957" s="2">
        <v>0.5</v>
      </c>
      <c r="C2957" s="98">
        <v>-0.48976114494661499</v>
      </c>
      <c r="D2957" s="98">
        <v>0.51024792213326797</v>
      </c>
      <c r="E2957" s="2">
        <v>0.74999999989160604</v>
      </c>
      <c r="F2957" s="2">
        <v>0.74999999995307098</v>
      </c>
      <c r="G2957" s="2">
        <v>0.75000000003154399</v>
      </c>
    </row>
    <row r="2958" spans="1:7" ht="12.75">
      <c r="A2958" s="2">
        <v>29.56</v>
      </c>
      <c r="B2958" s="2">
        <v>0.5</v>
      </c>
      <c r="C2958" s="98">
        <v>-0.48729763087806799</v>
      </c>
      <c r="D2958" s="98">
        <v>0.51271134598286305</v>
      </c>
      <c r="E2958" s="2">
        <v>0.74999999989617305</v>
      </c>
      <c r="F2958" s="2">
        <v>0.74999999995132305</v>
      </c>
      <c r="G2958" s="2">
        <v>0.75000000002919898</v>
      </c>
    </row>
    <row r="2959" spans="1:7" ht="12.75">
      <c r="A2959" s="2">
        <v>29.57</v>
      </c>
      <c r="B2959" s="2">
        <v>0.5</v>
      </c>
      <c r="C2959" s="98">
        <v>-0.48574342866204001</v>
      </c>
      <c r="D2959" s="98">
        <v>0.51426545887763198</v>
      </c>
      <c r="E2959" s="2">
        <v>0.749999999900817</v>
      </c>
      <c r="F2959" s="2">
        <v>0.74999999994976096</v>
      </c>
      <c r="G2959" s="2">
        <v>0.75000000002687395</v>
      </c>
    </row>
    <row r="2960" spans="1:7" ht="12.75">
      <c r="A2960" s="2">
        <v>29.58</v>
      </c>
      <c r="B2960" s="2">
        <v>0.5</v>
      </c>
      <c r="C2960" s="98">
        <v>-0.48363505973652698</v>
      </c>
      <c r="D2960" s="98">
        <v>0.51637373937064901</v>
      </c>
      <c r="E2960" s="2">
        <v>0.74999999990552102</v>
      </c>
      <c r="F2960" s="2">
        <v>0.74999999994838396</v>
      </c>
      <c r="G2960" s="2">
        <v>0.75000000002457401</v>
      </c>
    </row>
    <row r="2961" spans="1:7" ht="12.75">
      <c r="A2961" s="2">
        <v>29.59</v>
      </c>
      <c r="B2961" s="2">
        <v>0.5</v>
      </c>
      <c r="C2961" s="98">
        <v>-0.48461047467250101</v>
      </c>
      <c r="D2961" s="98">
        <v>0.51539823688209496</v>
      </c>
      <c r="E2961" s="2">
        <v>0.749999999910272</v>
      </c>
      <c r="F2961" s="2">
        <v>0.74999999994718802</v>
      </c>
      <c r="G2961" s="2">
        <v>0.75000000002230405</v>
      </c>
    </row>
    <row r="2962" spans="1:7" ht="12.75">
      <c r="A2962" s="2">
        <v>29.6</v>
      </c>
      <c r="B2962" s="2">
        <v>0.5</v>
      </c>
      <c r="C2962" s="98">
        <v>-0.49075314430807798</v>
      </c>
      <c r="D2962" s="98">
        <v>0.50925548056510195</v>
      </c>
      <c r="E2962" s="2">
        <v>0.74999999991505595</v>
      </c>
      <c r="F2962" s="2">
        <v>0.74999999994616795</v>
      </c>
      <c r="G2962" s="2">
        <v>0.75000000002006795</v>
      </c>
    </row>
    <row r="2963" spans="1:7" ht="12.75">
      <c r="A2963" s="2">
        <v>29.61</v>
      </c>
      <c r="B2963" s="2">
        <v>0.5</v>
      </c>
      <c r="C2963" s="98">
        <v>-0.47952936160269999</v>
      </c>
      <c r="D2963" s="98">
        <v>0.52047917745155803</v>
      </c>
      <c r="E2963" s="2">
        <v>0.74999999991986199</v>
      </c>
      <c r="F2963" s="2">
        <v>0.74999999994531996</v>
      </c>
      <c r="G2963" s="2">
        <v>0.75000000001787104</v>
      </c>
    </row>
    <row r="2964" spans="1:7" ht="12.75">
      <c r="A2964" s="2">
        <v>29.62</v>
      </c>
      <c r="B2964" s="2">
        <v>0.5</v>
      </c>
      <c r="C2964" s="98">
        <v>-0.495423459711828</v>
      </c>
      <c r="D2964" s="98">
        <v>0.50458499437742099</v>
      </c>
      <c r="E2964" s="2">
        <v>0.74999999992467503</v>
      </c>
      <c r="F2964" s="2">
        <v>0.74999999994463895</v>
      </c>
      <c r="G2964" s="2">
        <v>0.75000000001571598</v>
      </c>
    </row>
    <row r="2965" spans="1:7" ht="12.75">
      <c r="A2965" s="2">
        <v>29.63</v>
      </c>
      <c r="B2965" s="2">
        <v>0.5</v>
      </c>
      <c r="C2965" s="98">
        <v>-0.47575541481084299</v>
      </c>
      <c r="D2965" s="98">
        <v>0.52425295515881198</v>
      </c>
      <c r="E2965" s="2">
        <v>0.74999999992948396</v>
      </c>
      <c r="F2965" s="2">
        <v>0.74999999994412003</v>
      </c>
      <c r="G2965" s="2">
        <v>0.750000000013607</v>
      </c>
    </row>
    <row r="2966" spans="1:7" ht="12.75">
      <c r="A2966" s="2">
        <v>29.64</v>
      </c>
      <c r="B2966" s="2">
        <v>0.5</v>
      </c>
      <c r="C2966" s="98">
        <v>-0.47999874641275603</v>
      </c>
      <c r="D2966" s="98">
        <v>0.52000954027430901</v>
      </c>
      <c r="E2966" s="2">
        <v>0.74999999993427702</v>
      </c>
      <c r="F2966" s="2">
        <v>0.74999999994375899</v>
      </c>
      <c r="G2966" s="2">
        <v>0.75000000001154798</v>
      </c>
    </row>
    <row r="2967" spans="1:7" ht="12.75">
      <c r="A2967" s="2">
        <v>29.65</v>
      </c>
      <c r="B2967" s="2">
        <v>0.5</v>
      </c>
      <c r="C2967" s="98">
        <v>-0.47559384525549597</v>
      </c>
      <c r="D2967" s="98">
        <v>0.52441435897765598</v>
      </c>
      <c r="E2967" s="2">
        <v>0.74999999993904298</v>
      </c>
      <c r="F2967" s="2">
        <v>0.74999999994354904</v>
      </c>
      <c r="G2967" s="2">
        <v>0.75000000000954103</v>
      </c>
    </row>
    <row r="2968" spans="1:7" ht="12.75">
      <c r="A2968" s="2">
        <v>29.66</v>
      </c>
      <c r="B2968" s="2">
        <v>0.5</v>
      </c>
      <c r="C2968" s="98">
        <v>-0.48489215575931299</v>
      </c>
      <c r="D2968" s="98">
        <v>0.51511596684035499</v>
      </c>
      <c r="E2968" s="2">
        <v>0.74999999994377198</v>
      </c>
      <c r="F2968" s="2">
        <v>0.74999999994348698</v>
      </c>
      <c r="G2968" s="2">
        <v>0.75000000000758904</v>
      </c>
    </row>
    <row r="2969" spans="1:7" ht="12.75">
      <c r="A2969" s="2">
        <v>29.67</v>
      </c>
      <c r="B2969" s="2">
        <v>0.5</v>
      </c>
      <c r="C2969" s="98">
        <v>-0.49312195036109002</v>
      </c>
      <c r="D2969" s="98">
        <v>0.50688609141736096</v>
      </c>
      <c r="E2969" s="2">
        <v>0.74999999994845301</v>
      </c>
      <c r="F2969" s="2">
        <v>0.74999999994356503</v>
      </c>
      <c r="G2969" s="2">
        <v>0.750000000005696</v>
      </c>
    </row>
    <row r="2970" spans="1:7" ht="12.75">
      <c r="A2970" s="2">
        <v>29.68</v>
      </c>
      <c r="B2970" s="2">
        <v>0.5</v>
      </c>
      <c r="C2970" s="98">
        <v>-0.486092005242936</v>
      </c>
      <c r="D2970" s="98">
        <v>0.51391595651848299</v>
      </c>
      <c r="E2970" s="2">
        <v>0.74999999995307698</v>
      </c>
      <c r="F2970" s="2">
        <v>0.74999999994377797</v>
      </c>
      <c r="G2970" s="2">
        <v>0.75000000000386202</v>
      </c>
    </row>
    <row r="2971" spans="1:7" ht="12.75">
      <c r="A2971" s="2">
        <v>29.69</v>
      </c>
      <c r="B2971" s="2">
        <v>0.5</v>
      </c>
      <c r="C2971" s="98">
        <v>-0.49860307662800801</v>
      </c>
      <c r="D2971" s="98">
        <v>0.50140480591256098</v>
      </c>
      <c r="E2971" s="2">
        <v>0.749999999957635</v>
      </c>
      <c r="F2971" s="2">
        <v>0.74999999994412103</v>
      </c>
      <c r="G2971" s="2">
        <v>0.75000000000209099</v>
      </c>
    </row>
    <row r="2972" spans="1:7" ht="12.75">
      <c r="A2972" s="2">
        <v>29.7</v>
      </c>
      <c r="B2972" s="2">
        <v>0.5</v>
      </c>
      <c r="C2972" s="98">
        <v>-0.476066919341672</v>
      </c>
      <c r="D2972" s="98">
        <v>0.52394088476630796</v>
      </c>
      <c r="E2972" s="2">
        <v>0.74999999996211697</v>
      </c>
      <c r="F2972" s="2">
        <v>0.74999999994458699</v>
      </c>
      <c r="G2972" s="2">
        <v>0.75000000000038503</v>
      </c>
    </row>
    <row r="2973" spans="1:7" ht="12.75">
      <c r="A2973" s="2">
        <v>29.71</v>
      </c>
      <c r="B2973" s="2">
        <v>0.5</v>
      </c>
      <c r="C2973" s="98">
        <v>-0.48319950001165501</v>
      </c>
      <c r="D2973" s="98">
        <v>0.51680822644415403</v>
      </c>
      <c r="E2973" s="2">
        <v>0.74999999996651701</v>
      </c>
      <c r="F2973" s="2">
        <v>0.74999999994516997</v>
      </c>
      <c r="G2973" s="2">
        <v>0.749999999998744</v>
      </c>
    </row>
    <row r="2974" spans="1:7" ht="12.75">
      <c r="A2974" s="2">
        <v>29.72</v>
      </c>
      <c r="B2974" s="2">
        <v>0.5</v>
      </c>
      <c r="C2974" s="98">
        <v>-0.49956924228821897</v>
      </c>
      <c r="D2974" s="98">
        <v>0.50043840728806899</v>
      </c>
      <c r="E2974" s="2">
        <v>0.749999999970826</v>
      </c>
      <c r="F2974" s="2">
        <v>0.74999999994586497</v>
      </c>
      <c r="G2974" s="2">
        <v>0.74999999999717104</v>
      </c>
    </row>
    <row r="2975" spans="1:7" ht="12.75">
      <c r="A2975" s="2">
        <v>29.73</v>
      </c>
      <c r="B2975" s="2">
        <v>0.5</v>
      </c>
      <c r="C2975" s="98">
        <v>-0.49907450454202201</v>
      </c>
      <c r="D2975" s="98">
        <v>0.50093306891971101</v>
      </c>
      <c r="E2975" s="2">
        <v>0.74999999997503797</v>
      </c>
      <c r="F2975" s="2">
        <v>0.749999999946666</v>
      </c>
      <c r="G2975" s="2">
        <v>0.74999999999566602</v>
      </c>
    </row>
    <row r="2976" spans="1:7" ht="12.75">
      <c r="A2976" s="2">
        <v>29.74</v>
      </c>
      <c r="B2976" s="2">
        <v>0.5</v>
      </c>
      <c r="C2976" s="98">
        <v>-0.489420484175209</v>
      </c>
      <c r="D2976" s="98">
        <v>0.51058701392932004</v>
      </c>
      <c r="E2976" s="2">
        <v>0.74999999997914601</v>
      </c>
      <c r="F2976" s="2">
        <v>0.74999999994756605</v>
      </c>
      <c r="G2976" s="2">
        <v>0.74999999999423095</v>
      </c>
    </row>
    <row r="2977" spans="1:7" ht="12.75">
      <c r="A2977" s="2">
        <v>29.75</v>
      </c>
      <c r="B2977" s="2">
        <v>0.5</v>
      </c>
      <c r="C2977" s="98">
        <v>-0.48633119938622299</v>
      </c>
      <c r="D2977" s="98">
        <v>0.51367622411091995</v>
      </c>
      <c r="E2977" s="2">
        <v>0.74999999998314304</v>
      </c>
      <c r="F2977" s="2">
        <v>0.74999999994855904</v>
      </c>
      <c r="G2977" s="2">
        <v>0.74999999999286604</v>
      </c>
    </row>
    <row r="2978" spans="1:7" ht="12.75">
      <c r="A2978" s="2">
        <v>29.76</v>
      </c>
      <c r="B2978" s="2">
        <v>0.5</v>
      </c>
      <c r="C2978" s="98">
        <v>-0.498905109826766</v>
      </c>
      <c r="D2978" s="98">
        <v>0.50110223980534596</v>
      </c>
      <c r="E2978" s="2">
        <v>0.74999999998702604</v>
      </c>
      <c r="F2978" s="2">
        <v>0.74999999994963895</v>
      </c>
      <c r="G2978" s="2">
        <v>0.74999999999157296</v>
      </c>
    </row>
    <row r="2979" spans="1:7" ht="12.75">
      <c r="A2979" s="2">
        <v>29.77</v>
      </c>
      <c r="B2979" s="2">
        <v>0.5</v>
      </c>
      <c r="C2979" s="98">
        <v>-0.48317514690079899</v>
      </c>
      <c r="D2979" s="98">
        <v>0.51683212960125202</v>
      </c>
      <c r="E2979" s="2">
        <v>0.74999999999078704</v>
      </c>
      <c r="F2979" s="2">
        <v>0.74999999995080002</v>
      </c>
      <c r="G2979" s="2">
        <v>0.74999999999035005</v>
      </c>
    </row>
    <row r="2980" spans="1:7" ht="12.75">
      <c r="A2980" s="2">
        <v>29.78</v>
      </c>
      <c r="B2980" s="2">
        <v>0.5</v>
      </c>
      <c r="C2980" s="98">
        <v>-0.483979710098565</v>
      </c>
      <c r="D2980" s="98">
        <v>0.51602749400108106</v>
      </c>
      <c r="E2980" s="2">
        <v>0.74999999999442402</v>
      </c>
      <c r="F2980" s="2">
        <v>0.74999999995203603</v>
      </c>
      <c r="G2980" s="2">
        <v>0.74999999998919997</v>
      </c>
    </row>
    <row r="2981" spans="1:7" ht="12.75">
      <c r="A2981" s="2">
        <v>29.79</v>
      </c>
      <c r="B2981" s="2">
        <v>0.5</v>
      </c>
      <c r="C2981" s="98">
        <v>-0.48532850304381803</v>
      </c>
      <c r="D2981" s="98">
        <v>0.51467862937383901</v>
      </c>
      <c r="E2981" s="2">
        <v>0.74999999999793199</v>
      </c>
      <c r="F2981" s="2">
        <v>0.74999999995334099</v>
      </c>
      <c r="G2981" s="2">
        <v>0.74999999998812095</v>
      </c>
    </row>
    <row r="2982" spans="1:7" ht="12.75">
      <c r="A2982" s="2">
        <v>29.8</v>
      </c>
      <c r="B2982" s="2">
        <v>0.5</v>
      </c>
      <c r="C2982" s="98">
        <v>-0.49044685518065001</v>
      </c>
      <c r="D2982" s="98">
        <v>0.50956020626826504</v>
      </c>
      <c r="E2982" s="2">
        <v>0.75000000000130795</v>
      </c>
      <c r="F2982" s="2">
        <v>0.74999999995470901</v>
      </c>
      <c r="G2982" s="2">
        <v>0.74999999998711298</v>
      </c>
    </row>
    <row r="2983" spans="1:7" ht="12.75">
      <c r="A2983" s="2">
        <v>29.81</v>
      </c>
      <c r="B2983" s="2">
        <v>0.5</v>
      </c>
      <c r="C2983" s="98">
        <v>-0.48314427302996499</v>
      </c>
      <c r="D2983" s="98">
        <v>0.51686271815635998</v>
      </c>
      <c r="E2983" s="2">
        <v>0.75000000000454803</v>
      </c>
      <c r="F2983" s="2">
        <v>0.74999999995613498</v>
      </c>
      <c r="G2983" s="2">
        <v>0.74999999998617595</v>
      </c>
    </row>
    <row r="2984" spans="1:7" ht="12.75">
      <c r="A2984" s="2">
        <v>29.82</v>
      </c>
      <c r="B2984" s="2">
        <v>0.5</v>
      </c>
      <c r="C2984" s="98">
        <v>-0.47936676978459603</v>
      </c>
      <c r="D2984" s="98">
        <v>0.52064015183826295</v>
      </c>
      <c r="E2984" s="2">
        <v>0.75000000000764999</v>
      </c>
      <c r="F2984" s="2">
        <v>0.74999999995761202</v>
      </c>
      <c r="G2984" s="2">
        <v>0.74999999998530997</v>
      </c>
    </row>
    <row r="2985" spans="1:7" ht="12.75">
      <c r="A2985" s="2">
        <v>29.83</v>
      </c>
      <c r="B2985" s="2">
        <v>0.5</v>
      </c>
      <c r="C2985" s="98">
        <v>-0.49993047845444499</v>
      </c>
      <c r="D2985" s="98">
        <v>0.50007637429711604</v>
      </c>
      <c r="E2985" s="2">
        <v>0.75000000001061096</v>
      </c>
      <c r="F2985" s="2">
        <v>0.74999999995913502</v>
      </c>
      <c r="G2985" s="2">
        <v>0.74999999998451405</v>
      </c>
    </row>
    <row r="2986" spans="1:7" ht="12.75">
      <c r="A2986" s="2">
        <v>29.84</v>
      </c>
      <c r="B2986" s="2">
        <v>0.5</v>
      </c>
      <c r="C2986" s="98">
        <v>-0.48329404681094101</v>
      </c>
      <c r="D2986" s="98">
        <v>0.51671273775460302</v>
      </c>
      <c r="E2986" s="2">
        <v>0.75000000001343103</v>
      </c>
      <c r="F2986" s="2">
        <v>0.74999999996069899</v>
      </c>
      <c r="G2986" s="2">
        <v>0.74999999998378697</v>
      </c>
    </row>
    <row r="2987" spans="1:7" ht="12.75">
      <c r="A2987" s="2">
        <v>29.85</v>
      </c>
      <c r="B2987" s="2">
        <v>0.5</v>
      </c>
      <c r="C2987" s="98">
        <v>-0.47572093060318499</v>
      </c>
      <c r="D2987" s="98">
        <v>0.52428578645480395</v>
      </c>
      <c r="E2987" s="2">
        <v>0.75000000001610601</v>
      </c>
      <c r="F2987" s="2">
        <v>0.74999999996229705</v>
      </c>
      <c r="G2987" s="2">
        <v>0.74999999998312805</v>
      </c>
    </row>
    <row r="2988" spans="1:7" ht="12.75">
      <c r="A2988" s="2">
        <v>29.86</v>
      </c>
      <c r="B2988" s="2">
        <v>0.5</v>
      </c>
      <c r="C2988" s="98">
        <v>-0.47680444349590401</v>
      </c>
      <c r="D2988" s="98">
        <v>0.52320220672624096</v>
      </c>
      <c r="E2988" s="2">
        <v>0.75000000001863798</v>
      </c>
      <c r="F2988" s="2">
        <v>0.74999999996392597</v>
      </c>
      <c r="G2988" s="2">
        <v>0.74999999998253697</v>
      </c>
    </row>
    <row r="2989" spans="1:7" ht="12.75">
      <c r="A2989" s="2">
        <v>29.87</v>
      </c>
      <c r="B2989" s="2">
        <v>0.5</v>
      </c>
      <c r="C2989" s="98">
        <v>-0.498552784859424</v>
      </c>
      <c r="D2989" s="98">
        <v>0.50145379919190602</v>
      </c>
      <c r="E2989" s="2">
        <v>0.75000000002102396</v>
      </c>
      <c r="F2989" s="2">
        <v>0.74999999996557798</v>
      </c>
      <c r="G2989" s="2">
        <v>0.74999999998201095</v>
      </c>
    </row>
    <row r="2990" spans="1:7" ht="12.75">
      <c r="A2990" s="2">
        <v>29.88</v>
      </c>
      <c r="B2990" s="2">
        <v>0.5</v>
      </c>
      <c r="C2990" s="98">
        <v>-0.48093177032426998</v>
      </c>
      <c r="D2990" s="98">
        <v>0.51907474821465405</v>
      </c>
      <c r="E2990" s="2">
        <v>0.75000000002326594</v>
      </c>
      <c r="F2990" s="2">
        <v>0.74999999996725097</v>
      </c>
      <c r="G2990" s="2">
        <v>0.74999999998154998</v>
      </c>
    </row>
    <row r="2991" spans="1:7" ht="12.75">
      <c r="A2991" s="2">
        <v>29.89</v>
      </c>
      <c r="B2991" s="2">
        <v>0.5</v>
      </c>
      <c r="C2991" s="98">
        <v>-0.48497991643277399</v>
      </c>
      <c r="D2991" s="98">
        <v>0.51502653724560399</v>
      </c>
      <c r="E2991" s="2">
        <v>0.75000000002536205</v>
      </c>
      <c r="F2991" s="2">
        <v>0.74999999996893696</v>
      </c>
      <c r="G2991" s="2">
        <v>0.74999999998115296</v>
      </c>
    </row>
    <row r="2992" spans="1:7" ht="12.75">
      <c r="A2992" s="2">
        <v>29.9</v>
      </c>
      <c r="B2992" s="2">
        <v>0.5</v>
      </c>
      <c r="C2992" s="98">
        <v>-0.48879473627332598</v>
      </c>
      <c r="D2992" s="98">
        <v>0.51121165318988004</v>
      </c>
      <c r="E2992" s="2">
        <v>0.75000000002731504</v>
      </c>
      <c r="F2992" s="2">
        <v>0.74999999997063405</v>
      </c>
      <c r="G2992" s="2">
        <v>0.74999999998081701</v>
      </c>
    </row>
    <row r="2993" spans="1:7" ht="12.75">
      <c r="A2993" s="2">
        <v>29.91</v>
      </c>
      <c r="B2993" s="2">
        <v>0.5</v>
      </c>
      <c r="C2993" s="98">
        <v>-0.48480725459567098</v>
      </c>
      <c r="D2993" s="98">
        <v>0.51519907129131404</v>
      </c>
      <c r="E2993" s="2">
        <v>0.75000000002912304</v>
      </c>
      <c r="F2993" s="2">
        <v>0.74999999997233702</v>
      </c>
      <c r="G2993" s="2">
        <v>0.74999999998054101</v>
      </c>
    </row>
    <row r="2994" spans="1:7" ht="12.75">
      <c r="A2994" s="2">
        <v>29.92</v>
      </c>
      <c r="B2994" s="2">
        <v>0.5</v>
      </c>
      <c r="C2994" s="98">
        <v>-0.48180269135638798</v>
      </c>
      <c r="D2994" s="98">
        <v>0.51820357158696895</v>
      </c>
      <c r="E2994" s="2">
        <v>0.75000000003079004</v>
      </c>
      <c r="F2994" s="2">
        <v>0.74999999997403999</v>
      </c>
      <c r="G2994" s="2">
        <v>0.74999999998032396</v>
      </c>
    </row>
    <row r="2995" spans="1:7" ht="12.75">
      <c r="A2995" s="2">
        <v>29.93</v>
      </c>
      <c r="B2995" s="2">
        <v>0.5</v>
      </c>
      <c r="C2995" s="98">
        <v>-0.49011059605644097</v>
      </c>
      <c r="D2995" s="98">
        <v>0.50989560456958904</v>
      </c>
      <c r="E2995" s="2">
        <v>0.75000000003231504</v>
      </c>
      <c r="F2995" s="2">
        <v>0.74999999997573996</v>
      </c>
      <c r="G2995" s="2">
        <v>0.74999999998016398</v>
      </c>
    </row>
    <row r="2996" spans="1:7" ht="12.75">
      <c r="A2996" s="2">
        <v>29.94</v>
      </c>
      <c r="B2996" s="2">
        <v>0.5</v>
      </c>
      <c r="C2996" s="98">
        <v>-0.47823354095242798</v>
      </c>
      <c r="D2996" s="98">
        <v>0.52177259797634201</v>
      </c>
      <c r="E2996" s="2">
        <v>0.75000000003370204</v>
      </c>
      <c r="F2996" s="2">
        <v>0.74999999997743305</v>
      </c>
      <c r="G2996" s="2">
        <v>0.74999999998005795</v>
      </c>
    </row>
    <row r="2997" spans="1:7" ht="12.75">
      <c r="A2997" s="2">
        <v>29.95</v>
      </c>
      <c r="B2997" s="2">
        <v>0.5</v>
      </c>
      <c r="C2997" s="98">
        <v>-0.49092136778964302</v>
      </c>
      <c r="D2997" s="98">
        <v>0.50908471005576506</v>
      </c>
      <c r="E2997" s="2">
        <v>0.75000000003495204</v>
      </c>
      <c r="F2997" s="2">
        <v>0.74999999997911504</v>
      </c>
      <c r="G2997" s="2">
        <v>0.74999999998000499</v>
      </c>
    </row>
    <row r="2998" spans="1:7" ht="12.75">
      <c r="A2998" s="2">
        <v>29.96</v>
      </c>
      <c r="B2998" s="2">
        <v>0.5</v>
      </c>
      <c r="C2998" s="98">
        <v>-0.49867473377522797</v>
      </c>
      <c r="D2998" s="98">
        <v>0.50133128359460799</v>
      </c>
      <c r="E2998" s="2">
        <v>0.75000000003606704</v>
      </c>
      <c r="F2998" s="2">
        <v>0.74999999998078204</v>
      </c>
      <c r="G2998" s="2">
        <v>0.749999999980004</v>
      </c>
    </row>
    <row r="2999" spans="1:7" ht="12.75">
      <c r="A2999" s="2">
        <v>29.97</v>
      </c>
      <c r="B2999" s="2">
        <v>0.5</v>
      </c>
      <c r="C2999" s="98">
        <v>-0.49452244234867399</v>
      </c>
      <c r="D2999" s="98">
        <v>0.50548351514733203</v>
      </c>
      <c r="E2999" s="2">
        <v>0.75000000003705003</v>
      </c>
      <c r="F2999" s="2">
        <v>0.74999999998243105</v>
      </c>
      <c r="G2999" s="2">
        <v>0.74999999998005096</v>
      </c>
    </row>
    <row r="3000" spans="1:7" ht="12.75">
      <c r="A3000" s="2">
        <v>29.98</v>
      </c>
      <c r="B3000" s="2">
        <v>0.5</v>
      </c>
      <c r="C3000" s="98">
        <v>-0.499699137553823</v>
      </c>
      <c r="D3000" s="98">
        <v>0.50030676066410695</v>
      </c>
      <c r="E3000" s="2">
        <v>0.75000000003790401</v>
      </c>
      <c r="F3000" s="2">
        <v>0.74999999998405797</v>
      </c>
      <c r="G3000" s="2">
        <v>0.74999999998014599</v>
      </c>
    </row>
    <row r="3001" spans="1:7" ht="12.75">
      <c r="A3001" s="2">
        <v>29.99</v>
      </c>
      <c r="B3001" s="2">
        <v>0.5</v>
      </c>
      <c r="C3001" s="98">
        <v>-0.493439775026699</v>
      </c>
      <c r="D3001" s="98">
        <v>0.50656606450298303</v>
      </c>
      <c r="E3001" s="2">
        <v>0.75000000003863099</v>
      </c>
      <c r="F3001" s="2">
        <v>0.74999999998566103</v>
      </c>
      <c r="G3001" s="2">
        <v>0.74999999998028499</v>
      </c>
    </row>
    <row r="3002" spans="1:7" ht="12.75">
      <c r="A3002" s="2">
        <v>30</v>
      </c>
      <c r="B3002" s="2">
        <v>0.5</v>
      </c>
      <c r="C3002" s="98">
        <v>-0.49841205356372598</v>
      </c>
      <c r="D3002" s="98">
        <v>0.50159372786166401</v>
      </c>
      <c r="E3002" s="2">
        <v>0.75000000003923495</v>
      </c>
      <c r="F3002" s="2">
        <v>0.74999999998723499</v>
      </c>
      <c r="G3002" s="2">
        <v>0.74999999998046796</v>
      </c>
    </row>
    <row r="3003" spans="1:7" ht="12.75">
      <c r="A3003" s="2">
        <v>30.01</v>
      </c>
      <c r="B3003" s="2">
        <v>0.5</v>
      </c>
      <c r="C3003" s="98">
        <v>-0.487031258210187</v>
      </c>
      <c r="D3003" s="98">
        <v>0.51297446568906002</v>
      </c>
      <c r="E3003" s="2">
        <v>0.75000000003972001</v>
      </c>
      <c r="F3003" s="2">
        <v>0.74999999998877998</v>
      </c>
      <c r="G3003" s="2">
        <v>0.749999999980691</v>
      </c>
    </row>
    <row r="3004" spans="1:7" ht="12.75">
      <c r="A3004" s="2">
        <v>30.02</v>
      </c>
      <c r="B3004" s="2">
        <v>0.5</v>
      </c>
      <c r="C3004" s="98">
        <v>-0.48803087210820301</v>
      </c>
      <c r="D3004" s="98">
        <v>0.51197479483729502</v>
      </c>
      <c r="E3004" s="2">
        <v>0.75000000004008804</v>
      </c>
      <c r="F3004" s="2">
        <v>0.74999999999029099</v>
      </c>
      <c r="G3004" s="2">
        <v>0.74999999998095201</v>
      </c>
    </row>
    <row r="3005" spans="1:7" ht="12.75">
      <c r="A3005" s="2">
        <v>30.03</v>
      </c>
      <c r="B3005" s="2">
        <v>0.5</v>
      </c>
      <c r="C3005" s="98">
        <v>-0.49071818476238699</v>
      </c>
      <c r="D3005" s="98">
        <v>0.50928742579606201</v>
      </c>
      <c r="E3005" s="2">
        <v>0.75000000004034295</v>
      </c>
      <c r="F3005" s="2">
        <v>0.74999999999176703</v>
      </c>
      <c r="G3005" s="2">
        <v>0.74999999998125</v>
      </c>
    </row>
    <row r="3006" spans="1:7" ht="12.75">
      <c r="A3006" s="2">
        <v>30.04</v>
      </c>
      <c r="B3006" s="2">
        <v>0.5</v>
      </c>
      <c r="C3006" s="98">
        <v>-0.48432314544593402</v>
      </c>
      <c r="D3006" s="98">
        <v>0.51568240928652498</v>
      </c>
      <c r="E3006" s="2">
        <v>0.75000000004048994</v>
      </c>
      <c r="F3006" s="2">
        <v>0.74999999999320499</v>
      </c>
      <c r="G3006" s="2">
        <v>0.74999999998158196</v>
      </c>
    </row>
    <row r="3007" spans="1:7" ht="12.75">
      <c r="A3007" s="2">
        <v>30.05</v>
      </c>
      <c r="B3007" s="2">
        <v>0.5</v>
      </c>
      <c r="C3007" s="98">
        <v>-0.48509250521431002</v>
      </c>
      <c r="D3007" s="98">
        <v>0.51491299424763803</v>
      </c>
      <c r="E3007" s="2">
        <v>0.75000000004053102</v>
      </c>
      <c r="F3007" s="2">
        <v>0.74999999999460298</v>
      </c>
      <c r="G3007" s="2">
        <v>0.749999999981947</v>
      </c>
    </row>
    <row r="3008" spans="1:7" ht="12.75">
      <c r="A3008" s="2">
        <v>30.06</v>
      </c>
      <c r="B3008" s="2">
        <v>0.5</v>
      </c>
      <c r="C3008" s="98">
        <v>-0.49478450887852199</v>
      </c>
      <c r="D3008" s="98">
        <v>0.50522093586286398</v>
      </c>
      <c r="E3008" s="2">
        <v>0.75000000004047196</v>
      </c>
      <c r="F3008" s="2">
        <v>0.74999999999596001</v>
      </c>
      <c r="G3008" s="2">
        <v>0.74999999998234101</v>
      </c>
    </row>
    <row r="3009" spans="1:7" ht="12.75">
      <c r="A3009" s="2">
        <v>30.07</v>
      </c>
      <c r="B3009" s="2">
        <v>0.5</v>
      </c>
      <c r="C3009" s="98">
        <v>-0.47563575822128801</v>
      </c>
      <c r="D3009" s="98">
        <v>0.52436963234401701</v>
      </c>
      <c r="E3009" s="2">
        <v>0.75000000004031597</v>
      </c>
      <c r="F3009" s="2">
        <v>0.74999999999727296</v>
      </c>
      <c r="G3009" s="2">
        <v>0.74999999998276301</v>
      </c>
    </row>
    <row r="3010" spans="1:7" ht="12.75">
      <c r="A3010" s="2">
        <v>30.08</v>
      </c>
      <c r="B3010" s="2">
        <v>0.5</v>
      </c>
      <c r="C3010" s="98">
        <v>-0.49755897490964601</v>
      </c>
      <c r="D3010" s="98">
        <v>0.50244636201863802</v>
      </c>
      <c r="E3010" s="2">
        <v>0.75000000004006695</v>
      </c>
      <c r="F3010" s="2">
        <v>0.74999999999854206</v>
      </c>
      <c r="G3010" s="2">
        <v>0.74999999998321099</v>
      </c>
    </row>
    <row r="3011" spans="1:7" ht="12.75">
      <c r="A3011" s="2">
        <v>30.09</v>
      </c>
      <c r="B3011" s="2">
        <v>0.5</v>
      </c>
      <c r="C3011" s="98">
        <v>-0.499561406029151</v>
      </c>
      <c r="D3011" s="98">
        <v>0.50044387779581001</v>
      </c>
      <c r="E3011" s="2">
        <v>0.75000000003973</v>
      </c>
      <c r="F3011" s="2">
        <v>0.74999999999976397</v>
      </c>
      <c r="G3011" s="2">
        <v>0.74999999998368205</v>
      </c>
    </row>
    <row r="3012" spans="1:7" ht="12.75">
      <c r="A3012" s="2">
        <v>30.1</v>
      </c>
      <c r="B3012" s="2">
        <v>0.5</v>
      </c>
      <c r="C3012" s="98">
        <v>-0.49379698397324001</v>
      </c>
      <c r="D3012" s="98">
        <v>0.50620824727678404</v>
      </c>
      <c r="E3012" s="2">
        <v>0.750000000039308</v>
      </c>
      <c r="F3012" s="2">
        <v>0.75000000000093903</v>
      </c>
      <c r="G3012" s="2">
        <v>0.74999999998417499</v>
      </c>
    </row>
    <row r="3013" spans="1:7" ht="12.75">
      <c r="A3013" s="2">
        <v>30.11</v>
      </c>
      <c r="B3013" s="2">
        <v>0.5</v>
      </c>
      <c r="C3013" s="98">
        <v>-0.48959407287225098</v>
      </c>
      <c r="D3013" s="98">
        <v>0.51041110632596598</v>
      </c>
      <c r="E3013" s="2">
        <v>0.75000000003880696</v>
      </c>
      <c r="F3013" s="2">
        <v>0.75000000000206601</v>
      </c>
      <c r="G3013" s="2">
        <v>0.74999999998468703</v>
      </c>
    </row>
    <row r="3014" spans="1:7" ht="12.75">
      <c r="A3014" s="2">
        <v>30.12</v>
      </c>
      <c r="B3014" s="2">
        <v>0.5</v>
      </c>
      <c r="C3014" s="98">
        <v>-0.47800440105070402</v>
      </c>
      <c r="D3014" s="98">
        <v>0.52200072661362895</v>
      </c>
      <c r="E3014" s="2">
        <v>0.75000000003823097</v>
      </c>
      <c r="F3014" s="2">
        <v>0.75000000000314304</v>
      </c>
      <c r="G3014" s="2">
        <v>0.74999999998521705</v>
      </c>
    </row>
    <row r="3015" spans="1:7" ht="12.75">
      <c r="A3015" s="2">
        <v>30.13</v>
      </c>
      <c r="B3015" s="2">
        <v>0.5</v>
      </c>
      <c r="C3015" s="98">
        <v>-0.477519500844101</v>
      </c>
      <c r="D3015" s="98">
        <v>0.52248557579912003</v>
      </c>
      <c r="E3015" s="2">
        <v>0.75000000003758305</v>
      </c>
      <c r="F3015" s="2">
        <v>0.750000000004171</v>
      </c>
      <c r="G3015" s="2">
        <v>0.74999999998576194</v>
      </c>
    </row>
    <row r="3016" spans="1:7" ht="12.75">
      <c r="A3016" s="2">
        <v>30.14</v>
      </c>
      <c r="B3016" s="2">
        <v>0.5</v>
      </c>
      <c r="C3016" s="98">
        <v>-0.48324083598390899</v>
      </c>
      <c r="D3016" s="98">
        <v>0.51676419014586805</v>
      </c>
      <c r="E3016" s="2">
        <v>0.75000000003686895</v>
      </c>
      <c r="F3016" s="2">
        <v>0.75000000000514799</v>
      </c>
      <c r="G3016" s="2">
        <v>0.74999999998632105</v>
      </c>
    </row>
    <row r="3017" spans="1:7" ht="12.75">
      <c r="A3017" s="2">
        <v>30.15</v>
      </c>
      <c r="B3017" s="2">
        <v>0.5</v>
      </c>
      <c r="C3017" s="98">
        <v>-0.48886204867447902</v>
      </c>
      <c r="D3017" s="98">
        <v>0.51114292744447098</v>
      </c>
      <c r="E3017" s="2">
        <v>0.75000000003609202</v>
      </c>
      <c r="F3017" s="2">
        <v>0.75000000000607403</v>
      </c>
      <c r="G3017" s="2">
        <v>0.74999999998689104</v>
      </c>
    </row>
    <row r="3018" spans="1:7" ht="12.75">
      <c r="A3018" s="2">
        <v>30.16</v>
      </c>
      <c r="B3018" s="2">
        <v>0.5</v>
      </c>
      <c r="C3018" s="98">
        <v>-0.488433185913481</v>
      </c>
      <c r="D3018" s="98">
        <v>0.51157174069225797</v>
      </c>
      <c r="E3018" s="2">
        <v>0.75000000003525702</v>
      </c>
      <c r="F3018" s="2">
        <v>0.750000000006949</v>
      </c>
      <c r="G3018" s="2">
        <v>0.74999999998747102</v>
      </c>
    </row>
    <row r="3019" spans="1:7" ht="12.75">
      <c r="A3019" s="2">
        <v>30.17</v>
      </c>
      <c r="B3019" s="2">
        <v>0.5</v>
      </c>
      <c r="C3019" s="98">
        <v>-0.49147867070697698</v>
      </c>
      <c r="D3019" s="98">
        <v>0.50852620687821704</v>
      </c>
      <c r="E3019" s="2">
        <v>0.75000000003436895</v>
      </c>
      <c r="F3019" s="2">
        <v>0.75000000000777201</v>
      </c>
      <c r="G3019" s="2">
        <v>0.749999999988059</v>
      </c>
    </row>
    <row r="3020" spans="1:7" ht="12.75">
      <c r="A3020" s="2">
        <v>30.18</v>
      </c>
      <c r="B3020" s="2">
        <v>0.5</v>
      </c>
      <c r="C3020" s="98">
        <v>-0.48545522613008801</v>
      </c>
      <c r="D3020" s="98">
        <v>0.51454960292232199</v>
      </c>
      <c r="E3020" s="2">
        <v>0.75000000003343104</v>
      </c>
      <c r="F3020" s="2">
        <v>0.75000000000854505</v>
      </c>
      <c r="G3020" s="2">
        <v>0.74999999998865297</v>
      </c>
    </row>
    <row r="3021" spans="1:7" ht="12.75">
      <c r="A3021" s="2">
        <v>30.19</v>
      </c>
      <c r="B3021" s="2">
        <v>0.5</v>
      </c>
      <c r="C3021" s="98">
        <v>-0.49923311709955598</v>
      </c>
      <c r="D3021" s="98">
        <v>0.50077166390298</v>
      </c>
      <c r="E3021" s="2">
        <v>0.75000000003244904</v>
      </c>
      <c r="F3021" s="2">
        <v>0.75000000000926603</v>
      </c>
      <c r="G3021" s="2">
        <v>0.74999999998925204</v>
      </c>
    </row>
    <row r="3022" spans="1:7" ht="12.75">
      <c r="A3022" s="2">
        <v>30.2</v>
      </c>
      <c r="B3022" s="2">
        <v>0.5</v>
      </c>
      <c r="C3022" s="98">
        <v>-0.48478407042843702</v>
      </c>
      <c r="D3022" s="98">
        <v>0.51522066300232905</v>
      </c>
      <c r="E3022" s="2">
        <v>0.75000000003142497</v>
      </c>
      <c r="F3022" s="2">
        <v>0.75000000000993605</v>
      </c>
      <c r="G3022" s="2">
        <v>0.749999999989854</v>
      </c>
    </row>
    <row r="3023" spans="1:7" ht="12.75">
      <c r="A3023" s="2">
        <v>30.21</v>
      </c>
      <c r="B3023" s="2">
        <v>0.5</v>
      </c>
      <c r="C3023" s="98">
        <v>-0.497622530587567</v>
      </c>
      <c r="D3023" s="98">
        <v>0.50238215574477596</v>
      </c>
      <c r="E3023" s="2">
        <v>0.75000000003036404</v>
      </c>
      <c r="F3023" s="2">
        <v>0.750000000010555</v>
      </c>
      <c r="G3023" s="2">
        <v>0.74999999999045597</v>
      </c>
    </row>
    <row r="3024" spans="1:7" ht="12.75">
      <c r="A3024" s="2">
        <v>30.22</v>
      </c>
      <c r="B3024" s="2">
        <v>0.5</v>
      </c>
      <c r="C3024" s="98">
        <v>-0.492593698816919</v>
      </c>
      <c r="D3024" s="98">
        <v>0.50741094088563898</v>
      </c>
      <c r="E3024" s="2">
        <v>0.75000000002927103</v>
      </c>
      <c r="F3024" s="2">
        <v>0.75000000001112399</v>
      </c>
      <c r="G3024" s="2">
        <v>0.74999999999105904</v>
      </c>
    </row>
    <row r="3025" spans="1:7" ht="12.75">
      <c r="A3025" s="2">
        <v>30.23</v>
      </c>
      <c r="B3025" s="2">
        <v>0.5</v>
      </c>
      <c r="C3025" s="98">
        <v>-0.475459092610578</v>
      </c>
      <c r="D3025" s="98">
        <v>0.52454550092616703</v>
      </c>
      <c r="E3025" s="2">
        <v>0.75000000002814804</v>
      </c>
      <c r="F3025" s="2">
        <v>0.75000000001164402</v>
      </c>
      <c r="G3025" s="2">
        <v>0.74999999999166</v>
      </c>
    </row>
    <row r="3026" spans="1:7" ht="12.75">
      <c r="A3026" s="2">
        <v>30.24</v>
      </c>
      <c r="B3026" s="2">
        <v>0.5</v>
      </c>
      <c r="C3026" s="98">
        <v>-0.48721108996748103</v>
      </c>
      <c r="D3026" s="98">
        <v>0.51279345786281005</v>
      </c>
      <c r="E3026" s="2">
        <v>0.75000000002700096</v>
      </c>
      <c r="F3026" s="2">
        <v>0.75000000001211498</v>
      </c>
      <c r="G3026" s="2">
        <v>0.74999999999225697</v>
      </c>
    </row>
    <row r="3027" spans="1:7" ht="12.75">
      <c r="A3027" s="2">
        <v>30.25</v>
      </c>
      <c r="B3027" s="2">
        <v>0.5</v>
      </c>
      <c r="C3027" s="98">
        <v>-0.48690113828917098</v>
      </c>
      <c r="D3027" s="98">
        <v>0.51310336428945302</v>
      </c>
      <c r="E3027" s="2">
        <v>0.750000000025833</v>
      </c>
      <c r="F3027" s="2">
        <v>0.75000000001253697</v>
      </c>
      <c r="G3027" s="2">
        <v>0.74999999999285105</v>
      </c>
    </row>
    <row r="3028" spans="1:7" ht="12.75">
      <c r="A3028" s="2">
        <v>30.26</v>
      </c>
      <c r="B3028" s="2">
        <v>0.5</v>
      </c>
      <c r="C3028" s="98">
        <v>-0.48894785717492301</v>
      </c>
      <c r="D3028" s="98">
        <v>0.51105660060229496</v>
      </c>
      <c r="E3028" s="2">
        <v>0.75000000002464695</v>
      </c>
      <c r="F3028" s="2">
        <v>0.750000000012913</v>
      </c>
      <c r="G3028" s="2">
        <v>0.74999999999343803</v>
      </c>
    </row>
    <row r="3029" spans="1:7" ht="12.75">
      <c r="A3029" s="2">
        <v>30.27</v>
      </c>
      <c r="B3029" s="2">
        <v>0.5</v>
      </c>
      <c r="C3029" s="98">
        <v>-0.49238549351733202</v>
      </c>
      <c r="D3029" s="98">
        <v>0.507618919904262</v>
      </c>
      <c r="E3029" s="2">
        <v>0.75000000002344702</v>
      </c>
      <c r="F3029" s="2">
        <v>0.75000000001324196</v>
      </c>
      <c r="G3029" s="2">
        <v>0.74999999999401901</v>
      </c>
    </row>
    <row r="3030" spans="1:7" ht="12.75">
      <c r="A3030" s="2">
        <v>30.28</v>
      </c>
      <c r="B3030" s="2">
        <v>0.5</v>
      </c>
      <c r="C3030" s="98">
        <v>-0.49128506855466803</v>
      </c>
      <c r="D3030" s="98">
        <v>0.50871930095264695</v>
      </c>
      <c r="E3030" s="2">
        <v>0.75000000002223699</v>
      </c>
      <c r="F3030" s="2">
        <v>0.75000000001352496</v>
      </c>
      <c r="G3030" s="2">
        <v>0.74999999999459099</v>
      </c>
    </row>
    <row r="3031" spans="1:7" ht="12.75">
      <c r="A3031" s="2">
        <v>30.29</v>
      </c>
      <c r="B3031" s="2">
        <v>0.5</v>
      </c>
      <c r="C3031" s="98">
        <v>-0.48939365954618402</v>
      </c>
      <c r="D3031" s="98">
        <v>0.51061066648380704</v>
      </c>
      <c r="E3031" s="2">
        <v>0.75000000002101996</v>
      </c>
      <c r="F3031" s="2">
        <v>0.75000000001376499</v>
      </c>
      <c r="G3031" s="2">
        <v>0.74999999999515399</v>
      </c>
    </row>
    <row r="3032" spans="1:7" ht="12.75">
      <c r="A3032" s="2">
        <v>30.3</v>
      </c>
      <c r="B3032" s="2">
        <v>0.5</v>
      </c>
      <c r="C3032" s="98">
        <v>-0.49183548950544298</v>
      </c>
      <c r="D3032" s="98">
        <v>0.50816879347983102</v>
      </c>
      <c r="E3032" s="2">
        <v>0.75000000001979905</v>
      </c>
      <c r="F3032" s="2">
        <v>0.75000000001396105</v>
      </c>
      <c r="G3032" s="2">
        <v>0.74999999999570699</v>
      </c>
    </row>
    <row r="3033" spans="1:7" ht="12.75">
      <c r="A3033" s="2">
        <v>30.31</v>
      </c>
      <c r="B3033" s="2">
        <v>0.5</v>
      </c>
      <c r="C3033" s="98">
        <v>-0.48063048702973798</v>
      </c>
      <c r="D3033" s="98">
        <v>0.51937375333911995</v>
      </c>
      <c r="E3033" s="2">
        <v>0.75000000001857703</v>
      </c>
      <c r="F3033" s="2">
        <v>0.75000000001411504</v>
      </c>
      <c r="G3033" s="2">
        <v>0.749999999996249</v>
      </c>
    </row>
    <row r="3034" spans="1:7" ht="12.75">
      <c r="A3034" s="2">
        <v>30.32</v>
      </c>
      <c r="B3034" s="2">
        <v>0.5</v>
      </c>
      <c r="C3034" s="98">
        <v>-0.48374765055429197</v>
      </c>
      <c r="D3034" s="98">
        <v>0.51625654762219098</v>
      </c>
      <c r="E3034" s="2">
        <v>0.750000000017358</v>
      </c>
      <c r="F3034" s="2">
        <v>0.75000000001422895</v>
      </c>
      <c r="G3034" s="2">
        <v>0.74999999999677902</v>
      </c>
    </row>
    <row r="3035" spans="1:7" ht="12.75">
      <c r="A3035" s="2">
        <v>30.33</v>
      </c>
      <c r="B3035" s="2">
        <v>0.5</v>
      </c>
      <c r="C3035" s="98">
        <v>-0.49395253039026599</v>
      </c>
      <c r="D3035" s="98">
        <v>0.50605162601366305</v>
      </c>
      <c r="E3035" s="2">
        <v>0.75000000001614398</v>
      </c>
      <c r="F3035" s="2">
        <v>0.750000000014303</v>
      </c>
      <c r="G3035" s="2">
        <v>0.74999999999729605</v>
      </c>
    </row>
    <row r="3036" spans="1:7" ht="12.75">
      <c r="A3036" s="2">
        <v>30.34</v>
      </c>
      <c r="B3036" s="2">
        <v>0.5</v>
      </c>
      <c r="C3036" s="98">
        <v>-0.48732375341175199</v>
      </c>
      <c r="D3036" s="98">
        <v>0.51268036163526798</v>
      </c>
      <c r="E3036" s="2">
        <v>0.75000000001493805</v>
      </c>
      <c r="F3036" s="2">
        <v>0.75000000001433997</v>
      </c>
      <c r="G3036" s="2">
        <v>0.74999999999779898</v>
      </c>
    </row>
    <row r="3037" spans="1:7" ht="12.75">
      <c r="A3037" s="2">
        <v>30.35</v>
      </c>
      <c r="B3037" s="2">
        <v>0.5</v>
      </c>
      <c r="C3037" s="98">
        <v>-0.489367199270199</v>
      </c>
      <c r="D3037" s="98">
        <v>0.51063687483141795</v>
      </c>
      <c r="E3037" s="2">
        <v>0.75000000001374301</v>
      </c>
      <c r="F3037" s="2">
        <v>0.75000000001433997</v>
      </c>
      <c r="G3037" s="2">
        <v>0.74999999999828804</v>
      </c>
    </row>
    <row r="3038" spans="1:7" ht="12.75">
      <c r="A3038" s="2">
        <v>30.36</v>
      </c>
      <c r="B3038" s="2">
        <v>0.5</v>
      </c>
      <c r="C3038" s="98">
        <v>-0.49967980030921699</v>
      </c>
      <c r="D3038" s="98">
        <v>0.500324233254412</v>
      </c>
      <c r="E3038" s="2">
        <v>0.75000000001256095</v>
      </c>
      <c r="F3038" s="2">
        <v>0.750000000014304</v>
      </c>
      <c r="G3038" s="2">
        <v>0.74999999999876199</v>
      </c>
    </row>
    <row r="3039" spans="1:7" ht="12.75">
      <c r="A3039" s="2">
        <v>30.37</v>
      </c>
      <c r="B3039" s="2">
        <v>0.5</v>
      </c>
      <c r="C3039" s="98">
        <v>-0.49969980556529903</v>
      </c>
      <c r="D3039" s="98">
        <v>0.50030418786370201</v>
      </c>
      <c r="E3039" s="2">
        <v>0.750000000011394</v>
      </c>
      <c r="F3039" s="2">
        <v>0.75000000001423495</v>
      </c>
      <c r="G3039" s="2">
        <v>0.74999999999921996</v>
      </c>
    </row>
    <row r="3040" spans="1:7" ht="12.75">
      <c r="A3040" s="2">
        <v>30.38</v>
      </c>
      <c r="B3040" s="2">
        <v>0.5</v>
      </c>
      <c r="C3040" s="98">
        <v>-0.47704422658990597</v>
      </c>
      <c r="D3040" s="98">
        <v>0.522959727103813</v>
      </c>
      <c r="E3040" s="2">
        <v>0.75000000001024603</v>
      </c>
      <c r="F3040" s="2">
        <v>0.75000000001413403</v>
      </c>
      <c r="G3040" s="2">
        <v>0.74999999999966305</v>
      </c>
    </row>
    <row r="3041" spans="1:7" ht="12.75">
      <c r="A3041" s="2">
        <v>30.39</v>
      </c>
      <c r="B3041" s="2">
        <v>0.5</v>
      </c>
      <c r="C3041" s="98">
        <v>-0.47938944543294598</v>
      </c>
      <c r="D3041" s="98">
        <v>0.52061446892086205</v>
      </c>
      <c r="E3041" s="2">
        <v>0.75000000000911704</v>
      </c>
      <c r="F3041" s="2">
        <v>0.75000000001400202</v>
      </c>
      <c r="G3041" s="2">
        <v>0.75000000000008804</v>
      </c>
    </row>
    <row r="3042" spans="1:7" ht="12.75">
      <c r="A3042" s="2">
        <v>30.4</v>
      </c>
      <c r="B3042" s="2">
        <v>0.5</v>
      </c>
      <c r="C3042" s="98">
        <v>-0.48772335398716898</v>
      </c>
      <c r="D3042" s="98">
        <v>0.51228052141816804</v>
      </c>
      <c r="E3042" s="2">
        <v>0.75000000000801004</v>
      </c>
      <c r="F3042" s="2">
        <v>0.75000000001384204</v>
      </c>
      <c r="G3042" s="2">
        <v>0.75000000000049705</v>
      </c>
    </row>
    <row r="3043" spans="1:7" ht="12.75">
      <c r="A3043" s="2">
        <v>30.41</v>
      </c>
      <c r="B3043" s="2">
        <v>0.5</v>
      </c>
      <c r="C3043" s="98">
        <v>-0.493675042219203</v>
      </c>
      <c r="D3043" s="98">
        <v>0.50632879462520697</v>
      </c>
      <c r="E3043" s="2">
        <v>0.75000000000692701</v>
      </c>
      <c r="F3043" s="2">
        <v>0.75000000001365297</v>
      </c>
      <c r="G3043" s="2">
        <v>0.75000000000088896</v>
      </c>
    </row>
    <row r="3044" spans="1:7" ht="12.75">
      <c r="A3044" s="2">
        <v>30.42</v>
      </c>
      <c r="B3044" s="2">
        <v>0.5</v>
      </c>
      <c r="C3044" s="98">
        <v>-0.48057099395008901</v>
      </c>
      <c r="D3044" s="98">
        <v>0.51943280471708098</v>
      </c>
      <c r="E3044" s="2">
        <v>0.75000000000586997</v>
      </c>
      <c r="F3044" s="2">
        <v>0.75000000001343803</v>
      </c>
      <c r="G3044" s="2">
        <v>0.75000000000126299</v>
      </c>
    </row>
    <row r="3045" spans="1:7" ht="12.75">
      <c r="A3045" s="2">
        <v>30.43</v>
      </c>
      <c r="B3045" s="2">
        <v>0.5</v>
      </c>
      <c r="C3045" s="98">
        <v>-0.475983937439588</v>
      </c>
      <c r="D3045" s="98">
        <v>0.52401982343021303</v>
      </c>
      <c r="E3045" s="2">
        <v>0.75000000000483902</v>
      </c>
      <c r="F3045" s="2">
        <v>0.750000000013199</v>
      </c>
      <c r="G3045" s="2">
        <v>0.75000000000161904</v>
      </c>
    </row>
    <row r="3046" spans="1:7" ht="12.75">
      <c r="A3046" s="2">
        <v>30.44</v>
      </c>
      <c r="B3046" s="2">
        <v>0.5</v>
      </c>
      <c r="C3046" s="98">
        <v>-0.48602797181611801</v>
      </c>
      <c r="D3046" s="98">
        <v>0.51397575163240306</v>
      </c>
      <c r="E3046" s="2">
        <v>0.75000000000383704</v>
      </c>
      <c r="F3046" s="2">
        <v>0.75000000001293698</v>
      </c>
      <c r="G3046" s="2">
        <v>0.75000000000195799</v>
      </c>
    </row>
    <row r="3047" spans="1:7" ht="12.75">
      <c r="A3047" s="2">
        <v>30.45</v>
      </c>
      <c r="B3047" s="2">
        <v>0.5</v>
      </c>
      <c r="C3047" s="98">
        <v>-0.49309957064667898</v>
      </c>
      <c r="D3047" s="98">
        <v>0.50690411575290995</v>
      </c>
      <c r="E3047" s="2">
        <v>0.75000000000286504</v>
      </c>
      <c r="F3047" s="2">
        <v>0.75000000001265399</v>
      </c>
      <c r="G3047" s="2">
        <v>0.75000000000227796</v>
      </c>
    </row>
    <row r="3048" spans="1:7" ht="12.75">
      <c r="A3048" s="2">
        <v>30.46</v>
      </c>
      <c r="B3048" s="2">
        <v>0.5</v>
      </c>
      <c r="C3048" s="98">
        <v>-0.48709419211664501</v>
      </c>
      <c r="D3048" s="98">
        <v>0.51290945760265505</v>
      </c>
      <c r="E3048" s="2">
        <v>0.75000000000192502</v>
      </c>
      <c r="F3048" s="2">
        <v>0.75000000001235001</v>
      </c>
      <c r="G3048" s="2">
        <v>0.75000000000258005</v>
      </c>
    </row>
    <row r="3049" spans="1:7" ht="12.75">
      <c r="A3049" s="2">
        <v>30.47</v>
      </c>
      <c r="B3049" s="2">
        <v>0.5</v>
      </c>
      <c r="C3049" s="98">
        <v>-0.49565029527118198</v>
      </c>
      <c r="D3049" s="98">
        <v>0.50435331813280504</v>
      </c>
      <c r="E3049" s="2">
        <v>0.75000000000101597</v>
      </c>
      <c r="F3049" s="2">
        <v>0.75000000001202904</v>
      </c>
      <c r="G3049" s="2">
        <v>0.75000000000286404</v>
      </c>
    </row>
    <row r="3050" spans="1:7" ht="12.75">
      <c r="A3050" s="2">
        <v>30.48</v>
      </c>
      <c r="B3050" s="2">
        <v>0.5</v>
      </c>
      <c r="C3050" s="98">
        <v>-0.489339416650165</v>
      </c>
      <c r="D3050" s="98">
        <v>0.510664160799852</v>
      </c>
      <c r="E3050" s="2">
        <v>0.75000000000014</v>
      </c>
      <c r="F3050" s="2">
        <v>0.75000000001168998</v>
      </c>
      <c r="G3050" s="2">
        <v>0.75000000000313005</v>
      </c>
    </row>
    <row r="3051" spans="1:7" ht="12.75">
      <c r="A3051" s="2">
        <v>30.49</v>
      </c>
      <c r="B3051" s="2">
        <v>0.5</v>
      </c>
      <c r="C3051" s="98">
        <v>-0.479621370922382</v>
      </c>
      <c r="D3051" s="98">
        <v>0.52038217093141204</v>
      </c>
      <c r="E3051" s="2">
        <v>0.74999999999929901</v>
      </c>
      <c r="F3051" s="2">
        <v>0.75000000001133604</v>
      </c>
      <c r="G3051" s="2">
        <v>0.75000000000337796</v>
      </c>
    </row>
    <row r="3052" spans="1:7" ht="12.75">
      <c r="A3052" s="2">
        <v>30.5</v>
      </c>
      <c r="B3052" s="2">
        <v>0.5</v>
      </c>
      <c r="C3052" s="98">
        <v>-0.49793852618129097</v>
      </c>
      <c r="D3052" s="98">
        <v>0.50206498043046899</v>
      </c>
      <c r="E3052" s="2">
        <v>0.74999999999849198</v>
      </c>
      <c r="F3052" s="2">
        <v>0.750000000010968</v>
      </c>
      <c r="G3052" s="2">
        <v>0.750000000003608</v>
      </c>
    </row>
    <row r="3053" spans="1:7" ht="12.75">
      <c r="A3053" s="2">
        <v>30.51</v>
      </c>
      <c r="B3053" s="2">
        <v>0.5</v>
      </c>
      <c r="C3053" s="98">
        <v>-0.482921840473088</v>
      </c>
      <c r="D3053" s="98">
        <v>0.517081631247302</v>
      </c>
      <c r="E3053" s="2">
        <v>0.74999999999772005</v>
      </c>
      <c r="F3053" s="2">
        <v>0.75000000001058797</v>
      </c>
      <c r="G3053" s="2">
        <v>0.75000000000382006</v>
      </c>
    </row>
    <row r="3054" spans="1:7" ht="12.75">
      <c r="A3054" s="2">
        <v>30.52</v>
      </c>
      <c r="B3054" s="2">
        <v>0.5</v>
      </c>
      <c r="C3054" s="98">
        <v>-0.47835761952644901</v>
      </c>
      <c r="D3054" s="98">
        <v>0.52164581764974605</v>
      </c>
      <c r="E3054" s="2">
        <v>0.74999999999698497</v>
      </c>
      <c r="F3054" s="2">
        <v>0.75000000001019695</v>
      </c>
      <c r="G3054" s="2">
        <v>0.75000000000401401</v>
      </c>
    </row>
    <row r="3055" spans="1:7" ht="12.75">
      <c r="A3055" s="2">
        <v>30.53</v>
      </c>
      <c r="B3055" s="2">
        <v>0.5</v>
      </c>
      <c r="C3055" s="98">
        <v>-0.496839095252607</v>
      </c>
      <c r="D3055" s="98">
        <v>0.50316430772311405</v>
      </c>
      <c r="E3055" s="2">
        <v>0.74999999999628497</v>
      </c>
      <c r="F3055" s="2">
        <v>0.75000000000979605</v>
      </c>
      <c r="G3055" s="2">
        <v>0.75000000000419098</v>
      </c>
    </row>
    <row r="3056" spans="1:7" ht="12.75">
      <c r="A3056" s="2">
        <v>30.54</v>
      </c>
      <c r="B3056" s="2">
        <v>0.5</v>
      </c>
      <c r="C3056" s="98">
        <v>-0.47875720908980701</v>
      </c>
      <c r="D3056" s="98">
        <v>0.52124616002573998</v>
      </c>
      <c r="E3056" s="2">
        <v>0.74999999999562195</v>
      </c>
      <c r="F3056" s="2">
        <v>0.75000000000938605</v>
      </c>
      <c r="G3056" s="2">
        <v>0.75000000000434996</v>
      </c>
    </row>
    <row r="3057" spans="1:7" ht="12.75">
      <c r="A3057" s="2">
        <v>30.55</v>
      </c>
      <c r="B3057" s="2">
        <v>0.5</v>
      </c>
      <c r="C3057" s="98">
        <v>-0.48637601283237297</v>
      </c>
      <c r="D3057" s="98">
        <v>0.51362732275991396</v>
      </c>
      <c r="E3057" s="2">
        <v>0.749999999994996</v>
      </c>
      <c r="F3057" s="2">
        <v>0.75000000000897005</v>
      </c>
      <c r="G3057" s="2">
        <v>0.75000000000449296</v>
      </c>
    </row>
    <row r="3058" spans="1:7" ht="12.75">
      <c r="A3058" s="2">
        <v>30.56</v>
      </c>
      <c r="B3058" s="2">
        <v>0.5</v>
      </c>
      <c r="C3058" s="98">
        <v>-0.484703980974658</v>
      </c>
      <c r="D3058" s="98">
        <v>0.515299321427932</v>
      </c>
      <c r="E3058" s="2">
        <v>0.74999999999440703</v>
      </c>
      <c r="F3058" s="2">
        <v>0.75000000000854805</v>
      </c>
      <c r="G3058" s="2">
        <v>0.75000000000461897</v>
      </c>
    </row>
    <row r="3059" spans="1:7" ht="12.75">
      <c r="A3059" s="2">
        <v>30.57</v>
      </c>
      <c r="B3059" s="2">
        <v>0.5</v>
      </c>
      <c r="C3059" s="98">
        <v>-0.48721664947597498</v>
      </c>
      <c r="D3059" s="98">
        <v>0.51278662006716003</v>
      </c>
      <c r="E3059" s="2">
        <v>0.74999999999385403</v>
      </c>
      <c r="F3059" s="2">
        <v>0.75000000000812195</v>
      </c>
      <c r="G3059" s="2">
        <v>0.75000000000472899</v>
      </c>
    </row>
    <row r="3060" spans="1:7" ht="12.75">
      <c r="A3060" s="2">
        <v>30.58</v>
      </c>
      <c r="B3060" s="2">
        <v>0.5</v>
      </c>
      <c r="C3060" s="98">
        <v>-0.49157825965736901</v>
      </c>
      <c r="D3060" s="98">
        <v>0.50842497735326797</v>
      </c>
      <c r="E3060" s="2">
        <v>0.749999999993338</v>
      </c>
      <c r="F3060" s="2">
        <v>0.75000000000769196</v>
      </c>
      <c r="G3060" s="2">
        <v>0.75000000000482303</v>
      </c>
    </row>
    <row r="3061" spans="1:7" ht="12.75">
      <c r="A3061" s="2">
        <v>30.59</v>
      </c>
      <c r="B3061" s="2">
        <v>0.5</v>
      </c>
      <c r="C3061" s="98">
        <v>-0.493660641223296</v>
      </c>
      <c r="D3061" s="98">
        <v>0.50634256357854801</v>
      </c>
      <c r="E3061" s="2">
        <v>0.74999999999285905</v>
      </c>
      <c r="F3061" s="2">
        <v>0.75000000000726097</v>
      </c>
      <c r="G3061" s="2">
        <v>0.75000000000490097</v>
      </c>
    </row>
    <row r="3062" spans="1:7" ht="12.75">
      <c r="A3062" s="2">
        <v>30.6</v>
      </c>
      <c r="B3062" s="2">
        <v>0.5</v>
      </c>
      <c r="C3062" s="98">
        <v>-0.48291159288617402</v>
      </c>
      <c r="D3062" s="98">
        <v>0.517091580027358</v>
      </c>
      <c r="E3062" s="2">
        <v>0.74999999999241596</v>
      </c>
      <c r="F3062" s="2">
        <v>0.75000000000682898</v>
      </c>
      <c r="G3062" s="2">
        <v>0.75000000000496403</v>
      </c>
    </row>
    <row r="3063" spans="1:7" ht="12.75">
      <c r="A3063" s="2">
        <v>30.61</v>
      </c>
      <c r="B3063" s="2">
        <v>0.5</v>
      </c>
      <c r="C3063" s="98">
        <v>-0.49897040029435702</v>
      </c>
      <c r="D3063" s="98">
        <v>0.50103274104815798</v>
      </c>
      <c r="E3063" s="2">
        <v>0.74999999999200895</v>
      </c>
      <c r="F3063" s="2">
        <v>0.75000000000639699</v>
      </c>
      <c r="G3063" s="2">
        <v>0.75000000000501299</v>
      </c>
    </row>
    <row r="3064" spans="1:7" ht="12.75">
      <c r="A3064" s="2">
        <v>30.62</v>
      </c>
      <c r="B3064" s="2">
        <v>0.5</v>
      </c>
      <c r="C3064" s="98">
        <v>-0.48575810539934999</v>
      </c>
      <c r="D3064" s="98">
        <v>0.51424500468628498</v>
      </c>
      <c r="E3064" s="2">
        <v>0.74999999999163802</v>
      </c>
      <c r="F3064" s="2">
        <v>0.75000000000596601</v>
      </c>
      <c r="G3064" s="2">
        <v>0.75000000000504696</v>
      </c>
    </row>
    <row r="3065" spans="1:7" ht="12.75">
      <c r="A3065" s="2">
        <v>30.63</v>
      </c>
      <c r="B3065" s="2">
        <v>0.5</v>
      </c>
      <c r="C3065" s="98">
        <v>-0.47529154338988899</v>
      </c>
      <c r="D3065" s="98">
        <v>0.52471153574987695</v>
      </c>
      <c r="E3065" s="2">
        <v>0.74999999999130096</v>
      </c>
      <c r="F3065" s="2">
        <v>0.75000000000553702</v>
      </c>
      <c r="G3065" s="2">
        <v>0.75000000000506795</v>
      </c>
    </row>
    <row r="3066" spans="1:7" ht="12.75">
      <c r="A3066" s="2">
        <v>30.64</v>
      </c>
      <c r="B3066" s="2">
        <v>0.5</v>
      </c>
      <c r="C3066" s="98">
        <v>-0.49157643872336398</v>
      </c>
      <c r="D3066" s="98">
        <v>0.508426609778449</v>
      </c>
      <c r="E3066" s="2">
        <v>0.74999999999099898</v>
      </c>
      <c r="F3066" s="2">
        <v>0.75000000000511202</v>
      </c>
      <c r="G3066" s="2">
        <v>0.75000000000507605</v>
      </c>
    </row>
    <row r="3067" spans="1:7" ht="12.75">
      <c r="A3067" s="2">
        <v>30.65</v>
      </c>
      <c r="B3067" s="2">
        <v>0.5</v>
      </c>
      <c r="C3067" s="98">
        <v>-0.48928204532804898</v>
      </c>
      <c r="D3067" s="98">
        <v>0.51072097284066498</v>
      </c>
      <c r="E3067" s="2">
        <v>0.74999999999073097</v>
      </c>
      <c r="F3067" s="2">
        <v>0.75000000000469103</v>
      </c>
      <c r="G3067" s="2">
        <v>0.75000000000507006</v>
      </c>
    </row>
    <row r="3068" spans="1:7" ht="12.75">
      <c r="A3068" s="2">
        <v>30.66</v>
      </c>
      <c r="B3068" s="2">
        <v>0.5</v>
      </c>
      <c r="C3068" s="98">
        <v>-0.47697480347343102</v>
      </c>
      <c r="D3068" s="98">
        <v>0.52302818466400303</v>
      </c>
      <c r="E3068" s="2">
        <v>0.74999999999049605</v>
      </c>
      <c r="F3068" s="2">
        <v>0.75000000000427403</v>
      </c>
      <c r="G3068" s="2">
        <v>0.75000000000505296</v>
      </c>
    </row>
    <row r="3069" spans="1:7" ht="12.75">
      <c r="A3069" s="2">
        <v>30.67</v>
      </c>
      <c r="B3069" s="2">
        <v>0.5</v>
      </c>
      <c r="C3069" s="98">
        <v>-0.47778045894802301</v>
      </c>
      <c r="D3069" s="98">
        <v>0.52222249945694699</v>
      </c>
      <c r="E3069" s="2">
        <v>0.74999999999029399</v>
      </c>
      <c r="F3069" s="2">
        <v>0.75000000000386402</v>
      </c>
      <c r="G3069" s="2">
        <v>0.75000000000502398</v>
      </c>
    </row>
    <row r="3070" spans="1:7" ht="12.75">
      <c r="A3070" s="2">
        <v>30.68</v>
      </c>
      <c r="B3070" s="2">
        <v>0.5</v>
      </c>
      <c r="C3070" s="98">
        <v>-0.48136117808225198</v>
      </c>
      <c r="D3070" s="98">
        <v>0.51864175088609599</v>
      </c>
      <c r="E3070" s="2">
        <v>0.74999999999012301</v>
      </c>
      <c r="F3070" s="2">
        <v>0.75000000000346001</v>
      </c>
      <c r="G3070" s="2">
        <v>0.75000000000498401</v>
      </c>
    </row>
    <row r="3071" spans="1:7" ht="12.75">
      <c r="A3071" s="2">
        <v>30.69</v>
      </c>
      <c r="B3071" s="2">
        <v>0.5</v>
      </c>
      <c r="C3071" s="98">
        <v>-0.48459295200631097</v>
      </c>
      <c r="D3071" s="98">
        <v>0.51540994781831595</v>
      </c>
      <c r="E3071" s="2">
        <v>0.74999999998998401</v>
      </c>
      <c r="F3071" s="2">
        <v>0.75000000000306399</v>
      </c>
      <c r="G3071" s="2">
        <v>0.75000000000493305</v>
      </c>
    </row>
    <row r="3072" spans="1:7" ht="12.75">
      <c r="A3072" s="2">
        <v>30.7</v>
      </c>
      <c r="B3072" s="2">
        <v>0.5</v>
      </c>
      <c r="C3072" s="98">
        <v>-0.49895605002791799</v>
      </c>
      <c r="D3072" s="98">
        <v>0.50104682094297104</v>
      </c>
      <c r="E3072" s="2">
        <v>0.74999999998987399</v>
      </c>
      <c r="F3072" s="2">
        <v>0.75000000000267597</v>
      </c>
      <c r="G3072" s="2">
        <v>0.75000000000487199</v>
      </c>
    </row>
    <row r="3073" spans="1:7" ht="12.75">
      <c r="A3073" s="2">
        <v>30.71</v>
      </c>
      <c r="B3073" s="2">
        <v>0.5</v>
      </c>
      <c r="C3073" s="98">
        <v>-0.47663183841330597</v>
      </c>
      <c r="D3073" s="98">
        <v>0.52337100399094605</v>
      </c>
      <c r="E3073" s="2">
        <v>0.74999999998979305</v>
      </c>
      <c r="F3073" s="2">
        <v>0.75000000000229605</v>
      </c>
      <c r="G3073" s="2">
        <v>0.75000000000480105</v>
      </c>
    </row>
    <row r="3074" spans="1:7" ht="12.75">
      <c r="A3074" s="2">
        <v>30.72</v>
      </c>
      <c r="B3074" s="2">
        <v>0.5</v>
      </c>
      <c r="C3074" s="98">
        <v>-0.48027406348228802</v>
      </c>
      <c r="D3074" s="98">
        <v>0.51972875063956903</v>
      </c>
      <c r="E3074" s="2">
        <v>0.74999999998974098</v>
      </c>
      <c r="F3074" s="2">
        <v>0.75000000000192601</v>
      </c>
      <c r="G3074" s="2">
        <v>0.750000000004721</v>
      </c>
    </row>
    <row r="3075" spans="1:7" ht="12.75">
      <c r="A3075" s="2">
        <v>30.73</v>
      </c>
      <c r="B3075" s="2">
        <v>0.5</v>
      </c>
      <c r="C3075" s="98">
        <v>-0.48189920367685002</v>
      </c>
      <c r="D3075" s="98">
        <v>0.51810358244402699</v>
      </c>
      <c r="E3075" s="2">
        <v>0.749999999989716</v>
      </c>
      <c r="F3075" s="2">
        <v>0.75000000000156497</v>
      </c>
      <c r="G3075" s="2">
        <v>0.75000000000463296</v>
      </c>
    </row>
    <row r="3076" spans="1:7" ht="12.75">
      <c r="A3076" s="2">
        <v>30.74</v>
      </c>
      <c r="B3076" s="2">
        <v>0.5</v>
      </c>
      <c r="C3076" s="98">
        <v>-0.498768689276126</v>
      </c>
      <c r="D3076" s="98">
        <v>0.501234069122385</v>
      </c>
      <c r="E3076" s="2">
        <v>0.749999999989717</v>
      </c>
      <c r="F3076" s="2">
        <v>0.75000000000121503</v>
      </c>
      <c r="G3076" s="2">
        <v>0.75000000000453804</v>
      </c>
    </row>
    <row r="3077" spans="1:7" ht="12.75">
      <c r="A3077" s="2">
        <v>30.75</v>
      </c>
      <c r="B3077" s="2">
        <v>0.5</v>
      </c>
      <c r="C3077" s="98">
        <v>-0.48860496345677701</v>
      </c>
      <c r="D3077" s="98">
        <v>0.51139776749521104</v>
      </c>
      <c r="E3077" s="2">
        <v>0.74999999998974298</v>
      </c>
      <c r="F3077" s="2">
        <v>0.75000000000087497</v>
      </c>
      <c r="G3077" s="2">
        <v>0.75000000000443401</v>
      </c>
    </row>
    <row r="3078" spans="1:7" ht="12.75">
      <c r="A3078" s="2">
        <v>30.76</v>
      </c>
      <c r="B3078" s="2">
        <v>0.5</v>
      </c>
      <c r="C3078" s="98">
        <v>-0.48959204409207802</v>
      </c>
      <c r="D3078" s="98">
        <v>0.51041065968648303</v>
      </c>
      <c r="E3078" s="2">
        <v>0.74999999998979305</v>
      </c>
      <c r="F3078" s="2">
        <v>0.75000000000054701</v>
      </c>
      <c r="G3078" s="2">
        <v>0.75000000000432399</v>
      </c>
    </row>
    <row r="3079" spans="1:7" ht="12.75">
      <c r="A3079" s="2">
        <v>30.77</v>
      </c>
      <c r="B3079" s="2">
        <v>0.5</v>
      </c>
      <c r="C3079" s="98">
        <v>-0.475558967949824</v>
      </c>
      <c r="D3079" s="98">
        <v>0.52444370892569103</v>
      </c>
      <c r="E3079" s="2">
        <v>0.749999999989866</v>
      </c>
      <c r="F3079" s="2">
        <v>0.75000000000023004</v>
      </c>
      <c r="G3079" s="2">
        <v>0.75000000000420797</v>
      </c>
    </row>
    <row r="3080" spans="1:7" ht="12.75">
      <c r="A3080" s="2">
        <v>30.78</v>
      </c>
      <c r="B3080" s="2">
        <v>0.5</v>
      </c>
      <c r="C3080" s="98">
        <v>-0.48543569953976001</v>
      </c>
      <c r="D3080" s="98">
        <v>0.51456695070039904</v>
      </c>
      <c r="E3080" s="2">
        <v>0.74999999998996203</v>
      </c>
      <c r="F3080" s="2">
        <v>0.74999999999992495</v>
      </c>
      <c r="G3080" s="2">
        <v>0.75000000000408595</v>
      </c>
    </row>
    <row r="3081" spans="1:7" ht="12.75">
      <c r="A3081" s="2">
        <v>30.79</v>
      </c>
      <c r="B3081" s="2">
        <v>0.5</v>
      </c>
      <c r="C3081" s="98">
        <v>-0.48617972563028899</v>
      </c>
      <c r="D3081" s="98">
        <v>0.51382289823953997</v>
      </c>
      <c r="E3081" s="2">
        <v>0.74999999999007805</v>
      </c>
      <c r="F3081" s="2">
        <v>0.74999999999963196</v>
      </c>
      <c r="G3081" s="2">
        <v>0.75000000000395795</v>
      </c>
    </row>
    <row r="3082" spans="1:7" ht="12.75">
      <c r="A3082" s="2">
        <v>30.8</v>
      </c>
      <c r="B3082" s="2">
        <v>0.5</v>
      </c>
      <c r="C3082" s="98">
        <v>-0.48955678385575802</v>
      </c>
      <c r="D3082" s="98">
        <v>0.51044581390612997</v>
      </c>
      <c r="E3082" s="2">
        <v>0.74999999999021305</v>
      </c>
      <c r="F3082" s="2">
        <v>0.74999999999935196</v>
      </c>
      <c r="G3082" s="2">
        <v>0.75000000000382605</v>
      </c>
    </row>
    <row r="3083" spans="1:7" ht="12.75">
      <c r="A3083" s="2">
        <v>30.81</v>
      </c>
      <c r="B3083" s="2">
        <v>0.5</v>
      </c>
      <c r="C3083" s="98">
        <v>-0.48311515434290597</v>
      </c>
      <c r="D3083" s="98">
        <v>0.51688741757081902</v>
      </c>
      <c r="E3083" s="2">
        <v>0.74999999999036804</v>
      </c>
      <c r="F3083" s="2">
        <v>0.74999999999908395</v>
      </c>
      <c r="G3083" s="2">
        <v>0.75000000000369005</v>
      </c>
    </row>
    <row r="3084" spans="1:7" ht="12.75">
      <c r="A3084" s="2">
        <v>30.82</v>
      </c>
      <c r="B3084" s="2">
        <v>0.5</v>
      </c>
      <c r="C3084" s="98">
        <v>-0.48341915220312298</v>
      </c>
      <c r="D3084" s="98">
        <v>0.51658339411963305</v>
      </c>
      <c r="E3084" s="2">
        <v>0.74999999999054001</v>
      </c>
      <c r="F3084" s="2">
        <v>0.74999999999882905</v>
      </c>
      <c r="G3084" s="2">
        <v>0.75000000000355005</v>
      </c>
    </row>
    <row r="3085" spans="1:7" ht="12.75">
      <c r="A3085" s="2">
        <v>30.83</v>
      </c>
      <c r="B3085" s="2">
        <v>0.5</v>
      </c>
      <c r="C3085" s="98">
        <v>-0.49157714743372299</v>
      </c>
      <c r="D3085" s="98">
        <v>0.50842537355269801</v>
      </c>
      <c r="E3085" s="2">
        <v>0.74999999999072797</v>
      </c>
      <c r="F3085" s="2">
        <v>0.74999999999858602</v>
      </c>
      <c r="G3085" s="2">
        <v>0.75000000000340705</v>
      </c>
    </row>
    <row r="3086" spans="1:7" ht="12.75">
      <c r="A3086" s="2">
        <v>30.84</v>
      </c>
      <c r="B3086" s="2">
        <v>0.5</v>
      </c>
      <c r="C3086" s="98">
        <v>-0.48490827091342698</v>
      </c>
      <c r="D3086" s="98">
        <v>0.51509422498876101</v>
      </c>
      <c r="E3086" s="2">
        <v>0.74999999999093203</v>
      </c>
      <c r="F3086" s="2">
        <v>0.74999999999835698</v>
      </c>
      <c r="G3086" s="2">
        <v>0.75000000000326095</v>
      </c>
    </row>
    <row r="3087" spans="1:7" ht="12.75">
      <c r="A3087" s="2">
        <v>30.85</v>
      </c>
      <c r="B3087" s="2">
        <v>0.5</v>
      </c>
      <c r="C3087" s="98">
        <v>-0.49401545976144101</v>
      </c>
      <c r="D3087" s="98">
        <v>0.50598701130610502</v>
      </c>
      <c r="E3087" s="2">
        <v>0.74999999999114997</v>
      </c>
      <c r="F3087" s="2">
        <v>0.74999999999814104</v>
      </c>
      <c r="G3087" s="2">
        <v>0.75000000000311295</v>
      </c>
    </row>
    <row r="3088" spans="1:7" ht="12.75">
      <c r="A3088" s="2">
        <v>30.86</v>
      </c>
      <c r="B3088" s="2">
        <v>0.5</v>
      </c>
      <c r="C3088" s="98">
        <v>-0.47689454502616702</v>
      </c>
      <c r="D3088" s="98">
        <v>0.523107901453847</v>
      </c>
      <c r="E3088" s="2">
        <v>0.749999999991382</v>
      </c>
      <c r="F3088" s="2">
        <v>0.74999999999793798</v>
      </c>
      <c r="G3088" s="2">
        <v>0.75000000000296296</v>
      </c>
    </row>
    <row r="3089" spans="1:7" ht="12.75">
      <c r="A3089" s="2">
        <v>30.87</v>
      </c>
      <c r="B3089" s="2">
        <v>0.5</v>
      </c>
      <c r="C3089" s="98">
        <v>-0.48476353266282401</v>
      </c>
      <c r="D3089" s="98">
        <v>0.51523888947430596</v>
      </c>
      <c r="E3089" s="2">
        <v>0.74999999999162503</v>
      </c>
      <c r="F3089" s="2">
        <v>0.74999999999774802</v>
      </c>
      <c r="G3089" s="2">
        <v>0.75000000000281197</v>
      </c>
    </row>
    <row r="3090" spans="1:7" ht="12.75">
      <c r="A3090" s="2">
        <v>30.88</v>
      </c>
      <c r="B3090" s="2">
        <v>0.5</v>
      </c>
      <c r="C3090" s="98">
        <v>-0.48084372960378802</v>
      </c>
      <c r="D3090" s="98">
        <v>0.519158668432676</v>
      </c>
      <c r="E3090" s="2">
        <v>0.74999999999187905</v>
      </c>
      <c r="F3090" s="2">
        <v>0.74999999999757005</v>
      </c>
      <c r="G3090" s="2">
        <v>0.75000000000265898</v>
      </c>
    </row>
    <row r="3091" spans="1:7" ht="12.75">
      <c r="A3091" s="2">
        <v>30.89</v>
      </c>
      <c r="B3091" s="2">
        <v>0.5</v>
      </c>
      <c r="C3091" s="98">
        <v>-0.48409255843286197</v>
      </c>
      <c r="D3091" s="98">
        <v>0.51590981574273997</v>
      </c>
      <c r="E3091" s="2">
        <v>0.74999999999214295</v>
      </c>
      <c r="F3091" s="2">
        <v>0.74999999999740596</v>
      </c>
      <c r="G3091" s="2">
        <v>0.750000000002506</v>
      </c>
    </row>
    <row r="3092" spans="1:7" ht="12.75">
      <c r="A3092" s="2">
        <v>30.9</v>
      </c>
      <c r="B3092" s="2">
        <v>0.5</v>
      </c>
      <c r="C3092" s="98">
        <v>-0.499234006282404</v>
      </c>
      <c r="D3092" s="98">
        <v>0.50076834426975603</v>
      </c>
      <c r="E3092" s="2">
        <v>0.74999999999241596</v>
      </c>
      <c r="F3092" s="2">
        <v>0.74999999999725397</v>
      </c>
      <c r="G3092" s="2">
        <v>0.75000000000235301</v>
      </c>
    </row>
    <row r="3093" spans="1:7" ht="12.75">
      <c r="A3093" s="2">
        <v>30.91</v>
      </c>
      <c r="B3093" s="2">
        <v>0.5</v>
      </c>
      <c r="C3093" s="98">
        <v>-0.495745214704779</v>
      </c>
      <c r="D3093" s="98">
        <v>0.50425711245899696</v>
      </c>
      <c r="E3093" s="2">
        <v>0.74999999999269695</v>
      </c>
      <c r="F3093" s="2">
        <v>0.74999999999711597</v>
      </c>
      <c r="G3093" s="2">
        <v>0.75000000000220102</v>
      </c>
    </row>
    <row r="3094" spans="1:7" ht="12.75">
      <c r="A3094" s="2">
        <v>30.92</v>
      </c>
      <c r="B3094" s="2">
        <v>0.5</v>
      </c>
      <c r="C3094" s="98">
        <v>-0.48808790463288199</v>
      </c>
      <c r="D3094" s="98">
        <v>0.51191439937522698</v>
      </c>
      <c r="E3094" s="2">
        <v>0.74999999999298494</v>
      </c>
      <c r="F3094" s="2">
        <v>0.74999999999698896</v>
      </c>
      <c r="G3094" s="2">
        <v>0.75000000000204803</v>
      </c>
    </row>
    <row r="3095" spans="1:7" ht="12.75">
      <c r="A3095" s="2">
        <v>30.93</v>
      </c>
      <c r="B3095" s="2">
        <v>0.5</v>
      </c>
      <c r="C3095" s="98">
        <v>-0.483466586289858</v>
      </c>
      <c r="D3095" s="98">
        <v>0.516535694792988</v>
      </c>
      <c r="E3095" s="2">
        <v>0.74999999999327904</v>
      </c>
      <c r="F3095" s="2">
        <v>0.74999999999687506</v>
      </c>
      <c r="G3095" s="2">
        <v>0.75000000000189704</v>
      </c>
    </row>
    <row r="3096" spans="1:7" ht="12.75">
      <c r="A3096" s="2">
        <v>30.94</v>
      </c>
      <c r="B3096" s="2">
        <v>0.5</v>
      </c>
      <c r="C3096" s="98">
        <v>-0.488706354833504</v>
      </c>
      <c r="D3096" s="98">
        <v>0.51129590355218901</v>
      </c>
      <c r="E3096" s="2">
        <v>0.74999999999357803</v>
      </c>
      <c r="F3096" s="2">
        <v>0.74999999999677303</v>
      </c>
      <c r="G3096" s="2">
        <v>0.75000000000174705</v>
      </c>
    </row>
    <row r="3097" spans="1:7" ht="12.75">
      <c r="A3097" s="2">
        <v>30.95</v>
      </c>
      <c r="B3097" s="2">
        <v>0.5</v>
      </c>
      <c r="C3097" s="98">
        <v>-0.48212060481333702</v>
      </c>
      <c r="D3097" s="98">
        <v>0.51788163110104202</v>
      </c>
      <c r="E3097" s="2">
        <v>0.74999999999388001</v>
      </c>
      <c r="F3097" s="2">
        <v>0.74999999999668299</v>
      </c>
      <c r="G3097" s="2">
        <v>0.75000000000159905</v>
      </c>
    </row>
    <row r="3098" spans="1:7" ht="12.75">
      <c r="A3098" s="2">
        <v>30.96</v>
      </c>
      <c r="B3098" s="2">
        <v>0.5</v>
      </c>
      <c r="C3098" s="98">
        <v>-0.49092885926906998</v>
      </c>
      <c r="D3098" s="98">
        <v>0.50907335439758905</v>
      </c>
      <c r="E3098" s="2">
        <v>0.74999999999418598</v>
      </c>
      <c r="F3098" s="2">
        <v>0.74999999999660505</v>
      </c>
      <c r="G3098" s="2">
        <v>0.75000000000145195</v>
      </c>
    </row>
    <row r="3099" spans="1:7" ht="12.75">
      <c r="A3099" s="2">
        <v>30.97</v>
      </c>
      <c r="B3099" s="2">
        <v>0.5</v>
      </c>
      <c r="C3099" s="98">
        <v>-0.47674987337071101</v>
      </c>
      <c r="D3099" s="98">
        <v>0.52325231826959695</v>
      </c>
      <c r="E3099" s="2">
        <v>0.74999999999449396</v>
      </c>
      <c r="F3099" s="2">
        <v>0.74999999999653799</v>
      </c>
      <c r="G3099" s="2">
        <v>0.75000000000130795</v>
      </c>
    </row>
    <row r="3100" spans="1:7" ht="12.75">
      <c r="A3100" s="2">
        <v>30.98</v>
      </c>
      <c r="B3100" s="2">
        <v>0.5</v>
      </c>
      <c r="C3100" s="98">
        <v>-0.48397233012361901</v>
      </c>
      <c r="D3100" s="98">
        <v>0.516029839709504</v>
      </c>
      <c r="E3100" s="2">
        <v>0.74999999999480405</v>
      </c>
      <c r="F3100" s="2">
        <v>0.74999999999648204</v>
      </c>
      <c r="G3100" s="2">
        <v>0.75000000000116596</v>
      </c>
    </row>
    <row r="3101" spans="1:7" ht="12.75">
      <c r="A3101" s="2">
        <v>30.99</v>
      </c>
      <c r="B3101" s="2">
        <v>0.5</v>
      </c>
      <c r="C3101" s="98">
        <v>-0.48775999286398097</v>
      </c>
      <c r="D3101" s="98">
        <v>0.51224215537894202</v>
      </c>
      <c r="E3101" s="2">
        <v>0.74999999999511402</v>
      </c>
      <c r="F3101" s="2">
        <v>0.74999999999643696</v>
      </c>
      <c r="G3101" s="2">
        <v>0.75000000000102696</v>
      </c>
    </row>
    <row r="3102" spans="1:7" ht="12.75">
      <c r="A3102" s="2">
        <v>31</v>
      </c>
      <c r="B3102" s="2">
        <v>0.5</v>
      </c>
      <c r="C3102" s="98">
        <v>-0.483058339458935</v>
      </c>
      <c r="D3102" s="98">
        <v>0.51694378740861402</v>
      </c>
      <c r="E3102" s="2">
        <v>0.74999999999542299</v>
      </c>
      <c r="F3102" s="2">
        <v>0.74999999999640299</v>
      </c>
      <c r="G3102" s="2">
        <v>0.75000000000089095</v>
      </c>
    </row>
    <row r="3103" spans="1:7" ht="12.75">
      <c r="A3103" s="2">
        <v>31.01</v>
      </c>
      <c r="B3103" s="2">
        <v>0.5</v>
      </c>
      <c r="C3103" s="98">
        <v>-0.48093691515973402</v>
      </c>
      <c r="D3103" s="98">
        <v>0.51906519054513001</v>
      </c>
      <c r="E3103" s="2">
        <v>0.74999999999573197</v>
      </c>
      <c r="F3103" s="2">
        <v>0.74999999999637801</v>
      </c>
      <c r="G3103" s="2">
        <v>0.75000000000075795</v>
      </c>
    </row>
    <row r="3104" spans="1:7" ht="12.75">
      <c r="A3104" s="2">
        <v>31.02</v>
      </c>
      <c r="B3104" s="2">
        <v>0.5</v>
      </c>
      <c r="C3104" s="98">
        <v>-0.48673196673927699</v>
      </c>
      <c r="D3104" s="98">
        <v>0.513270118013473</v>
      </c>
      <c r="E3104" s="2">
        <v>0.74999999999603995</v>
      </c>
      <c r="F3104" s="2">
        <v>0.74999999999636402</v>
      </c>
      <c r="G3104" s="2">
        <v>0.75000000000062805</v>
      </c>
    </row>
    <row r="3105" spans="1:7" ht="12.75">
      <c r="A3105" s="2">
        <v>31.03</v>
      </c>
      <c r="B3105" s="2">
        <v>0.5</v>
      </c>
      <c r="C3105" s="98">
        <v>-0.47902822762492703</v>
      </c>
      <c r="D3105" s="98">
        <v>0.52097383638418604</v>
      </c>
      <c r="E3105" s="2">
        <v>0.74999999999634503</v>
      </c>
      <c r="F3105" s="2">
        <v>0.74999999999635902</v>
      </c>
      <c r="G3105" s="2">
        <v>0.75000000000050204</v>
      </c>
    </row>
    <row r="3106" spans="1:7" ht="12.75">
      <c r="A3106" s="2">
        <v>31.04</v>
      </c>
      <c r="B3106" s="2">
        <v>0.5</v>
      </c>
      <c r="C3106" s="98">
        <v>-0.478514921454542</v>
      </c>
      <c r="D3106" s="98">
        <v>0.52148712201733805</v>
      </c>
      <c r="E3106" s="2">
        <v>0.74999999999664702</v>
      </c>
      <c r="F3106" s="2">
        <v>0.74999999999636302</v>
      </c>
      <c r="G3106" s="2">
        <v>0.75000000000037903</v>
      </c>
    </row>
    <row r="3107" spans="1:7" ht="12.75">
      <c r="A3107" s="2">
        <v>31.05</v>
      </c>
      <c r="B3107" s="2">
        <v>0.5</v>
      </c>
      <c r="C3107" s="98">
        <v>-0.49617491968801197</v>
      </c>
      <c r="D3107" s="98">
        <v>0.50382710345098303</v>
      </c>
      <c r="E3107" s="2">
        <v>0.749999999996945</v>
      </c>
      <c r="F3107" s="2">
        <v>0.74999999999637501</v>
      </c>
      <c r="G3107" s="2">
        <v>0.75000000000026101</v>
      </c>
    </row>
    <row r="3108" spans="1:7" ht="12.75">
      <c r="A3108" s="2">
        <v>31.06</v>
      </c>
      <c r="B3108" s="2">
        <v>0.5</v>
      </c>
      <c r="C3108" s="98">
        <v>-0.49055859496995202</v>
      </c>
      <c r="D3108" s="98">
        <v>0.50944340803847299</v>
      </c>
      <c r="E3108" s="2">
        <v>0.74999999999723899</v>
      </c>
      <c r="F3108" s="2">
        <v>0.74999999999639699</v>
      </c>
      <c r="G3108" s="2">
        <v>0.75000000000014599</v>
      </c>
    </row>
    <row r="3109" spans="1:7" ht="12.75">
      <c r="A3109" s="2">
        <v>31.07</v>
      </c>
      <c r="B3109" s="2">
        <v>0.5</v>
      </c>
      <c r="C3109" s="98">
        <v>-0.48252350427017399</v>
      </c>
      <c r="D3109" s="98">
        <v>0.51747847880798503</v>
      </c>
      <c r="E3109" s="2">
        <v>0.74999999999752798</v>
      </c>
      <c r="F3109" s="2">
        <v>0.74999999999642597</v>
      </c>
      <c r="G3109" s="2">
        <v>0.75000000000003597</v>
      </c>
    </row>
    <row r="3110" spans="1:7" ht="12.75">
      <c r="A3110" s="2">
        <v>31.08</v>
      </c>
      <c r="B3110" s="2">
        <v>0.5</v>
      </c>
      <c r="C3110" s="98">
        <v>-0.484833325944795</v>
      </c>
      <c r="D3110" s="98">
        <v>0.51516863740140695</v>
      </c>
      <c r="E3110" s="2">
        <v>0.74999999999781297</v>
      </c>
      <c r="F3110" s="2">
        <v>0.74999999999646305</v>
      </c>
      <c r="G3110" s="2">
        <v>0.74999999999992994</v>
      </c>
    </row>
    <row r="3111" spans="1:7" ht="12.75">
      <c r="A3111" s="2">
        <v>31.09</v>
      </c>
      <c r="B3111" s="2">
        <v>0.5</v>
      </c>
      <c r="C3111" s="98">
        <v>-0.48817400985868198</v>
      </c>
      <c r="D3111" s="98">
        <v>0.51182793395189896</v>
      </c>
      <c r="E3111" s="2">
        <v>0.74999999999809097</v>
      </c>
      <c r="F3111" s="2">
        <v>0.74999999999650702</v>
      </c>
      <c r="G3111" s="2">
        <v>0.74999999999982803</v>
      </c>
    </row>
    <row r="3112" spans="1:7" ht="12.75">
      <c r="A3112" s="2">
        <v>31.1</v>
      </c>
      <c r="B3112" s="2">
        <v>0.5</v>
      </c>
      <c r="C3112" s="98">
        <v>-0.48146832358326802</v>
      </c>
      <c r="D3112" s="98">
        <v>0.51853360088607403</v>
      </c>
      <c r="E3112" s="2">
        <v>0.74999999999836298</v>
      </c>
      <c r="F3112" s="2">
        <v>0.74999999999655698</v>
      </c>
      <c r="G3112" s="2">
        <v>0.74999999999972999</v>
      </c>
    </row>
    <row r="3113" spans="1:7" ht="12.75">
      <c r="A3113" s="2">
        <v>31.11</v>
      </c>
      <c r="B3113" s="2">
        <v>0.5</v>
      </c>
      <c r="C3113" s="98">
        <v>-0.47886426739634402</v>
      </c>
      <c r="D3113" s="98">
        <v>0.52113763792420797</v>
      </c>
      <c r="E3113" s="2">
        <v>0.74999999999862799</v>
      </c>
      <c r="F3113" s="2">
        <v>0.74999999999661504</v>
      </c>
      <c r="G3113" s="2">
        <v>0.74999999999963696</v>
      </c>
    </row>
    <row r="3114" spans="1:7" ht="12.75">
      <c r="A3114" s="2">
        <v>31.12</v>
      </c>
      <c r="B3114" s="2">
        <v>0.5</v>
      </c>
      <c r="C3114" s="98">
        <v>-0.49828209806038298</v>
      </c>
      <c r="D3114" s="98">
        <v>0.50171978830191299</v>
      </c>
      <c r="E3114" s="2">
        <v>0.749999999998887</v>
      </c>
      <c r="F3114" s="2">
        <v>0.74999999999667799</v>
      </c>
      <c r="G3114" s="2">
        <v>0.74999999999954903</v>
      </c>
    </row>
    <row r="3115" spans="1:7" ht="12.75">
      <c r="A3115" s="2">
        <v>31.13</v>
      </c>
      <c r="B3115" s="2">
        <v>0.5</v>
      </c>
      <c r="C3115" s="98">
        <v>-0.48960202596165697</v>
      </c>
      <c r="D3115" s="98">
        <v>0.51039984163102003</v>
      </c>
      <c r="E3115" s="2">
        <v>0.74999999999913802</v>
      </c>
      <c r="F3115" s="2">
        <v>0.74999999999674705</v>
      </c>
      <c r="G3115" s="2">
        <v>0.74999999999946498</v>
      </c>
    </row>
    <row r="3116" spans="1:7" ht="12.75">
      <c r="A3116" s="2">
        <v>31.14</v>
      </c>
      <c r="B3116" s="2">
        <v>0.5</v>
      </c>
      <c r="C3116" s="98">
        <v>-0.47694150386519901</v>
      </c>
      <c r="D3116" s="98">
        <v>0.52306034514462196</v>
      </c>
      <c r="E3116" s="2">
        <v>0.74999999999938105</v>
      </c>
      <c r="F3116" s="2">
        <v>0.74999999999682099</v>
      </c>
      <c r="G3116" s="2">
        <v>0.74999999999938605</v>
      </c>
    </row>
    <row r="3117" spans="1:7" ht="12.75">
      <c r="A3117" s="2">
        <v>31.15</v>
      </c>
      <c r="B3117" s="2">
        <v>0.5</v>
      </c>
      <c r="C3117" s="98">
        <v>-0.48714595782942399</v>
      </c>
      <c r="D3117" s="98">
        <v>0.51285587278244105</v>
      </c>
      <c r="E3117" s="2">
        <v>0.74999999999961597</v>
      </c>
      <c r="F3117" s="2">
        <v>0.74999999999690004</v>
      </c>
      <c r="G3117" s="2">
        <v>0.749999999999311</v>
      </c>
    </row>
    <row r="3118" spans="1:7" ht="12.75">
      <c r="A3118" s="2">
        <v>31.16</v>
      </c>
      <c r="B3118" s="2">
        <v>0.5</v>
      </c>
      <c r="C3118" s="98">
        <v>-0.48392823235899102</v>
      </c>
      <c r="D3118" s="98">
        <v>0.51607358003798198</v>
      </c>
      <c r="E3118" s="2">
        <v>0.74999999999984301</v>
      </c>
      <c r="F3118" s="2">
        <v>0.74999999999698397</v>
      </c>
      <c r="G3118" s="2">
        <v>0.74999999999924105</v>
      </c>
    </row>
    <row r="3119" spans="1:7" ht="12.75">
      <c r="A3119" s="2">
        <v>31.17</v>
      </c>
      <c r="B3119" s="2">
        <v>0.5</v>
      </c>
      <c r="C3119" s="98">
        <v>-0.49532497398745001</v>
      </c>
      <c r="D3119" s="98">
        <v>0.50467682037587203</v>
      </c>
      <c r="E3119" s="2">
        <v>0.75000000000006095</v>
      </c>
      <c r="F3119" s="2">
        <v>0.74999999999707201</v>
      </c>
      <c r="G3119" s="2">
        <v>0.74999999999917599</v>
      </c>
    </row>
    <row r="3120" spans="1:7" ht="12.75">
      <c r="A3120" s="2">
        <v>31.18</v>
      </c>
      <c r="B3120" s="2">
        <v>0.5</v>
      </c>
      <c r="C3120" s="98">
        <v>-0.49311492299705301</v>
      </c>
      <c r="D3120" s="98">
        <v>0.50688685351205498</v>
      </c>
      <c r="E3120" s="2">
        <v>0.75000000000027101</v>
      </c>
      <c r="F3120" s="2">
        <v>0.74999999999716305</v>
      </c>
      <c r="G3120" s="2">
        <v>0.74999999999911504</v>
      </c>
    </row>
    <row r="3121" spans="1:7" ht="12.75">
      <c r="A3121" s="2">
        <v>31.19</v>
      </c>
      <c r="B3121" s="2">
        <v>0.5</v>
      </c>
      <c r="C3121" s="98">
        <v>-0.48027208421811401</v>
      </c>
      <c r="D3121" s="98">
        <v>0.51972967461443398</v>
      </c>
      <c r="E3121" s="2">
        <v>0.75000000000047196</v>
      </c>
      <c r="F3121" s="2">
        <v>0.74999999999725797</v>
      </c>
      <c r="G3121" s="2">
        <v>0.74999999999905798</v>
      </c>
    </row>
    <row r="3122" spans="1:7" ht="12.75">
      <c r="A3122" s="2">
        <v>31.2</v>
      </c>
      <c r="B3122" s="2">
        <v>0.5</v>
      </c>
      <c r="C3122" s="98">
        <v>-0.47686496656313299</v>
      </c>
      <c r="D3122" s="98">
        <v>0.52313677476873799</v>
      </c>
      <c r="E3122" s="2">
        <v>0.75000000000066402</v>
      </c>
      <c r="F3122" s="2">
        <v>0.749999999997356</v>
      </c>
      <c r="G3122" s="2">
        <v>0.74999999999900702</v>
      </c>
    </row>
    <row r="3123" spans="1:7" ht="12.75">
      <c r="A3123" s="2">
        <v>31.21</v>
      </c>
      <c r="B3123" s="2">
        <v>0.5</v>
      </c>
      <c r="C3123" s="98">
        <v>-0.480957934724702</v>
      </c>
      <c r="D3123" s="98">
        <v>0.519043789280628</v>
      </c>
      <c r="E3123" s="2">
        <v>0.75000000000084599</v>
      </c>
      <c r="F3123" s="2">
        <v>0.74999999999745603</v>
      </c>
      <c r="G3123" s="2">
        <v>0.74999999999895905</v>
      </c>
    </row>
    <row r="3124" spans="1:7" ht="12.75">
      <c r="A3124" s="2">
        <v>31.22</v>
      </c>
      <c r="B3124" s="2">
        <v>0.5</v>
      </c>
      <c r="C3124" s="98">
        <v>-0.497595445090037</v>
      </c>
      <c r="D3124" s="98">
        <v>0.50240626176115299</v>
      </c>
      <c r="E3124" s="2">
        <v>0.75000000000101996</v>
      </c>
      <c r="F3124" s="2">
        <v>0.74999999999755895</v>
      </c>
      <c r="G3124" s="2">
        <v>0.74999999999891598</v>
      </c>
    </row>
    <row r="3125" spans="1:7" ht="12.75">
      <c r="A3125" s="2">
        <v>31.23</v>
      </c>
      <c r="B3125" s="2">
        <v>0.5</v>
      </c>
      <c r="C3125" s="98">
        <v>-0.49895396563809902</v>
      </c>
      <c r="D3125" s="98">
        <v>0.50104772422963895</v>
      </c>
      <c r="E3125" s="2">
        <v>0.75000000000118405</v>
      </c>
      <c r="F3125" s="2">
        <v>0.74999999999766398</v>
      </c>
      <c r="G3125" s="2">
        <v>0.74999999999887801</v>
      </c>
    </row>
    <row r="3126" spans="1:7" ht="12.75">
      <c r="A3126" s="2">
        <v>31.24</v>
      </c>
      <c r="B3126" s="2">
        <v>0.5</v>
      </c>
      <c r="C3126" s="98">
        <v>-0.49709200562262301</v>
      </c>
      <c r="D3126" s="98">
        <v>0.50290966743065002</v>
      </c>
      <c r="E3126" s="2">
        <v>0.75000000000133904</v>
      </c>
      <c r="F3126" s="2">
        <v>0.74999999999777001</v>
      </c>
      <c r="G3126" s="2">
        <v>0.74999999999884404</v>
      </c>
    </row>
    <row r="3127" spans="1:7" ht="12.75">
      <c r="A3127" s="2">
        <v>31.25</v>
      </c>
      <c r="B3127" s="2">
        <v>0.5</v>
      </c>
      <c r="C3127" s="98">
        <v>-0.49750415360559702</v>
      </c>
      <c r="D3127" s="98">
        <v>0.50249750280051697</v>
      </c>
      <c r="E3127" s="2">
        <v>0.75000000000148404</v>
      </c>
      <c r="F3127" s="2">
        <v>0.74999999999787803</v>
      </c>
      <c r="G3127" s="2">
        <v>0.74999999999881295</v>
      </c>
    </row>
    <row r="3128" spans="1:7" ht="12.75">
      <c r="A3128" s="2">
        <v>31.26</v>
      </c>
      <c r="B3128" s="2">
        <v>0.5</v>
      </c>
      <c r="C3128" s="98">
        <v>-0.483287309184598</v>
      </c>
      <c r="D3128" s="98">
        <v>0.51671433073999995</v>
      </c>
      <c r="E3128" s="2">
        <v>0.75000000000162004</v>
      </c>
      <c r="F3128" s="2">
        <v>0.74999999999798606</v>
      </c>
      <c r="G3128" s="2">
        <v>0.74999999999878697</v>
      </c>
    </row>
    <row r="3129" spans="1:7" ht="12.75">
      <c r="A3129" s="2">
        <v>31.27</v>
      </c>
      <c r="B3129" s="2">
        <v>0.5</v>
      </c>
      <c r="C3129" s="98">
        <v>-0.48567137656724002</v>
      </c>
      <c r="D3129" s="98">
        <v>0.51433024703983599</v>
      </c>
      <c r="E3129" s="2">
        <v>0.75000000000174705</v>
      </c>
      <c r="F3129" s="2">
        <v>0.74999999999809597</v>
      </c>
      <c r="G3129" s="2">
        <v>0.74999999999876499</v>
      </c>
    </row>
    <row r="3130" spans="1:7" ht="12.75">
      <c r="A3130" s="2">
        <v>31.28</v>
      </c>
      <c r="B3130" s="2">
        <v>0.5</v>
      </c>
      <c r="C3130" s="98">
        <v>-0.47750457446827199</v>
      </c>
      <c r="D3130" s="98">
        <v>0.52249703298364403</v>
      </c>
      <c r="E3130" s="2">
        <v>0.75000000000186495</v>
      </c>
      <c r="F3130" s="2">
        <v>0.74999999999820499</v>
      </c>
      <c r="G3130" s="2">
        <v>0.749999999998747</v>
      </c>
    </row>
    <row r="3131" spans="1:7" ht="12.75">
      <c r="A3131" s="2">
        <v>31.29</v>
      </c>
      <c r="B3131" s="2">
        <v>0.5</v>
      </c>
      <c r="C3131" s="98">
        <v>-0.484341737611585</v>
      </c>
      <c r="D3131" s="98">
        <v>0.51565985384591695</v>
      </c>
      <c r="E3131" s="2">
        <v>0.75000000000197298</v>
      </c>
      <c r="F3131" s="2">
        <v>0.74999999999831501</v>
      </c>
      <c r="G3131" s="2">
        <v>0.74999999999873301</v>
      </c>
    </row>
    <row r="3132" spans="1:7" ht="12.75">
      <c r="A3132" s="2">
        <v>31.3</v>
      </c>
      <c r="B3132" s="2">
        <v>0.5</v>
      </c>
      <c r="C3132" s="98">
        <v>-0.48405727075761301</v>
      </c>
      <c r="D3132" s="98">
        <v>0.51594430486462195</v>
      </c>
      <c r="E3132" s="2">
        <v>0.75000000000207201</v>
      </c>
      <c r="F3132" s="2">
        <v>0.74999999999842504</v>
      </c>
      <c r="G3132" s="2">
        <v>0.74999999999872202</v>
      </c>
    </row>
    <row r="3133" spans="1:7" ht="12.75">
      <c r="A3133" s="2">
        <v>31.31</v>
      </c>
      <c r="B3133" s="2">
        <v>0.5</v>
      </c>
      <c r="C3133" s="98">
        <v>-0.49867432583744797</v>
      </c>
      <c r="D3133" s="98">
        <v>0.50132723410708502</v>
      </c>
      <c r="E3133" s="2">
        <v>0.75000000000216305</v>
      </c>
      <c r="F3133" s="2">
        <v>0.74999999999853395</v>
      </c>
      <c r="G3133" s="2">
        <v>0.74999999999871503</v>
      </c>
    </row>
    <row r="3134" spans="1:7" ht="12.75">
      <c r="A3134" s="2">
        <v>31.32</v>
      </c>
      <c r="B3134" s="2">
        <v>0.5</v>
      </c>
      <c r="C3134" s="98">
        <v>-0.47731069944307503</v>
      </c>
      <c r="D3134" s="98">
        <v>0.52269084497975005</v>
      </c>
      <c r="E3134" s="2">
        <v>0.75000000000224398</v>
      </c>
      <c r="F3134" s="2">
        <v>0.74999999999864198</v>
      </c>
      <c r="G3134" s="2">
        <v>0.74999999999871103</v>
      </c>
    </row>
    <row r="3135" spans="1:7" ht="12.75">
      <c r="A3135" s="2">
        <v>31.33</v>
      </c>
      <c r="B3135" s="2">
        <v>0.5</v>
      </c>
      <c r="C3135" s="98">
        <v>-0.47532598390504299</v>
      </c>
      <c r="D3135" s="98">
        <v>0.52467554515051895</v>
      </c>
      <c r="E3135" s="2">
        <v>0.75000000000231704</v>
      </c>
      <c r="F3135" s="2">
        <v>0.74999999999875</v>
      </c>
      <c r="G3135" s="2">
        <v>0.74999999999871003</v>
      </c>
    </row>
    <row r="3136" spans="1:7" ht="12.75">
      <c r="A3136" s="2">
        <v>31.34</v>
      </c>
      <c r="B3136" s="2">
        <v>0.5</v>
      </c>
      <c r="C3136" s="98">
        <v>-0.49827550988505098</v>
      </c>
      <c r="D3136" s="98">
        <v>0.50172600395615397</v>
      </c>
      <c r="E3136" s="2">
        <v>0.75000000000238098</v>
      </c>
      <c r="F3136" s="2">
        <v>0.74999999999885603</v>
      </c>
      <c r="G3136" s="2">
        <v>0.74999999999871303</v>
      </c>
    </row>
    <row r="3137" spans="1:7" ht="12.75">
      <c r="A3137" s="2">
        <v>31.35</v>
      </c>
      <c r="B3137" s="2">
        <v>0.5</v>
      </c>
      <c r="C3137" s="98">
        <v>-0.48809510432543002</v>
      </c>
      <c r="D3137" s="98">
        <v>0.51190639445280295</v>
      </c>
      <c r="E3137" s="2">
        <v>0.75000000000243705</v>
      </c>
      <c r="F3137" s="2">
        <v>0.74999999999896105</v>
      </c>
      <c r="G3137" s="2">
        <v>0.74999999999871902</v>
      </c>
    </row>
    <row r="3138" spans="1:7" ht="12.75">
      <c r="A3138" s="2">
        <v>31.36</v>
      </c>
      <c r="B3138" s="2">
        <v>0.5</v>
      </c>
      <c r="C3138" s="98">
        <v>-0.492177331965372</v>
      </c>
      <c r="D3138" s="98">
        <v>0.50782415189976804</v>
      </c>
      <c r="E3138" s="2">
        <v>0.75000000000248501</v>
      </c>
      <c r="F3138" s="2">
        <v>0.74999999999906497</v>
      </c>
      <c r="G3138" s="2">
        <v>0.74999999999872802</v>
      </c>
    </row>
    <row r="3139" spans="1:7" ht="12.75">
      <c r="A3139" s="2">
        <v>31.37</v>
      </c>
      <c r="B3139" s="2">
        <v>0.5</v>
      </c>
      <c r="C3139" s="98">
        <v>-0.49818177171886402</v>
      </c>
      <c r="D3139" s="98">
        <v>0.50181969738157095</v>
      </c>
      <c r="E3139" s="2">
        <v>0.75000000000252498</v>
      </c>
      <c r="F3139" s="2">
        <v>0.749999999999166</v>
      </c>
      <c r="G3139" s="2">
        <v>0.74999999999873901</v>
      </c>
    </row>
    <row r="3140" spans="1:7" ht="12.75">
      <c r="A3140" s="2">
        <v>31.38</v>
      </c>
      <c r="B3140" s="2">
        <v>0.5</v>
      </c>
      <c r="C3140" s="98">
        <v>-0.48229017062035301</v>
      </c>
      <c r="D3140" s="98">
        <v>0.51771128386229004</v>
      </c>
      <c r="E3140" s="2">
        <v>0.75000000000255695</v>
      </c>
      <c r="F3140" s="2">
        <v>0.74999999999926603</v>
      </c>
      <c r="G3140" s="2">
        <v>0.749999999998753</v>
      </c>
    </row>
    <row r="3141" spans="1:7" ht="12.75">
      <c r="A3141" s="2">
        <v>31.39</v>
      </c>
      <c r="B3141" s="2">
        <v>0.5</v>
      </c>
      <c r="C3141" s="98">
        <v>-0.49837114291180601</v>
      </c>
      <c r="D3141" s="98">
        <v>0.50163029709849205</v>
      </c>
      <c r="E3141" s="2">
        <v>0.75000000000258105</v>
      </c>
      <c r="F3141" s="2">
        <v>0.74999999999936395</v>
      </c>
      <c r="G3141" s="2">
        <v>0.74999999999876998</v>
      </c>
    </row>
    <row r="3142" spans="1:7" ht="12.75">
      <c r="A3142" s="2">
        <v>31.4</v>
      </c>
      <c r="B3142" s="2">
        <v>0.5</v>
      </c>
      <c r="C3142" s="98">
        <v>-0.49275034714057497</v>
      </c>
      <c r="D3142" s="98">
        <v>0.50725107854138196</v>
      </c>
      <c r="E3142" s="2">
        <v>0.75000000000259803</v>
      </c>
      <c r="F3142" s="2">
        <v>0.74999999999945899</v>
      </c>
      <c r="G3142" s="2">
        <v>0.74999999999878897</v>
      </c>
    </row>
    <row r="3143" spans="1:7" ht="12.75">
      <c r="A3143" s="2">
        <v>31.41</v>
      </c>
      <c r="B3143" s="2">
        <v>0.5</v>
      </c>
      <c r="C3143" s="98">
        <v>-0.48859152747947199</v>
      </c>
      <c r="D3143" s="98">
        <v>0.51140988401671195</v>
      </c>
      <c r="E3143" s="2">
        <v>0.75000000000260902</v>
      </c>
      <c r="F3143" s="2">
        <v>0.74999999999955203</v>
      </c>
      <c r="G3143" s="2">
        <v>0.74999999999880995</v>
      </c>
    </row>
    <row r="3144" spans="1:7" ht="12.75">
      <c r="A3144" s="2">
        <v>31.42</v>
      </c>
      <c r="B3144" s="2">
        <v>0.5</v>
      </c>
      <c r="C3144" s="98">
        <v>-0.49976998110797599</v>
      </c>
      <c r="D3144" s="98">
        <v>0.50023141634358603</v>
      </c>
      <c r="E3144" s="2">
        <v>0.75000000000261202</v>
      </c>
      <c r="F3144" s="2">
        <v>0.74999999999964195</v>
      </c>
      <c r="G3144" s="2">
        <v>0.74999999999883304</v>
      </c>
    </row>
    <row r="3145" spans="1:7" ht="12.75">
      <c r="A3145" s="2">
        <v>31.43</v>
      </c>
      <c r="B3145" s="2">
        <v>0.5</v>
      </c>
      <c r="C3145" s="98">
        <v>-0.48569190351438901</v>
      </c>
      <c r="D3145" s="98">
        <v>0.51430948003229904</v>
      </c>
      <c r="E3145" s="2">
        <v>0.75000000000260902</v>
      </c>
      <c r="F3145" s="2">
        <v>0.74999999999972999</v>
      </c>
      <c r="G3145" s="2">
        <v>0.74999999999885802</v>
      </c>
    </row>
    <row r="3146" spans="1:7" ht="12.75">
      <c r="A3146" s="2">
        <v>31.44</v>
      </c>
      <c r="B3146" s="2">
        <v>0.5</v>
      </c>
      <c r="C3146" s="98">
        <v>-0.48550973004365999</v>
      </c>
      <c r="D3146" s="98">
        <v>0.51449163973650802</v>
      </c>
      <c r="E3146" s="2">
        <v>0.75000000000260003</v>
      </c>
      <c r="F3146" s="2">
        <v>0.74999999999981504</v>
      </c>
      <c r="G3146" s="2">
        <v>0.749999999998885</v>
      </c>
    </row>
    <row r="3147" spans="1:7" ht="12.75">
      <c r="A3147" s="2">
        <v>31.45</v>
      </c>
      <c r="B3147" s="2">
        <v>0.5</v>
      </c>
      <c r="C3147" s="98">
        <v>-0.489012806646965</v>
      </c>
      <c r="D3147" s="98">
        <v>0.51098854950366301</v>
      </c>
      <c r="E3147" s="2">
        <v>0.75000000000258404</v>
      </c>
      <c r="F3147" s="2">
        <v>0.74999999999989697</v>
      </c>
      <c r="G3147" s="2">
        <v>0.74999999999891398</v>
      </c>
    </row>
    <row r="3148" spans="1:7" ht="12.75">
      <c r="A3148" s="2">
        <v>31.46</v>
      </c>
      <c r="B3148" s="2">
        <v>0.5</v>
      </c>
      <c r="C3148" s="98">
        <v>-0.48636702387140801</v>
      </c>
      <c r="D3148" s="98">
        <v>0.51363431878529597</v>
      </c>
      <c r="E3148" s="2">
        <v>0.75000000000256295</v>
      </c>
      <c r="F3148" s="2">
        <v>0.74999999999997602</v>
      </c>
      <c r="G3148" s="2">
        <v>0.74999999999894396</v>
      </c>
    </row>
    <row r="3149" spans="1:7" ht="12.75">
      <c r="A3149" s="2">
        <v>31.47</v>
      </c>
      <c r="B3149" s="2">
        <v>0.5</v>
      </c>
      <c r="C3149" s="98">
        <v>-0.48373430270798001</v>
      </c>
      <c r="D3149" s="98">
        <v>0.51626702658906598</v>
      </c>
      <c r="E3149" s="2">
        <v>0.75000000000253597</v>
      </c>
      <c r="F3149" s="2">
        <v>0.75000000000005196</v>
      </c>
      <c r="G3149" s="2">
        <v>0.74999999999897604</v>
      </c>
    </row>
    <row r="3150" spans="1:7" ht="12.75">
      <c r="A3150" s="2">
        <v>31.48</v>
      </c>
      <c r="B3150" s="2">
        <v>0.5</v>
      </c>
      <c r="C3150" s="98">
        <v>-0.48494003668445301</v>
      </c>
      <c r="D3150" s="98">
        <v>0.51506127938586699</v>
      </c>
      <c r="E3150" s="2">
        <v>0.750000000002505</v>
      </c>
      <c r="F3150" s="2">
        <v>0.75000000000012501</v>
      </c>
      <c r="G3150" s="2">
        <v>0.74999999999900901</v>
      </c>
    </row>
    <row r="3151" spans="1:7" ht="12.75">
      <c r="A3151" s="2">
        <v>31.49</v>
      </c>
      <c r="B3151" s="2">
        <v>0.5</v>
      </c>
      <c r="C3151" s="98">
        <v>-0.49056078003689502</v>
      </c>
      <c r="D3151" s="98">
        <v>0.509440522938306</v>
      </c>
      <c r="E3151" s="2">
        <v>0.75000000000246803</v>
      </c>
      <c r="F3151" s="2">
        <v>0.75000000000019496</v>
      </c>
      <c r="G3151" s="2">
        <v>0.74999999999904299</v>
      </c>
    </row>
    <row r="3152" spans="1:7" ht="12.75">
      <c r="A3152" s="2">
        <v>31.5</v>
      </c>
      <c r="B3152" s="2">
        <v>0.5</v>
      </c>
      <c r="C3152" s="98">
        <v>-0.49906060391205398</v>
      </c>
      <c r="D3152" s="98">
        <v>0.50094068609832798</v>
      </c>
      <c r="E3152" s="2">
        <v>0.75000000000242695</v>
      </c>
      <c r="F3152" s="2">
        <v>0.75000000000026101</v>
      </c>
      <c r="G3152" s="2">
        <v>0.74999999999907796</v>
      </c>
    </row>
    <row r="3153" spans="1:7" ht="12.75">
      <c r="A3153" s="2">
        <v>31.51</v>
      </c>
      <c r="B3153" s="2">
        <v>0.5</v>
      </c>
      <c r="C3153" s="98">
        <v>-0.492597102210178</v>
      </c>
      <c r="D3153" s="98">
        <v>0.50740417496438595</v>
      </c>
      <c r="E3153" s="2">
        <v>0.75000000000238098</v>
      </c>
      <c r="F3153" s="2">
        <v>0.75000000000032496</v>
      </c>
      <c r="G3153" s="2">
        <v>0.74999999999911404</v>
      </c>
    </row>
    <row r="3154" spans="1:7" ht="12.75">
      <c r="A3154" s="2">
        <v>31.52</v>
      </c>
      <c r="B3154" s="2">
        <v>0.5</v>
      </c>
      <c r="C3154" s="98">
        <v>-0.47763826370448398</v>
      </c>
      <c r="D3154" s="98">
        <v>0.52236300076197995</v>
      </c>
      <c r="E3154" s="2">
        <v>0.75000000000233202</v>
      </c>
      <c r="F3154" s="2">
        <v>0.75000000000038503</v>
      </c>
      <c r="G3154" s="2">
        <v>0.74999999999915001</v>
      </c>
    </row>
    <row r="3155" spans="1:7" ht="12.75">
      <c r="A3155" s="2">
        <v>31.53</v>
      </c>
      <c r="B3155" s="2">
        <v>0.5</v>
      </c>
      <c r="C3155" s="98">
        <v>-0.49414595716162701</v>
      </c>
      <c r="D3155" s="98">
        <v>0.50585529472318702</v>
      </c>
      <c r="E3155" s="2">
        <v>0.75000000000227796</v>
      </c>
      <c r="F3155" s="2">
        <v>0.75000000000044098</v>
      </c>
      <c r="G3155" s="2">
        <v>0.74999999999918798</v>
      </c>
    </row>
    <row r="3156" spans="1:7" ht="12.75">
      <c r="A3156" s="2">
        <v>31.54</v>
      </c>
      <c r="B3156" s="2">
        <v>0.5</v>
      </c>
      <c r="C3156" s="98">
        <v>-0.49393642568996199</v>
      </c>
      <c r="D3156" s="98">
        <v>0.50606481373838996</v>
      </c>
      <c r="E3156" s="2">
        <v>0.750000000002221</v>
      </c>
      <c r="F3156" s="2">
        <v>0.75000000000049505</v>
      </c>
      <c r="G3156" s="2">
        <v>0.74999999999922495</v>
      </c>
    </row>
    <row r="3157" spans="1:7" ht="12.75">
      <c r="A3157" s="2">
        <v>31.55</v>
      </c>
      <c r="B3157" s="2">
        <v>0.5</v>
      </c>
      <c r="C3157" s="98">
        <v>-0.49193095654969698</v>
      </c>
      <c r="D3157" s="98">
        <v>0.50807027054613596</v>
      </c>
      <c r="E3157" s="2">
        <v>0.75000000000216105</v>
      </c>
      <c r="F3157" s="2">
        <v>0.75000000000054501</v>
      </c>
      <c r="G3157" s="2">
        <v>0.74999999999926403</v>
      </c>
    </row>
    <row r="3158" spans="1:7" ht="12.75">
      <c r="A3158" s="2">
        <v>31.56</v>
      </c>
      <c r="B3158" s="2">
        <v>0.5</v>
      </c>
      <c r="C3158" s="98">
        <v>-0.495926495890959</v>
      </c>
      <c r="D3158" s="98">
        <v>0.50407471899506695</v>
      </c>
      <c r="E3158" s="2">
        <v>0.75000000000209799</v>
      </c>
      <c r="F3158" s="2">
        <v>0.75000000000059197</v>
      </c>
      <c r="G3158" s="2">
        <v>0.749999999999302</v>
      </c>
    </row>
    <row r="3159" spans="1:7" ht="12.75">
      <c r="A3159" s="2">
        <v>31.57</v>
      </c>
      <c r="B3159" s="2">
        <v>0.5</v>
      </c>
      <c r="C3159" s="98">
        <v>-0.47721482817779798</v>
      </c>
      <c r="D3159" s="98">
        <v>0.52278637461990995</v>
      </c>
      <c r="E3159" s="2">
        <v>0.75000000000203304</v>
      </c>
      <c r="F3159" s="2">
        <v>0.75000000000063505</v>
      </c>
      <c r="G3159" s="2">
        <v>0.74999999999934097</v>
      </c>
    </row>
    <row r="3160" spans="1:7" ht="12.75">
      <c r="A3160" s="2">
        <v>31.58</v>
      </c>
      <c r="B3160" s="2">
        <v>0.5</v>
      </c>
      <c r="C3160" s="98">
        <v>-0.48397482040787598</v>
      </c>
      <c r="D3160" s="98">
        <v>0.516026370421795</v>
      </c>
      <c r="E3160" s="2">
        <v>0.75000000000196498</v>
      </c>
      <c r="F3160" s="2">
        <v>0.75000000000067601</v>
      </c>
      <c r="G3160" s="2">
        <v>0.74999999999938005</v>
      </c>
    </row>
    <row r="3161" spans="1:7" ht="12.75">
      <c r="A3161" s="2">
        <v>31.59</v>
      </c>
      <c r="B3161" s="2">
        <v>0.5</v>
      </c>
      <c r="C3161" s="98">
        <v>-0.485030883847265</v>
      </c>
      <c r="D3161" s="98">
        <v>0.51497029513345305</v>
      </c>
      <c r="E3161" s="2">
        <v>0.75000000000189404</v>
      </c>
      <c r="F3161" s="2">
        <v>0.75000000000071299</v>
      </c>
      <c r="G3161" s="2">
        <v>0.74999999999941902</v>
      </c>
    </row>
    <row r="3162" spans="1:7" ht="12.75">
      <c r="A3162" s="2">
        <v>31.6</v>
      </c>
      <c r="B3162" s="2">
        <v>0.5</v>
      </c>
      <c r="C3162" s="98">
        <v>-0.49919287357008901</v>
      </c>
      <c r="D3162" s="98">
        <v>0.50080829367957402</v>
      </c>
      <c r="E3162" s="2">
        <v>0.75000000000182199</v>
      </c>
      <c r="F3162" s="2">
        <v>0.75000000000074696</v>
      </c>
      <c r="G3162" s="2">
        <v>0.74999999999945699</v>
      </c>
    </row>
    <row r="3163" spans="1:7" ht="12.75">
      <c r="A3163" s="2">
        <v>31.61</v>
      </c>
      <c r="B3163" s="2">
        <v>0.5</v>
      </c>
      <c r="C3163" s="98">
        <v>-0.49032046107205002</v>
      </c>
      <c r="D3163" s="98">
        <v>0.50968069456328602</v>
      </c>
      <c r="E3163" s="2">
        <v>0.75000000000174905</v>
      </c>
      <c r="F3163" s="2">
        <v>0.75000000000077705</v>
      </c>
      <c r="G3163" s="2">
        <v>0.74999999999949596</v>
      </c>
    </row>
    <row r="3164" spans="1:7" ht="12.75">
      <c r="A3164" s="2">
        <v>31.62</v>
      </c>
      <c r="B3164" s="2">
        <v>0.5</v>
      </c>
      <c r="C3164" s="98">
        <v>-0.49408534687299599</v>
      </c>
      <c r="D3164" s="98">
        <v>0.50591579726357605</v>
      </c>
      <c r="E3164" s="2">
        <v>0.750000000001673</v>
      </c>
      <c r="F3164" s="2">
        <v>0.75000000000080502</v>
      </c>
      <c r="G3164" s="2">
        <v>0.74999999999953404</v>
      </c>
    </row>
    <row r="3165" spans="1:7" ht="12.75">
      <c r="A3165" s="2">
        <v>31.63</v>
      </c>
      <c r="B3165" s="2">
        <v>0.5</v>
      </c>
      <c r="C3165" s="98">
        <v>-0.48512667536430398</v>
      </c>
      <c r="D3165" s="98">
        <v>0.51487445738791904</v>
      </c>
      <c r="E3165" s="2">
        <v>0.75000000000159694</v>
      </c>
      <c r="F3165" s="2">
        <v>0.750000000000829</v>
      </c>
      <c r="G3165" s="2">
        <v>0.74999999999957201</v>
      </c>
    </row>
    <row r="3166" spans="1:7" ht="12.75">
      <c r="A3166" s="2">
        <v>31.64</v>
      </c>
      <c r="B3166" s="2">
        <v>0.5</v>
      </c>
      <c r="C3166" s="98">
        <v>-0.49613269935050203</v>
      </c>
      <c r="D3166" s="98">
        <v>0.50386842213064797</v>
      </c>
      <c r="E3166" s="2">
        <v>0.75000000000152001</v>
      </c>
      <c r="F3166" s="2">
        <v>0.75000000000085099</v>
      </c>
      <c r="G3166" s="2">
        <v>0.74999999999960898</v>
      </c>
    </row>
    <row r="3167" spans="1:7" ht="12.75">
      <c r="A3167" s="2">
        <v>31.65</v>
      </c>
      <c r="B3167" s="2">
        <v>0.5</v>
      </c>
      <c r="C3167" s="98">
        <v>-0.49352085309925797</v>
      </c>
      <c r="D3167" s="98">
        <v>0.50648025722296797</v>
      </c>
      <c r="E3167" s="2">
        <v>0.75000000000144196</v>
      </c>
      <c r="F3167" s="2">
        <v>0.75000000000086897</v>
      </c>
      <c r="G3167" s="2">
        <v>0.74999999999964595</v>
      </c>
    </row>
    <row r="3168" spans="1:7" ht="12.75">
      <c r="A3168" s="2">
        <v>31.66</v>
      </c>
      <c r="B3168" s="2">
        <v>0.5</v>
      </c>
      <c r="C3168" s="98">
        <v>-0.49857096267649897</v>
      </c>
      <c r="D3168" s="98">
        <v>0.50143013659783697</v>
      </c>
      <c r="E3168" s="2">
        <v>0.75000000000136402</v>
      </c>
      <c r="F3168" s="2">
        <v>0.75000000000088496</v>
      </c>
      <c r="G3168" s="2">
        <v>0.74999999999968303</v>
      </c>
    </row>
    <row r="3169" spans="1:7" ht="12.75">
      <c r="A3169" s="2">
        <v>31.67</v>
      </c>
      <c r="B3169" s="2">
        <v>0.5</v>
      </c>
      <c r="C3169" s="98">
        <v>-0.48630223636137898</v>
      </c>
      <c r="D3169" s="98">
        <v>0.51369885197499399</v>
      </c>
      <c r="E3169" s="2">
        <v>0.75000000000128497</v>
      </c>
      <c r="F3169" s="2">
        <v>0.75000000000089795</v>
      </c>
      <c r="G3169" s="2">
        <v>0.749999999999719</v>
      </c>
    </row>
    <row r="3170" spans="1:7" ht="12.75">
      <c r="A3170" s="2">
        <v>31.68</v>
      </c>
      <c r="B3170" s="2">
        <v>0.5</v>
      </c>
      <c r="C3170" s="98">
        <v>-0.48361499815365699</v>
      </c>
      <c r="D3170" s="98">
        <v>0.51638607935358904</v>
      </c>
      <c r="E3170" s="2">
        <v>0.75000000000120604</v>
      </c>
      <c r="F3170" s="2">
        <v>0.75000000000090805</v>
      </c>
      <c r="G3170" s="2">
        <v>0.74999999999975397</v>
      </c>
    </row>
    <row r="3171" spans="1:7" ht="12.75">
      <c r="A3171" s="2">
        <v>31.69</v>
      </c>
      <c r="B3171" s="2">
        <v>0.5</v>
      </c>
      <c r="C3171" s="98">
        <v>-0.48622482785244697</v>
      </c>
      <c r="D3171" s="98">
        <v>0.51377623893342295</v>
      </c>
      <c r="E3171" s="2">
        <v>0.75000000000112699</v>
      </c>
      <c r="F3171" s="2">
        <v>0.75000000000091605</v>
      </c>
      <c r="G3171" s="2">
        <v>0.74999999999978795</v>
      </c>
    </row>
    <row r="3172" spans="1:7" ht="12.75">
      <c r="A3172" s="2">
        <v>31.7</v>
      </c>
      <c r="B3172" s="2">
        <v>0.5</v>
      </c>
      <c r="C3172" s="98">
        <v>-0.49177103501638297</v>
      </c>
      <c r="D3172" s="98">
        <v>0.50823002115478999</v>
      </c>
      <c r="E3172" s="2">
        <v>0.75000000000104905</v>
      </c>
      <c r="F3172" s="2">
        <v>0.75000000000092104</v>
      </c>
      <c r="G3172" s="2">
        <v>0.74999999999982103</v>
      </c>
    </row>
    <row r="3173" spans="1:7" ht="12.75">
      <c r="A3173" s="2">
        <v>31.71</v>
      </c>
      <c r="B3173" s="2">
        <v>0.5</v>
      </c>
      <c r="C3173" s="98">
        <v>-0.489000377499475</v>
      </c>
      <c r="D3173" s="98">
        <v>0.51100066816262002</v>
      </c>
      <c r="E3173" s="2">
        <v>0.750000000000971</v>
      </c>
      <c r="F3173" s="2">
        <v>0.75000000000092304</v>
      </c>
      <c r="G3173" s="2">
        <v>0.74999999999985401</v>
      </c>
    </row>
    <row r="3174" spans="1:7" ht="12.75">
      <c r="A3174" s="2">
        <v>31.72</v>
      </c>
      <c r="B3174" s="2">
        <v>0.5</v>
      </c>
      <c r="C3174" s="98">
        <v>-0.483443157785166</v>
      </c>
      <c r="D3174" s="98">
        <v>0.51655787747241699</v>
      </c>
      <c r="E3174" s="2">
        <v>0.75000000000089395</v>
      </c>
      <c r="F3174" s="2">
        <v>0.75000000000092404</v>
      </c>
      <c r="G3174" s="2">
        <v>0.74999999999988498</v>
      </c>
    </row>
    <row r="3175" spans="1:7" ht="12.75">
      <c r="A3175" s="2">
        <v>31.73</v>
      </c>
      <c r="B3175" s="2">
        <v>0.5</v>
      </c>
      <c r="C3175" s="98">
        <v>-0.489364860550766</v>
      </c>
      <c r="D3175" s="98">
        <v>0.51063616440583204</v>
      </c>
      <c r="E3175" s="2">
        <v>0.75000000000081801</v>
      </c>
      <c r="F3175" s="2">
        <v>0.75000000000092204</v>
      </c>
      <c r="G3175" s="2">
        <v>0.74999999999991596</v>
      </c>
    </row>
    <row r="3176" spans="1:7" ht="12.75">
      <c r="A3176" s="2">
        <v>31.74</v>
      </c>
      <c r="B3176" s="2">
        <v>0.5</v>
      </c>
      <c r="C3176" s="98">
        <v>-0.48951354114423601</v>
      </c>
      <c r="D3176" s="98">
        <v>0.51048747361387303</v>
      </c>
      <c r="E3176" s="2">
        <v>0.75000000000074296</v>
      </c>
      <c r="F3176" s="2">
        <v>0.75000000000091704</v>
      </c>
      <c r="G3176" s="2">
        <v>0.74999999999994604</v>
      </c>
    </row>
    <row r="3177" spans="1:7" ht="12.75">
      <c r="A3177" s="2">
        <v>31.75</v>
      </c>
      <c r="B3177" s="2">
        <v>0.5</v>
      </c>
      <c r="C3177" s="98">
        <v>-0.49749976265069001</v>
      </c>
      <c r="D3177" s="98">
        <v>0.50250124201040702</v>
      </c>
      <c r="E3177" s="2">
        <v>0.75000000000066902</v>
      </c>
      <c r="F3177" s="2">
        <v>0.75000000000091105</v>
      </c>
      <c r="G3177" s="2">
        <v>0.74999999999997402</v>
      </c>
    </row>
    <row r="3178" spans="1:7" ht="12.75">
      <c r="A3178" s="2">
        <v>31.76</v>
      </c>
      <c r="B3178" s="2">
        <v>0.5</v>
      </c>
      <c r="C3178" s="98">
        <v>-0.480312205177925</v>
      </c>
      <c r="D3178" s="98">
        <v>0.519688789486627</v>
      </c>
      <c r="E3178" s="2">
        <v>0.75000000000059597</v>
      </c>
      <c r="F3178" s="2">
        <v>0.75000000000090306</v>
      </c>
      <c r="G3178" s="2">
        <v>0.750000000000002</v>
      </c>
    </row>
    <row r="3179" spans="1:7" ht="12.75">
      <c r="A3179" s="2">
        <v>31.77</v>
      </c>
      <c r="B3179" s="2">
        <v>0.5</v>
      </c>
      <c r="C3179" s="98">
        <v>-0.48991748728554502</v>
      </c>
      <c r="D3179" s="98">
        <v>0.51008349748193005</v>
      </c>
      <c r="E3179" s="2">
        <v>0.75000000000052403</v>
      </c>
      <c r="F3179" s="2">
        <v>0.75000000000089295</v>
      </c>
      <c r="G3179" s="2">
        <v>0.75000000000002798</v>
      </c>
    </row>
    <row r="3180" spans="1:7" ht="12.75">
      <c r="A3180" s="2">
        <v>31.78</v>
      </c>
      <c r="B3180" s="2">
        <v>0.5</v>
      </c>
      <c r="C3180" s="98">
        <v>-0.49777687377577301</v>
      </c>
      <c r="D3180" s="98">
        <v>0.50222410119310201</v>
      </c>
      <c r="E3180" s="2">
        <v>0.75000000000045397</v>
      </c>
      <c r="F3180" s="2">
        <v>0.75000000000088096</v>
      </c>
      <c r="G3180" s="2">
        <v>0.75000000000005396</v>
      </c>
    </row>
    <row r="3181" spans="1:7" ht="12.75">
      <c r="A3181" s="2">
        <v>31.79</v>
      </c>
      <c r="B3181" s="2">
        <v>0.5</v>
      </c>
      <c r="C3181" s="98">
        <v>-0.49843068361632797</v>
      </c>
      <c r="D3181" s="98">
        <v>0.50157028165144502</v>
      </c>
      <c r="E3181" s="2">
        <v>0.75000000000038602</v>
      </c>
      <c r="F3181" s="2">
        <v>0.75000000000086697</v>
      </c>
      <c r="G3181" s="2">
        <v>0.75000000000007805</v>
      </c>
    </row>
    <row r="3182" spans="1:7" ht="12.75">
      <c r="A3182" s="2">
        <v>31.8</v>
      </c>
      <c r="B3182" s="2">
        <v>0.5</v>
      </c>
      <c r="C3182" s="98">
        <v>-0.47523600985810299</v>
      </c>
      <c r="D3182" s="98">
        <v>0.52476494580509503</v>
      </c>
      <c r="E3182" s="2">
        <v>0.75000000000031897</v>
      </c>
      <c r="F3182" s="2">
        <v>0.75000000000085199</v>
      </c>
      <c r="G3182" s="2">
        <v>0.75000000000010103</v>
      </c>
    </row>
    <row r="3183" spans="1:7" ht="12.75">
      <c r="A3183" s="2">
        <v>31.81</v>
      </c>
      <c r="B3183" s="2">
        <v>0.5</v>
      </c>
      <c r="C3183" s="98">
        <v>-0.48402009627744902</v>
      </c>
      <c r="D3183" s="98">
        <v>0.51598084987674098</v>
      </c>
      <c r="E3183" s="2">
        <v>0.75000000000025502</v>
      </c>
      <c r="F3183" s="2">
        <v>0.750000000000835</v>
      </c>
      <c r="G3183" s="2">
        <v>0.75000000000012301</v>
      </c>
    </row>
    <row r="3184" spans="1:7" ht="12.75">
      <c r="A3184" s="2">
        <v>31.82</v>
      </c>
      <c r="B3184" s="2">
        <v>0.5</v>
      </c>
      <c r="C3184" s="98">
        <v>-0.47692936172635297</v>
      </c>
      <c r="D3184" s="98">
        <v>0.52307157501344603</v>
      </c>
      <c r="E3184" s="2">
        <v>0.75000000000019196</v>
      </c>
      <c r="F3184" s="2">
        <v>0.75000000000081701</v>
      </c>
      <c r="G3184" s="2">
        <v>0.750000000000144</v>
      </c>
    </row>
    <row r="3185" spans="1:7" ht="12.75">
      <c r="A3185" s="2">
        <v>31.83</v>
      </c>
      <c r="B3185" s="2">
        <v>0.5</v>
      </c>
      <c r="C3185" s="98">
        <v>-0.47682004603689199</v>
      </c>
      <c r="D3185" s="98">
        <v>0.52318088138218999</v>
      </c>
      <c r="E3185" s="2">
        <v>0.75000000000013101</v>
      </c>
      <c r="F3185" s="2">
        <v>0.75000000000079803</v>
      </c>
      <c r="G3185" s="2">
        <v>0.75000000000016298</v>
      </c>
    </row>
    <row r="3186" spans="1:7" ht="12.75">
      <c r="A3186" s="2">
        <v>31.84</v>
      </c>
      <c r="B3186" s="2">
        <v>0.5</v>
      </c>
      <c r="C3186" s="98">
        <v>-0.47789293211109402</v>
      </c>
      <c r="D3186" s="98">
        <v>0.52210798608001396</v>
      </c>
      <c r="E3186" s="2">
        <v>0.75000000000007205</v>
      </c>
      <c r="F3186" s="2">
        <v>0.75000000000077705</v>
      </c>
      <c r="G3186" s="2">
        <v>0.75000000000018197</v>
      </c>
    </row>
    <row r="3187" spans="1:7" ht="12.75">
      <c r="A3187" s="2">
        <v>31.85</v>
      </c>
      <c r="B3187" s="2">
        <v>0.5</v>
      </c>
      <c r="C3187" s="98">
        <v>-0.48625753194953097</v>
      </c>
      <c r="D3187" s="98">
        <v>0.51374337710542395</v>
      </c>
      <c r="E3187" s="2">
        <v>0.75000000000001599</v>
      </c>
      <c r="F3187" s="2">
        <v>0.75000000000075495</v>
      </c>
      <c r="G3187" s="2">
        <v>0.75000000000019895</v>
      </c>
    </row>
    <row r="3188" spans="1:7" ht="12.75">
      <c r="A3188" s="2">
        <v>31.86</v>
      </c>
      <c r="B3188" s="2">
        <v>0.5</v>
      </c>
      <c r="C3188" s="98">
        <v>-0.48512712082794401</v>
      </c>
      <c r="D3188" s="98">
        <v>0.51487377918176302</v>
      </c>
      <c r="E3188" s="2">
        <v>0.74999999999996103</v>
      </c>
      <c r="F3188" s="2">
        <v>0.75000000000073297</v>
      </c>
      <c r="G3188" s="2">
        <v>0.75000000000021505</v>
      </c>
    </row>
    <row r="3189" spans="1:7" ht="12.75">
      <c r="A3189" s="2">
        <v>31.87</v>
      </c>
      <c r="B3189" s="2">
        <v>0.5</v>
      </c>
      <c r="C3189" s="98">
        <v>-0.49004511654670202</v>
      </c>
      <c r="D3189" s="98">
        <v>0.50995577450775897</v>
      </c>
      <c r="E3189" s="2">
        <v>0.74999999999990896</v>
      </c>
      <c r="F3189" s="2">
        <v>0.75000000000070899</v>
      </c>
      <c r="G3189" s="2">
        <v>0.75000000000023004</v>
      </c>
    </row>
    <row r="3190" spans="1:7" ht="12.75">
      <c r="A3190" s="2">
        <v>31.88</v>
      </c>
      <c r="B3190" s="2">
        <v>0.5</v>
      </c>
      <c r="C3190" s="98">
        <v>-0.48985178502294502</v>
      </c>
      <c r="D3190" s="98">
        <v>0.51014909716537504</v>
      </c>
      <c r="E3190" s="2">
        <v>0.749999999999859</v>
      </c>
      <c r="F3190" s="2">
        <v>0.75000000000068501</v>
      </c>
      <c r="G3190" s="2">
        <v>0.75000000000024403</v>
      </c>
    </row>
    <row r="3191" spans="1:7" ht="12.75">
      <c r="A3191" s="2">
        <v>31.89</v>
      </c>
      <c r="B3191" s="2">
        <v>0.5</v>
      </c>
      <c r="C3191" s="98">
        <v>-0.47996984067811299</v>
      </c>
      <c r="D3191" s="98">
        <v>0.52003103273228701</v>
      </c>
      <c r="E3191" s="2">
        <v>0.74999999999981104</v>
      </c>
      <c r="F3191" s="2">
        <v>0.75000000000065903</v>
      </c>
      <c r="G3191" s="2">
        <v>0.75000000000025602</v>
      </c>
    </row>
    <row r="3192" spans="1:7" ht="12.75">
      <c r="A3192" s="2">
        <v>31.9</v>
      </c>
      <c r="B3192" s="2">
        <v>0.5</v>
      </c>
      <c r="C3192" s="98">
        <v>-0.48603871460848602</v>
      </c>
      <c r="D3192" s="98">
        <v>0.51396215011133595</v>
      </c>
      <c r="E3192" s="2">
        <v>0.74999999999976596</v>
      </c>
      <c r="F3192" s="2">
        <v>0.75000000000063405</v>
      </c>
      <c r="G3192" s="2">
        <v>0.75000000000026801</v>
      </c>
    </row>
    <row r="3193" spans="1:7" ht="12.75">
      <c r="A3193" s="2">
        <v>31.91</v>
      </c>
      <c r="B3193" s="2">
        <v>0.5</v>
      </c>
      <c r="C3193" s="98">
        <v>-0.49966441262578598</v>
      </c>
      <c r="D3193" s="98">
        <v>0.50033644348992901</v>
      </c>
      <c r="E3193" s="2">
        <v>0.749999999999723</v>
      </c>
      <c r="F3193" s="2">
        <v>0.75000000000060696</v>
      </c>
      <c r="G3193" s="2">
        <v>0.750000000000278</v>
      </c>
    </row>
    <row r="3194" spans="1:7" ht="12.75">
      <c r="A3194" s="2">
        <v>31.92</v>
      </c>
      <c r="B3194" s="2">
        <v>0.5</v>
      </c>
      <c r="C3194" s="98">
        <v>-0.48479307919789899</v>
      </c>
      <c r="D3194" s="98">
        <v>0.51520776839932303</v>
      </c>
      <c r="E3194" s="2">
        <v>0.74999999999968203</v>
      </c>
      <c r="F3194" s="2">
        <v>0.75000000000057998</v>
      </c>
      <c r="G3194" s="2">
        <v>0.75000000000028799</v>
      </c>
    </row>
    <row r="3195" spans="1:7" ht="12.75">
      <c r="A3195" s="2">
        <v>31.93</v>
      </c>
      <c r="B3195" s="2">
        <v>0.5</v>
      </c>
      <c r="C3195" s="98">
        <v>-0.49148524453488301</v>
      </c>
      <c r="D3195" s="98">
        <v>0.50851559462860596</v>
      </c>
      <c r="E3195" s="2">
        <v>0.74999999999964395</v>
      </c>
      <c r="F3195" s="2">
        <v>0.750000000000553</v>
      </c>
      <c r="G3195" s="2">
        <v>0.75000000000029599</v>
      </c>
    </row>
    <row r="3196" spans="1:7" ht="12.75">
      <c r="A3196" s="2">
        <v>31.94</v>
      </c>
      <c r="B3196" s="2">
        <v>0.5</v>
      </c>
      <c r="C3196" s="98">
        <v>-0.488192539464324</v>
      </c>
      <c r="D3196" s="98">
        <v>0.51180829134934902</v>
      </c>
      <c r="E3196" s="2">
        <v>0.74999999999960798</v>
      </c>
      <c r="F3196" s="2">
        <v>0.75000000000052602</v>
      </c>
      <c r="G3196" s="2">
        <v>0.75000000000030298</v>
      </c>
    </row>
    <row r="3197" spans="1:7" ht="12.75">
      <c r="A3197" s="2">
        <v>31.95</v>
      </c>
      <c r="B3197" s="2">
        <v>0.5</v>
      </c>
      <c r="C3197" s="98">
        <v>-0.4836691523828</v>
      </c>
      <c r="D3197" s="98">
        <v>0.51633167016413895</v>
      </c>
      <c r="E3197" s="2">
        <v>0.74999999999957501</v>
      </c>
      <c r="F3197" s="2">
        <v>0.75000000000049805</v>
      </c>
      <c r="G3197" s="2">
        <v>0.75000000000030898</v>
      </c>
    </row>
    <row r="3198" spans="1:7" ht="12.75">
      <c r="A3198" s="2">
        <v>31.96</v>
      </c>
      <c r="B3198" s="2">
        <v>0.5</v>
      </c>
      <c r="C3198" s="98">
        <v>-0.48807260602649</v>
      </c>
      <c r="D3198" s="98">
        <v>0.51192820833596997</v>
      </c>
      <c r="E3198" s="2">
        <v>0.74999999999954403</v>
      </c>
      <c r="F3198" s="2">
        <v>0.75000000000046996</v>
      </c>
      <c r="G3198" s="2">
        <v>0.75000000000031397</v>
      </c>
    </row>
    <row r="3199" spans="1:7" ht="12.75">
      <c r="A3199" s="2">
        <v>31.97</v>
      </c>
      <c r="B3199" s="2">
        <v>0.5</v>
      </c>
      <c r="C3199" s="98">
        <v>-0.47786938052605699</v>
      </c>
      <c r="D3199" s="98">
        <v>0.52213142573336202</v>
      </c>
      <c r="E3199" s="2">
        <v>0.74999999999951505</v>
      </c>
      <c r="F3199" s="2">
        <v>0.75000000000044198</v>
      </c>
      <c r="G3199" s="2">
        <v>0.75000000000031897</v>
      </c>
    </row>
    <row r="3200" spans="1:7" ht="12.75">
      <c r="A3200" s="2">
        <v>31.98</v>
      </c>
      <c r="B3200" s="2">
        <v>0.5</v>
      </c>
      <c r="C3200" s="98">
        <v>-0.475169536379834</v>
      </c>
      <c r="D3200" s="98">
        <v>0.524831261857169</v>
      </c>
      <c r="E3200" s="2">
        <v>0.74999999999948797</v>
      </c>
      <c r="F3200" s="2">
        <v>0.750000000000415</v>
      </c>
      <c r="G3200" s="2">
        <v>0.75000000000032196</v>
      </c>
    </row>
    <row r="3201" spans="1:7" ht="12.75">
      <c r="A3201" s="2">
        <v>31.99</v>
      </c>
      <c r="B3201" s="2">
        <v>0.5</v>
      </c>
      <c r="C3201" s="98">
        <v>-0.48654649846655501</v>
      </c>
      <c r="D3201" s="98">
        <v>0.51345429182785696</v>
      </c>
      <c r="E3201" s="2">
        <v>0.74999999999946398</v>
      </c>
      <c r="F3201" s="2">
        <v>0.75000000000038702</v>
      </c>
      <c r="G3201" s="2">
        <v>0.75000000000032396</v>
      </c>
    </row>
    <row r="3202" spans="1:7" ht="12.75">
      <c r="A3202" s="2">
        <v>32</v>
      </c>
      <c r="B3202" s="2">
        <v>0.5</v>
      </c>
      <c r="C3202" s="98">
        <v>-0.48330299480239303</v>
      </c>
      <c r="D3202" s="98">
        <v>0.51669778762845897</v>
      </c>
      <c r="E3202" s="2">
        <v>0.749999999999442</v>
      </c>
      <c r="F3202" s="2">
        <v>0.75000000000035905</v>
      </c>
      <c r="G3202" s="2">
        <v>0.75000000000032596</v>
      </c>
    </row>
    <row r="3203" spans="1:7" ht="12.75">
      <c r="A3203" s="2">
        <v>32.01</v>
      </c>
      <c r="B3203" s="2">
        <v>0.5</v>
      </c>
      <c r="C3203" s="98">
        <v>-0.490683916080081</v>
      </c>
      <c r="D3203" s="98">
        <v>0.50931685856545394</v>
      </c>
      <c r="E3203" s="2">
        <v>0.74999999999942302</v>
      </c>
      <c r="F3203" s="2">
        <v>0.75000000000033196</v>
      </c>
      <c r="G3203" s="2">
        <v>0.75000000000032596</v>
      </c>
    </row>
    <row r="3204" spans="1:7" ht="12.75">
      <c r="A3204" s="2">
        <v>32.020000000000003</v>
      </c>
      <c r="B3204" s="2">
        <v>0.5</v>
      </c>
      <c r="C3204" s="98">
        <v>-0.48168732575849399</v>
      </c>
      <c r="D3204" s="98">
        <v>0.51831344117918898</v>
      </c>
      <c r="E3204" s="2">
        <v>0.74999999999940503</v>
      </c>
      <c r="F3204" s="2">
        <v>0.75000000000030498</v>
      </c>
      <c r="G3204" s="2">
        <v>0.75000000000032596</v>
      </c>
    </row>
    <row r="3205" spans="1:7" ht="12.75">
      <c r="A3205" s="2">
        <v>32.03</v>
      </c>
      <c r="B3205" s="2">
        <v>0.5</v>
      </c>
      <c r="C3205" s="98">
        <v>-0.49360151464568303</v>
      </c>
      <c r="D3205" s="98">
        <v>0.50639924466084196</v>
      </c>
      <c r="E3205" s="2">
        <v>0.74999999999939004</v>
      </c>
      <c r="F3205" s="2">
        <v>0.750000000000278</v>
      </c>
      <c r="G3205" s="2">
        <v>0.75000000000032496</v>
      </c>
    </row>
    <row r="3206" spans="1:7" ht="12.75">
      <c r="A3206" s="2">
        <v>32.04</v>
      </c>
      <c r="B3206" s="2">
        <v>0.5</v>
      </c>
      <c r="C3206" s="98">
        <v>-0.49786780578544598</v>
      </c>
      <c r="D3206" s="98">
        <v>0.50213294596585301</v>
      </c>
      <c r="E3206" s="2">
        <v>0.74999999999937605</v>
      </c>
      <c r="F3206" s="2">
        <v>0.75000000000025102</v>
      </c>
      <c r="G3206" s="2">
        <v>0.75000000000032296</v>
      </c>
    </row>
    <row r="3207" spans="1:7" ht="12.75">
      <c r="A3207" s="2">
        <v>32.049999999999997</v>
      </c>
      <c r="B3207" s="2">
        <v>0.5</v>
      </c>
      <c r="C3207" s="98">
        <v>-0.48850977517960897</v>
      </c>
      <c r="D3207" s="98">
        <v>0.51149096909164105</v>
      </c>
      <c r="E3207" s="2">
        <v>0.74999999999936495</v>
      </c>
      <c r="F3207" s="2">
        <v>0.75000000000022504</v>
      </c>
      <c r="G3207" s="2">
        <v>0.75000000000032097</v>
      </c>
    </row>
    <row r="3208" spans="1:7" ht="12.75">
      <c r="A3208" s="2">
        <v>32.06</v>
      </c>
      <c r="B3208" s="2">
        <v>0.5</v>
      </c>
      <c r="C3208" s="98">
        <v>-0.47818650791078599</v>
      </c>
      <c r="D3208" s="98">
        <v>0.52181422895483998</v>
      </c>
      <c r="E3208" s="2">
        <v>0.74999999999935596</v>
      </c>
      <c r="F3208" s="2">
        <v>0.75000000000019995</v>
      </c>
      <c r="G3208" s="2">
        <v>0.75000000000031697</v>
      </c>
    </row>
    <row r="3209" spans="1:7" ht="12.75">
      <c r="A3209" s="2">
        <v>32.07</v>
      </c>
      <c r="B3209" s="2">
        <v>0.5</v>
      </c>
      <c r="C3209" s="98">
        <v>-0.489666480417147</v>
      </c>
      <c r="D3209" s="98">
        <v>0.51033424911654401</v>
      </c>
      <c r="E3209" s="2">
        <v>0.74999999999934897</v>
      </c>
      <c r="F3209" s="2">
        <v>0.75000000000017497</v>
      </c>
      <c r="G3209" s="2">
        <v>0.75000000000031297</v>
      </c>
    </row>
    <row r="3210" spans="1:7" ht="12.75">
      <c r="A3210" s="2">
        <v>32.08</v>
      </c>
      <c r="B3210" s="2">
        <v>0.5</v>
      </c>
      <c r="C3210" s="98">
        <v>-0.492691481419544</v>
      </c>
      <c r="D3210" s="98">
        <v>0.50730924085516604</v>
      </c>
      <c r="E3210" s="2">
        <v>0.74999999999934297</v>
      </c>
      <c r="F3210" s="2">
        <v>0.75000000000014999</v>
      </c>
      <c r="G3210" s="2">
        <v>0.75000000000030898</v>
      </c>
    </row>
    <row r="3211" spans="1:7" ht="12.75">
      <c r="A3211" s="2">
        <v>32.090000000000003</v>
      </c>
      <c r="B3211" s="2">
        <v>0.5</v>
      </c>
      <c r="C3211" s="98">
        <v>-0.49990754696647599</v>
      </c>
      <c r="D3211" s="98">
        <v>0.50009316812148097</v>
      </c>
      <c r="E3211" s="2">
        <v>0.74999999999933997</v>
      </c>
      <c r="F3211" s="2">
        <v>0.75000000000012601</v>
      </c>
      <c r="G3211" s="2">
        <v>0.75000000000030398</v>
      </c>
    </row>
    <row r="3212" spans="1:7" ht="12.75">
      <c r="A3212" s="2">
        <v>32.1</v>
      </c>
      <c r="B3212" s="2">
        <v>0.5</v>
      </c>
      <c r="C3212" s="98">
        <v>-0.496843838102211</v>
      </c>
      <c r="D3212" s="98">
        <v>0.50315686987050201</v>
      </c>
      <c r="E3212" s="2">
        <v>0.74999999999933797</v>
      </c>
      <c r="F3212" s="2">
        <v>0.75000000000010303</v>
      </c>
      <c r="G3212" s="2">
        <v>0.75000000000029798</v>
      </c>
    </row>
    <row r="3213" spans="1:7" ht="12.75">
      <c r="A3213" s="2">
        <v>32.11</v>
      </c>
      <c r="B3213" s="2">
        <v>0.5</v>
      </c>
      <c r="C3213" s="98">
        <v>-0.48483437675082502</v>
      </c>
      <c r="D3213" s="98">
        <v>0.51516632417744201</v>
      </c>
      <c r="E3213" s="2">
        <v>0.74999999999933797</v>
      </c>
      <c r="F3213" s="2">
        <v>0.75000000000008005</v>
      </c>
      <c r="G3213" s="2">
        <v>0.75000000000029199</v>
      </c>
    </row>
    <row r="3214" spans="1:7" ht="12.75">
      <c r="A3214" s="2">
        <v>32.119999999999997</v>
      </c>
      <c r="B3214" s="2">
        <v>0.5</v>
      </c>
      <c r="C3214" s="98">
        <v>-0.48841171736133598</v>
      </c>
      <c r="D3214" s="98">
        <v>0.51158897659257796</v>
      </c>
      <c r="E3214" s="2">
        <v>0.74999999999933897</v>
      </c>
      <c r="F3214" s="2">
        <v>0.75000000000005795</v>
      </c>
      <c r="G3214" s="2">
        <v>0.75000000000028499</v>
      </c>
    </row>
    <row r="3215" spans="1:7" ht="12.75">
      <c r="A3215" s="2">
        <v>32.130000000000003</v>
      </c>
      <c r="B3215" s="2">
        <v>0.5</v>
      </c>
      <c r="C3215" s="98">
        <v>-0.491753240379873</v>
      </c>
      <c r="D3215" s="98">
        <v>0.50824744666908395</v>
      </c>
      <c r="E3215" s="2">
        <v>0.74999999999934197</v>
      </c>
      <c r="F3215" s="2">
        <v>0.75000000000003697</v>
      </c>
      <c r="G3215" s="2">
        <v>0.750000000000278</v>
      </c>
    </row>
    <row r="3216" spans="1:7" ht="12.75">
      <c r="A3216" s="2">
        <v>32.14</v>
      </c>
      <c r="B3216" s="2">
        <v>0.5</v>
      </c>
      <c r="C3216" s="98">
        <v>-0.48756311965552801</v>
      </c>
      <c r="D3216" s="98">
        <v>0.51243756055717804</v>
      </c>
      <c r="E3216" s="2">
        <v>0.74999999999934697</v>
      </c>
      <c r="F3216" s="2">
        <v>0.75000000000001599</v>
      </c>
      <c r="G3216" s="2">
        <v>0.75000000000027101</v>
      </c>
    </row>
    <row r="3217" spans="1:7" ht="12.75">
      <c r="A3217" s="2">
        <v>32.15</v>
      </c>
      <c r="B3217" s="2">
        <v>0.5</v>
      </c>
      <c r="C3217" s="98">
        <v>-0.48973629618669501</v>
      </c>
      <c r="D3217" s="98">
        <v>0.51026437725778195</v>
      </c>
      <c r="E3217" s="2">
        <v>0.74999999999935296</v>
      </c>
      <c r="F3217" s="2">
        <v>0.749999999999997</v>
      </c>
      <c r="G3217" s="2">
        <v>0.75000000000026301</v>
      </c>
    </row>
    <row r="3218" spans="1:7" ht="12.75">
      <c r="A3218" s="2">
        <v>32.159999999999997</v>
      </c>
      <c r="B3218" s="2">
        <v>0.5</v>
      </c>
      <c r="C3218" s="98">
        <v>-0.49813954761282703</v>
      </c>
      <c r="D3218" s="98">
        <v>0.50186111913076503</v>
      </c>
      <c r="E3218" s="2">
        <v>0.74999999999935996</v>
      </c>
      <c r="F3218" s="2">
        <v>0.74999999999997802</v>
      </c>
      <c r="G3218" s="2">
        <v>0.75000000000025502</v>
      </c>
    </row>
    <row r="3219" spans="1:7" ht="12.75">
      <c r="A3219" s="2">
        <v>32.17</v>
      </c>
      <c r="B3219" s="2">
        <v>0.5</v>
      </c>
      <c r="C3219" s="98">
        <v>-0.47773678916027901</v>
      </c>
      <c r="D3219" s="98">
        <v>0.52226387094910298</v>
      </c>
      <c r="E3219" s="2">
        <v>0.74999999999936895</v>
      </c>
      <c r="F3219" s="2">
        <v>0.74999999999995903</v>
      </c>
      <c r="G3219" s="2">
        <v>0.75000000000024702</v>
      </c>
    </row>
    <row r="3220" spans="1:7" ht="12.75">
      <c r="A3220" s="2">
        <v>32.18</v>
      </c>
      <c r="B3220" s="2">
        <v>0.5</v>
      </c>
      <c r="C3220" s="98">
        <v>-0.491332950905498</v>
      </c>
      <c r="D3220" s="98">
        <v>0.50866770263568695</v>
      </c>
      <c r="E3220" s="2">
        <v>0.74999999999937905</v>
      </c>
      <c r="F3220" s="2">
        <v>0.74999999999994205</v>
      </c>
      <c r="G3220" s="2">
        <v>0.75000000000023803</v>
      </c>
    </row>
    <row r="3221" spans="1:7" ht="12.75">
      <c r="A3221" s="2">
        <v>32.19</v>
      </c>
      <c r="B3221" s="2">
        <v>0.5</v>
      </c>
      <c r="C3221" s="98">
        <v>-0.49055146654869303</v>
      </c>
      <c r="D3221" s="98">
        <v>0.50944918048964805</v>
      </c>
      <c r="E3221" s="2">
        <v>0.74999999999939004</v>
      </c>
      <c r="F3221" s="2">
        <v>0.74999999999992595</v>
      </c>
      <c r="G3221" s="2">
        <v>0.75000000000022904</v>
      </c>
    </row>
    <row r="3222" spans="1:7" ht="12.75">
      <c r="A3222" s="2">
        <v>32.200000000000003</v>
      </c>
      <c r="B3222" s="2">
        <v>0.5</v>
      </c>
      <c r="C3222" s="98">
        <v>-0.47597450529262098</v>
      </c>
      <c r="D3222" s="98">
        <v>0.52402613530758202</v>
      </c>
      <c r="E3222" s="2">
        <v>0.74999999999940203</v>
      </c>
      <c r="F3222" s="2">
        <v>0.74999999999990996</v>
      </c>
      <c r="G3222" s="2">
        <v>0.75000000000022005</v>
      </c>
    </row>
    <row r="3223" spans="1:7" ht="12.75">
      <c r="A3223" s="2">
        <v>32.21</v>
      </c>
      <c r="B3223" s="2">
        <v>0.5</v>
      </c>
      <c r="C3223" s="98">
        <v>-0.49031795843126103</v>
      </c>
      <c r="D3223" s="98">
        <v>0.50968267579486304</v>
      </c>
      <c r="E3223" s="2">
        <v>0.74999999999941502</v>
      </c>
      <c r="F3223" s="2">
        <v>0.74999999999989497</v>
      </c>
      <c r="G3223" s="2">
        <v>0.75000000000021005</v>
      </c>
    </row>
    <row r="3224" spans="1:7" ht="12.75">
      <c r="A3224" s="2">
        <v>32.22</v>
      </c>
      <c r="B3224" s="2">
        <v>0.5</v>
      </c>
      <c r="C3224" s="98">
        <v>-0.49890778940145902</v>
      </c>
      <c r="D3224" s="98">
        <v>0.50109283851400999</v>
      </c>
      <c r="E3224" s="2">
        <v>0.74999999999942901</v>
      </c>
      <c r="F3224" s="2">
        <v>0.74999999999988098</v>
      </c>
      <c r="G3224" s="2">
        <v>0.75000000000020095</v>
      </c>
    </row>
    <row r="3225" spans="1:7" ht="12.75">
      <c r="A3225" s="2">
        <v>32.229999999999997</v>
      </c>
      <c r="B3225" s="2">
        <v>0.5</v>
      </c>
      <c r="C3225" s="98">
        <v>-0.49283399453673499</v>
      </c>
      <c r="D3225" s="98">
        <v>0.50716662713087102</v>
      </c>
      <c r="E3225" s="2">
        <v>0.749999999999444</v>
      </c>
      <c r="F3225" s="2">
        <v>0.74999999999986799</v>
      </c>
      <c r="G3225" s="2">
        <v>0.75000000000019096</v>
      </c>
    </row>
    <row r="3226" spans="1:7" ht="12.75">
      <c r="A3226" s="2">
        <v>32.24</v>
      </c>
      <c r="B3226" s="2">
        <v>0.5</v>
      </c>
      <c r="C3226" s="98">
        <v>-0.48939347602836603</v>
      </c>
      <c r="D3226" s="98">
        <v>0.51060713945354397</v>
      </c>
      <c r="E3226" s="2">
        <v>0.74999999999945899</v>
      </c>
      <c r="F3226" s="2">
        <v>0.749999999999855</v>
      </c>
      <c r="G3226" s="2">
        <v>0.75000000000018097</v>
      </c>
    </row>
    <row r="3227" spans="1:7" ht="12.75">
      <c r="A3227" s="2">
        <v>32.25</v>
      </c>
      <c r="B3227" s="2">
        <v>0.5</v>
      </c>
      <c r="C3227" s="98">
        <v>-0.49184236415317001</v>
      </c>
      <c r="D3227" s="98">
        <v>0.50815824520459296</v>
      </c>
      <c r="E3227" s="2">
        <v>0.74999999999947597</v>
      </c>
      <c r="F3227" s="2">
        <v>0.74999999999984401</v>
      </c>
      <c r="G3227" s="2">
        <v>0.75000000000017097</v>
      </c>
    </row>
    <row r="3228" spans="1:7" ht="12.75">
      <c r="A3228" s="2">
        <v>32.26</v>
      </c>
      <c r="B3228" s="2">
        <v>0.5</v>
      </c>
      <c r="C3228" s="98">
        <v>-0.47976320108910397</v>
      </c>
      <c r="D3228" s="98">
        <v>0.52023740220544801</v>
      </c>
      <c r="E3228" s="2">
        <v>0.74999999999949296</v>
      </c>
      <c r="F3228" s="2">
        <v>0.74999999999983302</v>
      </c>
      <c r="G3228" s="2">
        <v>0.75000000000016098</v>
      </c>
    </row>
    <row r="3229" spans="1:7" ht="12.75">
      <c r="A3229" s="2">
        <v>32.270000000000003</v>
      </c>
      <c r="B3229" s="2">
        <v>0.5</v>
      </c>
      <c r="C3229" s="98">
        <v>-0.47593487457056699</v>
      </c>
      <c r="D3229" s="98">
        <v>0.52406572272110297</v>
      </c>
      <c r="E3229" s="2">
        <v>0.74999999999950995</v>
      </c>
      <c r="F3229" s="2">
        <v>0.74999999999982303</v>
      </c>
      <c r="G3229" s="2">
        <v>0.75000000000015199</v>
      </c>
    </row>
    <row r="3230" spans="1:7" ht="12.75">
      <c r="A3230" s="2">
        <v>32.28</v>
      </c>
      <c r="B3230" s="2">
        <v>0.5</v>
      </c>
      <c r="C3230" s="98">
        <v>-0.48956302974294402</v>
      </c>
      <c r="D3230" s="98">
        <v>0.51043756160557496</v>
      </c>
      <c r="E3230" s="2">
        <v>0.74999999999952804</v>
      </c>
      <c r="F3230" s="2">
        <v>0.74999999999981404</v>
      </c>
      <c r="G3230" s="2">
        <v>0.750000000000142</v>
      </c>
    </row>
    <row r="3231" spans="1:7" ht="12.75">
      <c r="A3231" s="2">
        <v>32.29</v>
      </c>
      <c r="B3231" s="2">
        <v>0.5</v>
      </c>
      <c r="C3231" s="98">
        <v>-0.49540841866742402</v>
      </c>
      <c r="D3231" s="98">
        <v>0.50459216679707997</v>
      </c>
      <c r="E3231" s="2">
        <v>0.74999999999954703</v>
      </c>
      <c r="F3231" s="2">
        <v>0.74999999999980604</v>
      </c>
      <c r="G3231" s="2">
        <v>0.75000000000013201</v>
      </c>
    </row>
    <row r="3232" spans="1:7" ht="12.75">
      <c r="A3232" s="2">
        <v>32.299999999999997</v>
      </c>
      <c r="B3232" s="2">
        <v>0.5</v>
      </c>
      <c r="C3232" s="98">
        <v>-0.49953935548589201</v>
      </c>
      <c r="D3232" s="98">
        <v>0.50046122415314198</v>
      </c>
      <c r="E3232" s="2">
        <v>0.74999999999956601</v>
      </c>
      <c r="F3232" s="2">
        <v>0.74999999999979905</v>
      </c>
      <c r="G3232" s="2">
        <v>0.75000000000012201</v>
      </c>
    </row>
    <row r="3233" spans="1:7" ht="12.75">
      <c r="A3233" s="2">
        <v>32.31</v>
      </c>
      <c r="B3233" s="2">
        <v>0.5</v>
      </c>
      <c r="C3233" s="98">
        <v>-0.49771407518294097</v>
      </c>
      <c r="D3233" s="98">
        <v>0.50228649868858899</v>
      </c>
      <c r="E3233" s="2">
        <v>0.749999999999585</v>
      </c>
      <c r="F3233" s="2">
        <v>0.74999999999979206</v>
      </c>
      <c r="G3233" s="2">
        <v>0.75000000000011302</v>
      </c>
    </row>
    <row r="3234" spans="1:7" ht="12.75">
      <c r="A3234" s="2">
        <v>32.32</v>
      </c>
      <c r="B3234" s="2">
        <v>0.5</v>
      </c>
      <c r="C3234" s="98">
        <v>-0.49938168141898098</v>
      </c>
      <c r="D3234" s="98">
        <v>0.50061888674243105</v>
      </c>
      <c r="E3234" s="2">
        <v>0.74999999999960398</v>
      </c>
      <c r="F3234" s="2">
        <v>0.74999999999978595</v>
      </c>
      <c r="G3234" s="2">
        <v>0.75000000000010303</v>
      </c>
    </row>
    <row r="3235" spans="1:7" ht="12.75">
      <c r="A3235" s="2">
        <v>32.33</v>
      </c>
      <c r="B3235" s="2">
        <v>0.5</v>
      </c>
      <c r="C3235" s="98">
        <v>-0.47742682162379801</v>
      </c>
      <c r="D3235" s="98">
        <v>0.52257374088431396</v>
      </c>
      <c r="E3235" s="2">
        <v>0.74999999999962397</v>
      </c>
      <c r="F3235" s="2">
        <v>0.74999999999978095</v>
      </c>
      <c r="G3235" s="2">
        <v>0.75000000000009404</v>
      </c>
    </row>
    <row r="3236" spans="1:7" ht="12.75">
      <c r="A3236" s="2">
        <v>32.340000000000003</v>
      </c>
      <c r="B3236" s="2">
        <v>0.5</v>
      </c>
      <c r="C3236" s="98">
        <v>-0.49533883002627499</v>
      </c>
      <c r="D3236" s="98">
        <v>0.50466172688478805</v>
      </c>
      <c r="E3236" s="2">
        <v>0.74999999999964395</v>
      </c>
      <c r="F3236" s="2">
        <v>0.74999999999977696</v>
      </c>
      <c r="G3236" s="2">
        <v>0.75000000000008404</v>
      </c>
    </row>
    <row r="3237" spans="1:7" ht="12.75">
      <c r="A3237" s="2">
        <v>32.35</v>
      </c>
      <c r="B3237" s="2">
        <v>0.5</v>
      </c>
      <c r="C3237" s="98">
        <v>-0.49445802147130802</v>
      </c>
      <c r="D3237" s="98">
        <v>0.50554252989839699</v>
      </c>
      <c r="E3237" s="2">
        <v>0.74999999999966405</v>
      </c>
      <c r="F3237" s="2">
        <v>0.74999999999977296</v>
      </c>
      <c r="G3237" s="2">
        <v>0.75000000000007505</v>
      </c>
    </row>
    <row r="3238" spans="1:7" ht="12.75">
      <c r="A3238" s="2">
        <v>32.36</v>
      </c>
      <c r="B3238" s="2">
        <v>0.5</v>
      </c>
      <c r="C3238" s="98">
        <v>-0.49415502617762602</v>
      </c>
      <c r="D3238" s="98">
        <v>0.505845519705859</v>
      </c>
      <c r="E3238" s="2">
        <v>0.74999999999968403</v>
      </c>
      <c r="F3238" s="2">
        <v>0.74999999999976996</v>
      </c>
      <c r="G3238" s="2">
        <v>0.75000000000006595</v>
      </c>
    </row>
    <row r="3239" spans="1:7" ht="12.75">
      <c r="A3239" s="2">
        <v>32.369999999999997</v>
      </c>
      <c r="B3239" s="2">
        <v>0.5</v>
      </c>
      <c r="C3239" s="98">
        <v>-0.48066999939796501</v>
      </c>
      <c r="D3239" s="98">
        <v>0.51933054105388898</v>
      </c>
      <c r="E3239" s="2">
        <v>0.74999999999970401</v>
      </c>
      <c r="F3239" s="2">
        <v>0.74999999999976796</v>
      </c>
      <c r="G3239" s="2">
        <v>0.75000000000005695</v>
      </c>
    </row>
    <row r="3240" spans="1:7" ht="12.75">
      <c r="A3240" s="2">
        <v>32.380000000000003</v>
      </c>
      <c r="B3240" s="2">
        <v>0.5</v>
      </c>
      <c r="C3240" s="98">
        <v>-0.48205073156825901</v>
      </c>
      <c r="D3240" s="98">
        <v>0.51794980350600905</v>
      </c>
      <c r="E3240" s="2">
        <v>0.749999999999724</v>
      </c>
      <c r="F3240" s="2">
        <v>0.74999999999976596</v>
      </c>
      <c r="G3240" s="2">
        <v>0.75000000000004896</v>
      </c>
    </row>
    <row r="3241" spans="1:7" ht="12.75">
      <c r="A3241" s="2">
        <v>32.39</v>
      </c>
      <c r="B3241" s="2">
        <v>0.5</v>
      </c>
      <c r="C3241" s="98">
        <v>-0.47905086098900601</v>
      </c>
      <c r="D3241" s="98">
        <v>0.52094966876118398</v>
      </c>
      <c r="E3241" s="2">
        <v>0.74999999999974298</v>
      </c>
      <c r="F3241" s="2">
        <v>0.74999999999976497</v>
      </c>
      <c r="G3241" s="2">
        <v>0.75000000000003997</v>
      </c>
    </row>
    <row r="3242" spans="1:7" ht="12.75">
      <c r="A3242" s="2">
        <v>32.4</v>
      </c>
      <c r="B3242" s="2">
        <v>0.5</v>
      </c>
      <c r="C3242" s="98">
        <v>-0.47769185452574497</v>
      </c>
      <c r="D3242" s="98">
        <v>0.52230866995334302</v>
      </c>
      <c r="E3242" s="2">
        <v>0.74999999999976297</v>
      </c>
      <c r="F3242" s="2">
        <v>0.74999999999976497</v>
      </c>
      <c r="G3242" s="2">
        <v>0.75000000000003197</v>
      </c>
    </row>
    <row r="3243" spans="1:7" ht="12.75">
      <c r="A3243" s="2">
        <v>32.409999999999997</v>
      </c>
      <c r="B3243" s="2">
        <v>0.5</v>
      </c>
      <c r="C3243" s="98">
        <v>-0.492767681770861</v>
      </c>
      <c r="D3243" s="98">
        <v>0.50723283748957304</v>
      </c>
      <c r="E3243" s="2">
        <v>0.74999999999978295</v>
      </c>
      <c r="F3243" s="2">
        <v>0.74999999999976497</v>
      </c>
      <c r="G3243" s="2">
        <v>0.75000000000002398</v>
      </c>
    </row>
    <row r="3244" spans="1:7" ht="12.75">
      <c r="A3244" s="2">
        <v>32.42</v>
      </c>
      <c r="B3244" s="2">
        <v>0.5</v>
      </c>
      <c r="C3244" s="98">
        <v>-0.48082000673729097</v>
      </c>
      <c r="D3244" s="98">
        <v>0.51918050735641597</v>
      </c>
      <c r="E3244" s="2">
        <v>0.74999999999980205</v>
      </c>
      <c r="F3244" s="2">
        <v>0.74999999999976596</v>
      </c>
      <c r="G3244" s="2">
        <v>0.75000000000001599</v>
      </c>
    </row>
    <row r="3245" spans="1:7" ht="12.75">
      <c r="A3245" s="2">
        <v>32.43</v>
      </c>
      <c r="B3245" s="2">
        <v>0.5</v>
      </c>
      <c r="C3245" s="98">
        <v>-0.48975349731666001</v>
      </c>
      <c r="D3245" s="98">
        <v>0.51024701166172903</v>
      </c>
      <c r="E3245" s="2">
        <v>0.74999999999982103</v>
      </c>
      <c r="F3245" s="2">
        <v>0.74999999999976696</v>
      </c>
      <c r="G3245" s="2">
        <v>0.75000000000000899</v>
      </c>
    </row>
    <row r="3246" spans="1:7" ht="12.75">
      <c r="A3246" s="2">
        <v>32.44</v>
      </c>
      <c r="B3246" s="2">
        <v>0.5</v>
      </c>
      <c r="C3246" s="98">
        <v>-0.48370311658867998</v>
      </c>
      <c r="D3246" s="98">
        <v>0.51629738732528896</v>
      </c>
      <c r="E3246" s="2">
        <v>0.74999999999984002</v>
      </c>
      <c r="F3246" s="2">
        <v>0.74999999999976896</v>
      </c>
      <c r="G3246" s="2">
        <v>0.750000000000002</v>
      </c>
    </row>
    <row r="3247" spans="1:7" ht="12.75">
      <c r="A3247" s="2">
        <v>32.450000000000003</v>
      </c>
      <c r="B3247" s="2">
        <v>0.5</v>
      </c>
      <c r="C3247" s="98">
        <v>-0.49094002809293702</v>
      </c>
      <c r="D3247" s="98">
        <v>0.50906047080700501</v>
      </c>
      <c r="E3247" s="2">
        <v>0.749999999999858</v>
      </c>
      <c r="F3247" s="2">
        <v>0.74999999999977096</v>
      </c>
      <c r="G3247" s="2">
        <v>0.749999999999995</v>
      </c>
    </row>
    <row r="3248" spans="1:7" ht="12.75">
      <c r="A3248" s="2">
        <v>32.46</v>
      </c>
      <c r="B3248" s="2">
        <v>0.5</v>
      </c>
      <c r="C3248" s="98">
        <v>-0.49134684662275002</v>
      </c>
      <c r="D3248" s="98">
        <v>0.50865364731305496</v>
      </c>
      <c r="E3248" s="2">
        <v>0.74999999999987599</v>
      </c>
      <c r="F3248" s="2">
        <v>0.74999999999977396</v>
      </c>
      <c r="G3248" s="2">
        <v>0.74999999999998901</v>
      </c>
    </row>
    <row r="3249" spans="1:7" ht="12.75">
      <c r="A3249" s="2">
        <v>32.47</v>
      </c>
      <c r="B3249" s="2">
        <v>0.5</v>
      </c>
      <c r="C3249" s="98">
        <v>-0.47882284773886802</v>
      </c>
      <c r="D3249" s="98">
        <v>0.52117764128219302</v>
      </c>
      <c r="E3249" s="2">
        <v>0.74999999999989297</v>
      </c>
      <c r="F3249" s="2">
        <v>0.74999999999977696</v>
      </c>
      <c r="G3249" s="2">
        <v>0.74999999999998201</v>
      </c>
    </row>
    <row r="3250" spans="1:7" ht="12.75">
      <c r="A3250" s="2">
        <v>32.479999999999997</v>
      </c>
      <c r="B3250" s="2">
        <v>0.5</v>
      </c>
      <c r="C3250" s="98">
        <v>-0.48438017091563301</v>
      </c>
      <c r="D3250" s="98">
        <v>0.51562031323958801</v>
      </c>
      <c r="E3250" s="2">
        <v>0.74999999999991096</v>
      </c>
      <c r="F3250" s="2">
        <v>0.74999999999978095</v>
      </c>
      <c r="G3250" s="2">
        <v>0.74999999999997602</v>
      </c>
    </row>
    <row r="3251" spans="1:7" ht="12.75">
      <c r="A3251" s="2">
        <v>32.49</v>
      </c>
      <c r="B3251" s="2">
        <v>0.5</v>
      </c>
      <c r="C3251" s="98">
        <v>-0.47554510586837001</v>
      </c>
      <c r="D3251" s="98">
        <v>0.52445537346942495</v>
      </c>
      <c r="E3251" s="2">
        <v>0.74999999999992695</v>
      </c>
      <c r="F3251" s="2">
        <v>0.74999999999978495</v>
      </c>
      <c r="G3251" s="2">
        <v>0.74999999999997002</v>
      </c>
    </row>
    <row r="3252" spans="1:7" ht="12.75">
      <c r="A3252" s="2">
        <v>32.5</v>
      </c>
      <c r="B3252" s="2">
        <v>0.5</v>
      </c>
      <c r="C3252" s="98">
        <v>-0.48032989563910899</v>
      </c>
      <c r="D3252" s="98">
        <v>0.51967057892919599</v>
      </c>
      <c r="E3252" s="2">
        <v>0.74999999999994404</v>
      </c>
      <c r="F3252" s="2">
        <v>0.74999999999978895</v>
      </c>
      <c r="G3252" s="2">
        <v>0.74999999999996503</v>
      </c>
    </row>
    <row r="3253" spans="1:7" ht="12.75">
      <c r="A3253" s="2">
        <v>32.51</v>
      </c>
      <c r="B3253" s="2">
        <v>0.5</v>
      </c>
      <c r="C3253" s="98">
        <v>-0.48463940679645001</v>
      </c>
      <c r="D3253" s="98">
        <v>0.51536106304982099</v>
      </c>
      <c r="E3253" s="2">
        <v>0.74999999999995903</v>
      </c>
      <c r="F3253" s="2">
        <v>0.74999999999979405</v>
      </c>
      <c r="G3253" s="2">
        <v>0.74999999999996003</v>
      </c>
    </row>
    <row r="3254" spans="1:7" ht="12.75">
      <c r="A3254" s="2">
        <v>32.520000000000003</v>
      </c>
      <c r="B3254" s="2">
        <v>0.5</v>
      </c>
      <c r="C3254" s="98">
        <v>-0.49916265353802902</v>
      </c>
      <c r="D3254" s="98">
        <v>0.50083781163319396</v>
      </c>
      <c r="E3254" s="2">
        <v>0.74999999999997502</v>
      </c>
      <c r="F3254" s="2">
        <v>0.74999999999979905</v>
      </c>
      <c r="G3254" s="2">
        <v>0.74999999999995504</v>
      </c>
    </row>
    <row r="3255" spans="1:7" ht="12.75">
      <c r="A3255" s="2">
        <v>32.53</v>
      </c>
      <c r="B3255" s="2">
        <v>0.5</v>
      </c>
      <c r="C3255" s="98">
        <v>-0.49819260316427599</v>
      </c>
      <c r="D3255" s="98">
        <v>0.50180785737841604</v>
      </c>
      <c r="E3255" s="2">
        <v>0.74999999999998901</v>
      </c>
      <c r="F3255" s="2">
        <v>0.74999999999980504</v>
      </c>
      <c r="G3255" s="2">
        <v>0.74999999999995004</v>
      </c>
    </row>
    <row r="3256" spans="1:7" ht="12.75">
      <c r="A3256" s="2">
        <v>32.54</v>
      </c>
      <c r="B3256" s="2">
        <v>0.5</v>
      </c>
      <c r="C3256" s="98">
        <v>-0.48205167996579101</v>
      </c>
      <c r="D3256" s="98">
        <v>0.51794877599442501</v>
      </c>
      <c r="E3256" s="2">
        <v>0.750000000000003</v>
      </c>
      <c r="F3256" s="2">
        <v>0.74999999999981004</v>
      </c>
      <c r="G3256" s="2">
        <v>0.74999999999994604</v>
      </c>
    </row>
    <row r="3257" spans="1:7" ht="12.75">
      <c r="A3257" s="2">
        <v>32.549999999999997</v>
      </c>
      <c r="B3257" s="2">
        <v>0.5</v>
      </c>
      <c r="C3257" s="98">
        <v>-0.47997217885989302</v>
      </c>
      <c r="D3257" s="98">
        <v>0.52002827256344297</v>
      </c>
      <c r="E3257" s="2">
        <v>0.75000000000001699</v>
      </c>
      <c r="F3257" s="2">
        <v>0.74999999999981604</v>
      </c>
      <c r="G3257" s="2">
        <v>0.74999999999994205</v>
      </c>
    </row>
    <row r="3258" spans="1:7" ht="12.75">
      <c r="A3258" s="2">
        <v>32.56</v>
      </c>
      <c r="B3258" s="2">
        <v>0.5</v>
      </c>
      <c r="C3258" s="98">
        <v>-0.48030935222384002</v>
      </c>
      <c r="D3258" s="98">
        <v>0.51969109470775898</v>
      </c>
      <c r="E3258" s="2">
        <v>0.75000000000002998</v>
      </c>
      <c r="F3258" s="2">
        <v>0.74999999999982203</v>
      </c>
      <c r="G3258" s="2">
        <v>0.74999999999993805</v>
      </c>
    </row>
    <row r="3259" spans="1:7" ht="12.75">
      <c r="A3259" s="2">
        <v>32.57</v>
      </c>
      <c r="B3259" s="2">
        <v>0.5</v>
      </c>
      <c r="C3259" s="98">
        <v>-0.479572758111666</v>
      </c>
      <c r="D3259" s="98">
        <v>0.520427684372889</v>
      </c>
      <c r="E3259" s="2">
        <v>0.75000000000004197</v>
      </c>
      <c r="F3259" s="2">
        <v>0.74999999999982803</v>
      </c>
      <c r="G3259" s="2">
        <v>0.74999999999993505</v>
      </c>
    </row>
    <row r="3260" spans="1:7" ht="12.75">
      <c r="A3260" s="2">
        <v>32.58</v>
      </c>
      <c r="B3260" s="2">
        <v>0.5</v>
      </c>
      <c r="C3260" s="98">
        <v>-0.499610879382128</v>
      </c>
      <c r="D3260" s="98">
        <v>0.50038955869963297</v>
      </c>
      <c r="E3260" s="2">
        <v>0.75000000000005396</v>
      </c>
      <c r="F3260" s="2">
        <v>0.74999999999983502</v>
      </c>
      <c r="G3260" s="2">
        <v>0.74999999999993205</v>
      </c>
    </row>
    <row r="3261" spans="1:7" ht="12.75">
      <c r="A3261" s="2">
        <v>32.590000000000003</v>
      </c>
      <c r="B3261" s="2">
        <v>0.5</v>
      </c>
      <c r="C3261" s="98">
        <v>-0.49211064661878501</v>
      </c>
      <c r="D3261" s="98">
        <v>0.50788978710399002</v>
      </c>
      <c r="E3261" s="2">
        <v>0.75000000000006495</v>
      </c>
      <c r="F3261" s="2">
        <v>0.74999999999984202</v>
      </c>
      <c r="G3261" s="2">
        <v>0.74999999999992895</v>
      </c>
    </row>
    <row r="3262" spans="1:7" ht="12.75">
      <c r="A3262" s="2">
        <v>32.6</v>
      </c>
      <c r="B3262" s="2">
        <v>0.5</v>
      </c>
      <c r="C3262" s="98">
        <v>-0.49476956133399302</v>
      </c>
      <c r="D3262" s="98">
        <v>0.50523086807316797</v>
      </c>
      <c r="E3262" s="2">
        <v>0.75000000000007605</v>
      </c>
      <c r="F3262" s="2">
        <v>0.74999999999984801</v>
      </c>
      <c r="G3262" s="2">
        <v>0.74999999999992695</v>
      </c>
    </row>
    <row r="3263" spans="1:7" ht="12.75">
      <c r="A3263" s="2">
        <v>32.61</v>
      </c>
      <c r="B3263" s="2">
        <v>0.5</v>
      </c>
      <c r="C3263" s="98">
        <v>-0.48802511847522001</v>
      </c>
      <c r="D3263" s="98">
        <v>0.51197530665926805</v>
      </c>
      <c r="E3263" s="2">
        <v>0.75000000000008604</v>
      </c>
      <c r="F3263" s="2">
        <v>0.749999999999855</v>
      </c>
      <c r="G3263" s="2">
        <v>0.74999999999992395</v>
      </c>
    </row>
    <row r="3264" spans="1:7" ht="12.75">
      <c r="A3264" s="2">
        <v>32.619999999999997</v>
      </c>
      <c r="B3264" s="2">
        <v>0.5</v>
      </c>
      <c r="C3264" s="98">
        <v>-0.49145106653146198</v>
      </c>
      <c r="D3264" s="98">
        <v>0.50854935437286697</v>
      </c>
      <c r="E3264" s="2">
        <v>0.75000000000009603</v>
      </c>
      <c r="F3264" s="2">
        <v>0.749999999999862</v>
      </c>
      <c r="G3264" s="2">
        <v>0.74999999999992195</v>
      </c>
    </row>
    <row r="3265" spans="1:7" ht="12.75">
      <c r="A3265" s="2">
        <v>32.630000000000003</v>
      </c>
      <c r="B3265" s="2">
        <v>0.5</v>
      </c>
      <c r="C3265" s="98">
        <v>-0.49883434521508202</v>
      </c>
      <c r="D3265" s="98">
        <v>0.50116607150117998</v>
      </c>
      <c r="E3265" s="2">
        <v>0.75000000000010403</v>
      </c>
      <c r="F3265" s="2">
        <v>0.74999999999986899</v>
      </c>
      <c r="G3265" s="2">
        <v>0.74999999999992095</v>
      </c>
    </row>
    <row r="3266" spans="1:7" ht="12.75">
      <c r="A3266" s="2">
        <v>32.64</v>
      </c>
      <c r="B3266" s="2">
        <v>0.5</v>
      </c>
      <c r="C3266" s="98">
        <v>-0.49924916225251298</v>
      </c>
      <c r="D3266" s="98">
        <v>0.50075125031735301</v>
      </c>
      <c r="E3266" s="2">
        <v>0.75000000000011302</v>
      </c>
      <c r="F3266" s="2">
        <v>0.74999999999987599</v>
      </c>
      <c r="G3266" s="2">
        <v>0.74999999999991895</v>
      </c>
    </row>
    <row r="3267" spans="1:7" ht="12.75">
      <c r="A3267" s="2">
        <v>32.65</v>
      </c>
      <c r="B3267" s="2">
        <v>0.5</v>
      </c>
      <c r="C3267" s="98">
        <v>-0.49037496640409201</v>
      </c>
      <c r="D3267" s="98">
        <v>0.50962544206063498</v>
      </c>
      <c r="E3267" s="2">
        <v>0.75000000000012002</v>
      </c>
      <c r="F3267" s="2">
        <v>0.74999999999988298</v>
      </c>
      <c r="G3267" s="2">
        <v>0.74999999999991795</v>
      </c>
    </row>
    <row r="3268" spans="1:7" ht="12.75">
      <c r="A3268" s="2">
        <v>32.659999999999997</v>
      </c>
      <c r="B3268" s="2">
        <v>0.5</v>
      </c>
      <c r="C3268" s="98">
        <v>-0.49843680044530497</v>
      </c>
      <c r="D3268" s="98">
        <v>0.50156360395513</v>
      </c>
      <c r="E3268" s="2">
        <v>0.75000000000012701</v>
      </c>
      <c r="F3268" s="2">
        <v>0.74999999999988998</v>
      </c>
      <c r="G3268" s="2">
        <v>0.74999999999991696</v>
      </c>
    </row>
    <row r="3269" spans="1:7" ht="12.75">
      <c r="A3269" s="2">
        <v>32.67</v>
      </c>
      <c r="B3269" s="2">
        <v>0.5</v>
      </c>
      <c r="C3269" s="98">
        <v>-0.496173506241671</v>
      </c>
      <c r="D3269" s="98">
        <v>0.50382689413491299</v>
      </c>
      <c r="E3269" s="2">
        <v>0.750000000000134</v>
      </c>
      <c r="F3269" s="2">
        <v>0.74999999999989697</v>
      </c>
      <c r="G3269" s="2">
        <v>0.74999999999991596</v>
      </c>
    </row>
    <row r="3270" spans="1:7" ht="12.75">
      <c r="A3270" s="2">
        <v>32.68</v>
      </c>
      <c r="B3270" s="2">
        <v>0.5</v>
      </c>
      <c r="C3270" s="98">
        <v>-0.49941991290017601</v>
      </c>
      <c r="D3270" s="98">
        <v>0.50058048349259399</v>
      </c>
      <c r="E3270" s="2">
        <v>0.750000000000139</v>
      </c>
      <c r="F3270" s="2">
        <v>0.74999999999990397</v>
      </c>
      <c r="G3270" s="2">
        <v>0.74999999999991596</v>
      </c>
    </row>
    <row r="3271" spans="1:7" ht="12.75">
      <c r="A3271" s="2">
        <v>32.69</v>
      </c>
      <c r="B3271" s="2">
        <v>0.5</v>
      </c>
      <c r="C3271" s="98">
        <v>-0.476894865923503</v>
      </c>
      <c r="D3271" s="98">
        <v>0.52310552652509301</v>
      </c>
      <c r="E3271" s="2">
        <v>0.750000000000145</v>
      </c>
      <c r="F3271" s="2">
        <v>0.74999999999991096</v>
      </c>
      <c r="G3271" s="2">
        <v>0.74999999999991596</v>
      </c>
    </row>
    <row r="3272" spans="1:7" ht="12.75">
      <c r="A3272" s="2">
        <v>32.700000000000003</v>
      </c>
      <c r="B3272" s="2">
        <v>0.5</v>
      </c>
      <c r="C3272" s="98">
        <v>-0.47660375177429598</v>
      </c>
      <c r="D3272" s="98">
        <v>0.52339663676937098</v>
      </c>
      <c r="E3272" s="2">
        <v>0.75000000000014999</v>
      </c>
      <c r="F3272" s="2">
        <v>0.74999999999991795</v>
      </c>
      <c r="G3272" s="2">
        <v>0.74999999999991596</v>
      </c>
    </row>
    <row r="3273" spans="1:7" ht="12.75">
      <c r="A3273" s="2">
        <v>32.71</v>
      </c>
      <c r="B3273" s="2">
        <v>0.5</v>
      </c>
      <c r="C3273" s="98">
        <v>-0.48473826981841101</v>
      </c>
      <c r="D3273" s="98">
        <v>0.51526211485918305</v>
      </c>
      <c r="E3273" s="2">
        <v>0.75000000000015399</v>
      </c>
      <c r="F3273" s="2">
        <v>0.74999999999992495</v>
      </c>
      <c r="G3273" s="2">
        <v>0.74999999999991596</v>
      </c>
    </row>
    <row r="3274" spans="1:7" ht="12.75">
      <c r="A3274" s="2">
        <v>32.72</v>
      </c>
      <c r="B3274" s="2">
        <v>0.5</v>
      </c>
      <c r="C3274" s="98">
        <v>-0.49072749080726102</v>
      </c>
      <c r="D3274" s="98">
        <v>0.50927289004272702</v>
      </c>
      <c r="E3274" s="2">
        <v>0.75000000000015699</v>
      </c>
      <c r="F3274" s="2">
        <v>0.74999999999993205</v>
      </c>
      <c r="G3274" s="2">
        <v>0.74999999999991596</v>
      </c>
    </row>
    <row r="3275" spans="1:7" ht="12.75">
      <c r="A3275" s="2">
        <v>32.729999999999997</v>
      </c>
      <c r="B3275" s="2">
        <v>0.5</v>
      </c>
      <c r="C3275" s="98">
        <v>-0.49889283151221198</v>
      </c>
      <c r="D3275" s="98">
        <v>0.50110754554825498</v>
      </c>
      <c r="E3275" s="2">
        <v>0.75000000000015998</v>
      </c>
      <c r="F3275" s="2">
        <v>0.74999999999993805</v>
      </c>
      <c r="G3275" s="2">
        <v>0.74999999999991696</v>
      </c>
    </row>
    <row r="3276" spans="1:7" ht="12.75">
      <c r="A3276" s="2">
        <v>32.74</v>
      </c>
      <c r="B3276" s="2">
        <v>0.5</v>
      </c>
      <c r="C3276" s="98">
        <v>-0.48864470063625498</v>
      </c>
      <c r="D3276" s="98">
        <v>0.51135567267239801</v>
      </c>
      <c r="E3276" s="2">
        <v>0.75000000000016298</v>
      </c>
      <c r="F3276" s="2">
        <v>0.74999999999994504</v>
      </c>
      <c r="G3276" s="2">
        <v>0.74999999999991795</v>
      </c>
    </row>
    <row r="3277" spans="1:7" ht="12.75">
      <c r="A3277" s="2">
        <v>32.75</v>
      </c>
      <c r="B3277" s="2">
        <v>0.5</v>
      </c>
      <c r="C3277" s="98">
        <v>-0.49778830062246598</v>
      </c>
      <c r="D3277" s="98">
        <v>0.50221206897170401</v>
      </c>
      <c r="E3277" s="2">
        <v>0.75000000000016498</v>
      </c>
      <c r="F3277" s="2">
        <v>0.74999999999995204</v>
      </c>
      <c r="G3277" s="2">
        <v>0.74999999999991795</v>
      </c>
    </row>
    <row r="3278" spans="1:7" ht="12.75">
      <c r="A3278" s="2">
        <v>32.76</v>
      </c>
      <c r="B3278" s="2">
        <v>0.5</v>
      </c>
      <c r="C3278" s="98">
        <v>-0.49323078482399801</v>
      </c>
      <c r="D3278" s="98">
        <v>0.50676958109264802</v>
      </c>
      <c r="E3278" s="2">
        <v>0.75000000000016698</v>
      </c>
      <c r="F3278" s="2">
        <v>0.74999999999995803</v>
      </c>
      <c r="G3278" s="2">
        <v>0.74999999999991995</v>
      </c>
    </row>
    <row r="3279" spans="1:7" ht="12.75">
      <c r="A3279" s="2">
        <v>32.770000000000003</v>
      </c>
      <c r="B3279" s="2">
        <v>0.5</v>
      </c>
      <c r="C3279" s="98">
        <v>-0.48569731680435801</v>
      </c>
      <c r="D3279" s="98">
        <v>0.51430304547135697</v>
      </c>
      <c r="E3279" s="2">
        <v>0.75000000000016798</v>
      </c>
      <c r="F3279" s="2">
        <v>0.74999999999996403</v>
      </c>
      <c r="G3279" s="2">
        <v>0.74999999999992095</v>
      </c>
    </row>
    <row r="3280" spans="1:7" ht="12.75">
      <c r="A3280" s="2">
        <v>32.78</v>
      </c>
      <c r="B3280" s="2">
        <v>0.5</v>
      </c>
      <c r="C3280" s="98">
        <v>-0.49696380780431798</v>
      </c>
      <c r="D3280" s="98">
        <v>0.50303655086669397</v>
      </c>
      <c r="E3280" s="2">
        <v>0.75000000000016898</v>
      </c>
      <c r="F3280" s="2">
        <v>0.74999999999997002</v>
      </c>
      <c r="G3280" s="2">
        <v>0.74999999999992195</v>
      </c>
    </row>
    <row r="3281" spans="1:7" ht="12.75">
      <c r="A3281" s="2">
        <v>32.79</v>
      </c>
      <c r="B3281" s="2">
        <v>0.5</v>
      </c>
      <c r="C3281" s="98">
        <v>-0.48333967219510898</v>
      </c>
      <c r="D3281" s="98">
        <v>0.51666068290706701</v>
      </c>
      <c r="E3281" s="2">
        <v>0.75000000000016898</v>
      </c>
      <c r="F3281" s="2">
        <v>0.74999999999997602</v>
      </c>
      <c r="G3281" s="2">
        <v>0.74999999999992395</v>
      </c>
    </row>
    <row r="3282" spans="1:7" ht="12.75">
      <c r="A3282" s="2">
        <v>32.799999999999997</v>
      </c>
      <c r="B3282" s="2">
        <v>0.5</v>
      </c>
      <c r="C3282" s="98">
        <v>-0.484337854546949</v>
      </c>
      <c r="D3282" s="98">
        <v>0.51566249702190103</v>
      </c>
      <c r="E3282" s="2">
        <v>0.75000000000016898</v>
      </c>
      <c r="F3282" s="2">
        <v>0.74999999999998201</v>
      </c>
      <c r="G3282" s="2">
        <v>0.74999999999992495</v>
      </c>
    </row>
    <row r="3283" spans="1:7" ht="12.75">
      <c r="A3283" s="2">
        <v>32.81</v>
      </c>
      <c r="B3283" s="2">
        <v>0.5</v>
      </c>
      <c r="C3283" s="98">
        <v>-0.48334296925570203</v>
      </c>
      <c r="D3283" s="98">
        <v>0.51665737881497997</v>
      </c>
      <c r="E3283" s="2">
        <v>0.75000000000016798</v>
      </c>
      <c r="F3283" s="2">
        <v>0.74999999999998701</v>
      </c>
      <c r="G3283" s="2">
        <v>0.74999999999992695</v>
      </c>
    </row>
    <row r="3284" spans="1:7" ht="12.75">
      <c r="A3284" s="2">
        <v>32.82</v>
      </c>
      <c r="B3284" s="2">
        <v>0.5</v>
      </c>
      <c r="C3284" s="98">
        <v>-0.47695091089618702</v>
      </c>
      <c r="D3284" s="98">
        <v>0.52304943371113399</v>
      </c>
      <c r="E3284" s="2">
        <v>0.75000000000016698</v>
      </c>
      <c r="F3284" s="2">
        <v>0.74999999999999201</v>
      </c>
      <c r="G3284" s="2">
        <v>0.74999999999992895</v>
      </c>
    </row>
    <row r="3285" spans="1:7" ht="12.75">
      <c r="A3285" s="2">
        <v>32.83</v>
      </c>
      <c r="B3285" s="2">
        <v>0.5</v>
      </c>
      <c r="C3285" s="98">
        <v>-0.47525796512727397</v>
      </c>
      <c r="D3285" s="98">
        <v>0.52474237605114604</v>
      </c>
      <c r="E3285" s="2">
        <v>0.75000000000016598</v>
      </c>
      <c r="F3285" s="2">
        <v>0.749999999999997</v>
      </c>
      <c r="G3285" s="2">
        <v>0.74999999999993106</v>
      </c>
    </row>
    <row r="3286" spans="1:7" ht="12.75">
      <c r="A3286" s="2">
        <v>32.840000000000003</v>
      </c>
      <c r="B3286" s="2">
        <v>0.5</v>
      </c>
      <c r="C3286" s="98">
        <v>-0.48859510683610902</v>
      </c>
      <c r="D3286" s="98">
        <v>0.51140523094752999</v>
      </c>
      <c r="E3286" s="2">
        <v>0.75000000000016398</v>
      </c>
      <c r="F3286" s="2">
        <v>0.750000000000002</v>
      </c>
      <c r="G3286" s="2">
        <v>0.74999999999993305</v>
      </c>
    </row>
    <row r="3287" spans="1:7" ht="12.75">
      <c r="A3287" s="2">
        <v>32.85</v>
      </c>
      <c r="B3287" s="2">
        <v>0.5</v>
      </c>
      <c r="C3287" s="98">
        <v>-0.492407268758009</v>
      </c>
      <c r="D3287" s="98">
        <v>0.50759306566462703</v>
      </c>
      <c r="E3287" s="2">
        <v>0.75000000000016198</v>
      </c>
      <c r="F3287" s="2">
        <v>0.75000000000000699</v>
      </c>
      <c r="G3287" s="2">
        <v>0.74999999999993505</v>
      </c>
    </row>
    <row r="3288" spans="1:7" ht="12.75">
      <c r="A3288" s="2">
        <v>32.86</v>
      </c>
      <c r="B3288" s="2">
        <v>0.5</v>
      </c>
      <c r="C3288" s="98">
        <v>-0.486243734896603</v>
      </c>
      <c r="D3288" s="98">
        <v>0.51375659619847103</v>
      </c>
      <c r="E3288" s="2">
        <v>0.75000000000015998</v>
      </c>
      <c r="F3288" s="2">
        <v>0.75000000000001199</v>
      </c>
      <c r="G3288" s="2">
        <v>0.74999999999993705</v>
      </c>
    </row>
    <row r="3289" spans="1:7" ht="12.75">
      <c r="A3289" s="2">
        <v>32.869999999999997</v>
      </c>
      <c r="B3289" s="2">
        <v>0.5</v>
      </c>
      <c r="C3289" s="98">
        <v>-0.496994567514352</v>
      </c>
      <c r="D3289" s="98">
        <v>0.50300576028627197</v>
      </c>
      <c r="E3289" s="2">
        <v>0.75000000000015699</v>
      </c>
      <c r="F3289" s="2">
        <v>0.75000000000001599</v>
      </c>
      <c r="G3289" s="2">
        <v>0.74999999999993905</v>
      </c>
    </row>
    <row r="3290" spans="1:7" ht="12.75">
      <c r="A3290" s="2">
        <v>32.880000000000003</v>
      </c>
      <c r="B3290" s="2">
        <v>0.5</v>
      </c>
      <c r="C3290" s="98">
        <v>-0.49691760309065303</v>
      </c>
      <c r="D3290" s="98">
        <v>0.50308272144830002</v>
      </c>
      <c r="E3290" s="2">
        <v>0.75000000000015499</v>
      </c>
      <c r="F3290" s="2">
        <v>0.75000000000001998</v>
      </c>
      <c r="G3290" s="2">
        <v>0.74999999999994205</v>
      </c>
    </row>
    <row r="3291" spans="1:7" ht="12.75">
      <c r="A3291" s="2">
        <v>32.89</v>
      </c>
      <c r="B3291" s="2">
        <v>0.5</v>
      </c>
      <c r="C3291" s="98">
        <v>-0.48886354722620101</v>
      </c>
      <c r="D3291" s="98">
        <v>0.51113677408353597</v>
      </c>
      <c r="E3291" s="2">
        <v>0.75000000000015099</v>
      </c>
      <c r="F3291" s="2">
        <v>0.75000000000002398</v>
      </c>
      <c r="G3291" s="2">
        <v>0.74999999999994404</v>
      </c>
    </row>
    <row r="3292" spans="1:7" ht="12.75">
      <c r="A3292" s="2">
        <v>32.9</v>
      </c>
      <c r="B3292" s="2">
        <v>0.5</v>
      </c>
      <c r="C3292" s="98">
        <v>-0.487586322133434</v>
      </c>
      <c r="D3292" s="98">
        <v>0.512413995979218</v>
      </c>
      <c r="E3292" s="2">
        <v>0.75000000000014799</v>
      </c>
      <c r="F3292" s="2">
        <v>0.75000000000002798</v>
      </c>
      <c r="G3292" s="2">
        <v>0.74999999999994604</v>
      </c>
    </row>
    <row r="3293" spans="1:7" ht="12.75">
      <c r="A3293" s="2">
        <v>32.909999999999997</v>
      </c>
      <c r="B3293" s="2">
        <v>0.5</v>
      </c>
      <c r="C3293" s="98">
        <v>-0.49501873683572201</v>
      </c>
      <c r="D3293" s="98">
        <v>0.50498157811165501</v>
      </c>
      <c r="E3293" s="2">
        <v>0.750000000000144</v>
      </c>
      <c r="F3293" s="2">
        <v>0.75000000000003098</v>
      </c>
      <c r="G3293" s="2">
        <v>0.74999999999994904</v>
      </c>
    </row>
    <row r="3294" spans="1:7" ht="12.75">
      <c r="A3294" s="2">
        <v>32.92</v>
      </c>
      <c r="B3294" s="2">
        <v>0.5</v>
      </c>
      <c r="C3294" s="98">
        <v>-0.494756729509788</v>
      </c>
      <c r="D3294" s="98">
        <v>0.50524358230381095</v>
      </c>
      <c r="E3294" s="2">
        <v>0.75000000000014</v>
      </c>
      <c r="F3294" s="2">
        <v>0.75000000000003397</v>
      </c>
      <c r="G3294" s="2">
        <v>0.74999999999995104</v>
      </c>
    </row>
    <row r="3295" spans="1:7" ht="12.75">
      <c r="A3295" s="2">
        <v>32.93</v>
      </c>
      <c r="B3295" s="2">
        <v>0.5</v>
      </c>
      <c r="C3295" s="98">
        <v>-0.49186490321412502</v>
      </c>
      <c r="D3295" s="98">
        <v>0.50813540549687697</v>
      </c>
      <c r="E3295" s="2">
        <v>0.750000000000136</v>
      </c>
      <c r="F3295" s="2">
        <v>0.75000000000003697</v>
      </c>
      <c r="G3295" s="2">
        <v>0.74999999999995404</v>
      </c>
    </row>
    <row r="3296" spans="1:7" ht="12.75">
      <c r="A3296" s="2">
        <v>32.94</v>
      </c>
      <c r="B3296" s="2">
        <v>0.5</v>
      </c>
      <c r="C3296" s="98">
        <v>-0.49940871367205703</v>
      </c>
      <c r="D3296" s="98">
        <v>0.50059159196721903</v>
      </c>
      <c r="E3296" s="2">
        <v>0.75000000000013201</v>
      </c>
      <c r="F3296" s="2">
        <v>0.75000000000003997</v>
      </c>
      <c r="G3296" s="2">
        <v>0.74999999999995604</v>
      </c>
    </row>
    <row r="3297" spans="1:7" ht="12.75">
      <c r="A3297" s="2">
        <v>32.950000000000003</v>
      </c>
      <c r="B3297" s="2">
        <v>0.5</v>
      </c>
      <c r="C3297" s="98">
        <v>-0.49185587918297602</v>
      </c>
      <c r="D3297" s="98">
        <v>0.50814442341513899</v>
      </c>
      <c r="E3297" s="2">
        <v>0.75000000000012801</v>
      </c>
      <c r="F3297" s="2">
        <v>0.75000000000004297</v>
      </c>
      <c r="G3297" s="2">
        <v>0.74999999999995903</v>
      </c>
    </row>
    <row r="3298" spans="1:7" ht="12.75">
      <c r="A3298" s="2">
        <v>32.96</v>
      </c>
      <c r="B3298" s="2">
        <v>0.5</v>
      </c>
      <c r="C3298" s="98">
        <v>-0.475265726666521</v>
      </c>
      <c r="D3298" s="98">
        <v>0.52473457292069303</v>
      </c>
      <c r="E3298" s="2">
        <v>0.75000000000012301</v>
      </c>
      <c r="F3298" s="2">
        <v>0.75000000000004496</v>
      </c>
      <c r="G3298" s="2">
        <v>0.74999999999996103</v>
      </c>
    </row>
    <row r="3299" spans="1:7" ht="12.75">
      <c r="A3299" s="2">
        <v>32.97</v>
      </c>
      <c r="B3299" s="2">
        <v>0.5</v>
      </c>
      <c r="C3299" s="98">
        <v>-0.484530253399303</v>
      </c>
      <c r="D3299" s="98">
        <v>0.51547004320696799</v>
      </c>
      <c r="E3299" s="2">
        <v>0.75000000000011902</v>
      </c>
      <c r="F3299" s="2">
        <v>0.75000000000004796</v>
      </c>
      <c r="G3299" s="2">
        <v>0.74999999999996403</v>
      </c>
    </row>
    <row r="3300" spans="1:7" ht="12.75">
      <c r="A3300" s="2">
        <v>32.979999999999997</v>
      </c>
      <c r="B3300" s="2">
        <v>0.5</v>
      </c>
      <c r="C3300" s="98">
        <v>-0.48920350884316499</v>
      </c>
      <c r="D3300" s="98">
        <v>0.510796784811824</v>
      </c>
      <c r="E3300" s="2">
        <v>0.75000000000011402</v>
      </c>
      <c r="F3300" s="2">
        <v>0.75000000000004996</v>
      </c>
      <c r="G3300" s="2">
        <v>0.74999999999996603</v>
      </c>
    </row>
    <row r="3301" spans="1:7" ht="12.75">
      <c r="A3301" s="2">
        <v>32.99</v>
      </c>
      <c r="B3301" s="2">
        <v>0.5</v>
      </c>
      <c r="C3301" s="98">
        <v>-0.47774465606031802</v>
      </c>
      <c r="D3301" s="98">
        <v>0.52225563467275504</v>
      </c>
      <c r="E3301" s="2">
        <v>0.75000000000010902</v>
      </c>
      <c r="F3301" s="2">
        <v>0.75000000000005096</v>
      </c>
      <c r="G3301" s="2">
        <v>0.74999999999996902</v>
      </c>
    </row>
    <row r="3302" spans="1:7" ht="12.75">
      <c r="A3302" s="2">
        <v>33</v>
      </c>
      <c r="B3302" s="2">
        <v>0.5</v>
      </c>
      <c r="C3302" s="98">
        <v>-0.48626460286078699</v>
      </c>
      <c r="D3302" s="98">
        <v>0.513735684979444</v>
      </c>
      <c r="E3302" s="2">
        <v>0.75000000000010403</v>
      </c>
      <c r="F3302" s="2">
        <v>0.75000000000005296</v>
      </c>
      <c r="G3302" s="2">
        <v>0.74999999999997102</v>
      </c>
    </row>
    <row r="3303" spans="1:7" ht="12.75">
      <c r="A3303" s="2">
        <v>33.01</v>
      </c>
      <c r="B3303" s="2">
        <v>0.5</v>
      </c>
      <c r="C3303" s="98">
        <v>-0.47763610711289101</v>
      </c>
      <c r="D3303" s="98">
        <v>0.52236417786328204</v>
      </c>
      <c r="E3303" s="2">
        <v>0.75000000000009903</v>
      </c>
      <c r="F3303" s="2">
        <v>0.75000000000005396</v>
      </c>
      <c r="G3303" s="2">
        <v>0.74999999999997402</v>
      </c>
    </row>
    <row r="3304" spans="1:7" ht="12.75">
      <c r="A3304" s="2">
        <v>33.020000000000003</v>
      </c>
      <c r="B3304" s="2">
        <v>0.5</v>
      </c>
      <c r="C3304" s="98">
        <v>-0.49643915419038298</v>
      </c>
      <c r="D3304" s="98">
        <v>0.50356112795023</v>
      </c>
      <c r="E3304" s="2">
        <v>0.75000000000009404</v>
      </c>
      <c r="F3304" s="2">
        <v>0.75000000000005596</v>
      </c>
      <c r="G3304" s="2">
        <v>0.74999999999997602</v>
      </c>
    </row>
    <row r="3305" spans="1:7" ht="12.75">
      <c r="A3305" s="2">
        <v>33.03</v>
      </c>
      <c r="B3305" s="2">
        <v>0.5</v>
      </c>
      <c r="C3305" s="98">
        <v>-0.49450473290873598</v>
      </c>
      <c r="D3305" s="98">
        <v>0.50549554642453098</v>
      </c>
      <c r="E3305" s="2">
        <v>0.75000000000008904</v>
      </c>
      <c r="F3305" s="2">
        <v>0.75000000000005695</v>
      </c>
      <c r="G3305" s="2">
        <v>0.74999999999997802</v>
      </c>
    </row>
    <row r="3306" spans="1:7" ht="12.75">
      <c r="A3306" s="2">
        <v>33.04</v>
      </c>
      <c r="B3306" s="2">
        <v>0.5</v>
      </c>
      <c r="C3306" s="98">
        <v>-0.49763753856465898</v>
      </c>
      <c r="D3306" s="98">
        <v>0.50236273798919595</v>
      </c>
      <c r="E3306" s="2">
        <v>0.75000000000008404</v>
      </c>
      <c r="F3306" s="2">
        <v>0.75000000000005695</v>
      </c>
      <c r="G3306" s="2">
        <v>0.74999999999998102</v>
      </c>
    </row>
    <row r="3307" spans="1:7" ht="12.75">
      <c r="A3307" s="2">
        <v>33.049999999999997</v>
      </c>
      <c r="B3307" s="2">
        <v>0.5</v>
      </c>
      <c r="C3307" s="98">
        <v>-0.490076556646172</v>
      </c>
      <c r="D3307" s="98">
        <v>0.50992371715592599</v>
      </c>
      <c r="E3307" s="2">
        <v>0.75000000000007905</v>
      </c>
      <c r="F3307" s="2">
        <v>0.75000000000005795</v>
      </c>
      <c r="G3307" s="2">
        <v>0.74999999999998301</v>
      </c>
    </row>
    <row r="3308" spans="1:7" ht="12.75">
      <c r="A3308" s="2">
        <v>33.06</v>
      </c>
      <c r="B3308" s="2">
        <v>0.5</v>
      </c>
      <c r="C3308" s="98">
        <v>-0.47722295272653598</v>
      </c>
      <c r="D3308" s="98">
        <v>0.52277731835118602</v>
      </c>
      <c r="E3308" s="2">
        <v>0.75000000000007405</v>
      </c>
      <c r="F3308" s="2">
        <v>0.75000000000005895</v>
      </c>
      <c r="G3308" s="2">
        <v>0.74999999999998501</v>
      </c>
    </row>
    <row r="3309" spans="1:7" ht="12.75">
      <c r="A3309" s="2">
        <v>33.07</v>
      </c>
      <c r="B3309" s="2">
        <v>0.5</v>
      </c>
      <c r="C3309" s="98">
        <v>-0.49188100989871802</v>
      </c>
      <c r="D3309" s="98">
        <v>0.508119258481735</v>
      </c>
      <c r="E3309" s="2">
        <v>0.75000000000006894</v>
      </c>
      <c r="F3309" s="2">
        <v>0.75000000000005895</v>
      </c>
      <c r="G3309" s="2">
        <v>0.74999999999998701</v>
      </c>
    </row>
    <row r="3310" spans="1:7" ht="12.75">
      <c r="A3310" s="2">
        <v>33.08</v>
      </c>
      <c r="B3310" s="2">
        <v>0.5</v>
      </c>
      <c r="C3310" s="98">
        <v>-0.49802816302340203</v>
      </c>
      <c r="D3310" s="98">
        <v>0.50197210268662196</v>
      </c>
      <c r="E3310" s="2">
        <v>0.75000000000006395</v>
      </c>
      <c r="F3310" s="2">
        <v>0.75000000000005895</v>
      </c>
      <c r="G3310" s="2">
        <v>0.74999999999999001</v>
      </c>
    </row>
    <row r="3311" spans="1:7" ht="12.75">
      <c r="A3311" s="2">
        <v>33.090000000000003</v>
      </c>
      <c r="B3311" s="2">
        <v>0.5</v>
      </c>
      <c r="C3311" s="98">
        <v>-0.47957468717222101</v>
      </c>
      <c r="D3311" s="98">
        <v>0.520425575893944</v>
      </c>
      <c r="E3311" s="2">
        <v>0.75000000000005895</v>
      </c>
      <c r="F3311" s="2">
        <v>0.75000000000005895</v>
      </c>
      <c r="G3311" s="2">
        <v>0.74999999999999201</v>
      </c>
    </row>
    <row r="3312" spans="1:7" ht="12.75">
      <c r="A3312" s="2">
        <v>33.1</v>
      </c>
      <c r="B3312" s="2">
        <v>0.5</v>
      </c>
      <c r="C3312" s="98">
        <v>-0.492874860175672</v>
      </c>
      <c r="D3312" s="98">
        <v>0.50712540027294095</v>
      </c>
      <c r="E3312" s="2">
        <v>0.75000000000005396</v>
      </c>
      <c r="F3312" s="2">
        <v>0.75000000000005895</v>
      </c>
      <c r="G3312" s="2">
        <v>0.749999999999994</v>
      </c>
    </row>
    <row r="3313" spans="1:7" ht="12.75">
      <c r="A3313" s="2">
        <v>33.11</v>
      </c>
      <c r="B3313" s="2">
        <v>0.5</v>
      </c>
      <c r="C3313" s="98">
        <v>-0.47724564388283103</v>
      </c>
      <c r="D3313" s="98">
        <v>0.52275461397427503</v>
      </c>
      <c r="E3313" s="2">
        <v>0.75000000000004896</v>
      </c>
      <c r="F3313" s="2">
        <v>0.75000000000005895</v>
      </c>
      <c r="G3313" s="2">
        <v>0.749999999999995</v>
      </c>
    </row>
    <row r="3314" spans="1:7" ht="12.75">
      <c r="A3314" s="2">
        <v>33.119999999999997</v>
      </c>
      <c r="B3314" s="2">
        <v>0.5</v>
      </c>
      <c r="C3314" s="98">
        <v>-0.48873180387835902</v>
      </c>
      <c r="D3314" s="98">
        <v>0.51126845141302601</v>
      </c>
      <c r="E3314" s="2">
        <v>0.75000000000004396</v>
      </c>
      <c r="F3314" s="2">
        <v>0.75000000000005795</v>
      </c>
      <c r="G3314" s="2">
        <v>0.749999999999997</v>
      </c>
    </row>
    <row r="3315" spans="1:7" ht="12.75">
      <c r="A3315" s="2">
        <v>33.130000000000003</v>
      </c>
      <c r="B3315" s="2">
        <v>0.5</v>
      </c>
      <c r="C3315" s="98">
        <v>-0.488676424479561</v>
      </c>
      <c r="D3315" s="98">
        <v>0.51132382827163203</v>
      </c>
      <c r="E3315" s="2">
        <v>0.75000000000003997</v>
      </c>
      <c r="F3315" s="2">
        <v>0.75000000000005795</v>
      </c>
      <c r="G3315" s="2">
        <v>0.749999999999999</v>
      </c>
    </row>
    <row r="3316" spans="1:7" ht="12.75">
      <c r="A3316" s="2">
        <v>33.14</v>
      </c>
      <c r="B3316" s="2">
        <v>0.5</v>
      </c>
      <c r="C3316" s="98">
        <v>-0.485205775706116</v>
      </c>
      <c r="D3316" s="98">
        <v>0.51479447453016103</v>
      </c>
      <c r="E3316" s="2">
        <v>0.75000000000003497</v>
      </c>
      <c r="F3316" s="2">
        <v>0.75000000000005695</v>
      </c>
      <c r="G3316" s="2">
        <v>0.750000000000001</v>
      </c>
    </row>
    <row r="3317" spans="1:7" ht="12.75">
      <c r="A3317" s="2">
        <v>33.15</v>
      </c>
      <c r="B3317" s="2">
        <v>0.5</v>
      </c>
      <c r="C3317" s="98">
        <v>-0.49460877555159799</v>
      </c>
      <c r="D3317" s="98">
        <v>0.50539147219478597</v>
      </c>
      <c r="E3317" s="2">
        <v>0.75000000000002998</v>
      </c>
      <c r="F3317" s="2">
        <v>0.75000000000005596</v>
      </c>
      <c r="G3317" s="2">
        <v>0.750000000000002</v>
      </c>
    </row>
    <row r="3318" spans="1:7" ht="12.75">
      <c r="A3318" s="2">
        <v>33.159999999999997</v>
      </c>
      <c r="B3318" s="2">
        <v>0.5</v>
      </c>
      <c r="C3318" s="98">
        <v>-0.47707918434515401</v>
      </c>
      <c r="D3318" s="98">
        <v>0.52292106093611301</v>
      </c>
      <c r="E3318" s="2">
        <v>0.75000000000002598</v>
      </c>
      <c r="F3318" s="2">
        <v>0.75000000000005596</v>
      </c>
      <c r="G3318" s="2">
        <v>0.750000000000004</v>
      </c>
    </row>
    <row r="3319" spans="1:7" ht="12.75">
      <c r="A3319" s="2">
        <v>33.17</v>
      </c>
      <c r="B3319" s="2">
        <v>0.5</v>
      </c>
      <c r="C3319" s="98">
        <v>-0.493417241175579</v>
      </c>
      <c r="D3319" s="98">
        <v>0.50658300166509795</v>
      </c>
      <c r="E3319" s="2">
        <v>0.75000000000002198</v>
      </c>
      <c r="F3319" s="2">
        <v>0.75000000000005496</v>
      </c>
      <c r="G3319" s="2">
        <v>0.750000000000006</v>
      </c>
    </row>
    <row r="3320" spans="1:7" ht="12.75">
      <c r="A3320" s="2">
        <v>33.18</v>
      </c>
      <c r="B3320" s="2">
        <v>0.5</v>
      </c>
      <c r="C3320" s="98">
        <v>-0.49391751568480602</v>
      </c>
      <c r="D3320" s="98">
        <v>0.50608272473956595</v>
      </c>
      <c r="E3320" s="2">
        <v>0.75000000000001799</v>
      </c>
      <c r="F3320" s="2">
        <v>0.75000000000005396</v>
      </c>
      <c r="G3320" s="2">
        <v>0.75000000000000699</v>
      </c>
    </row>
    <row r="3321" spans="1:7" ht="12.75">
      <c r="A3321" s="2">
        <v>33.19</v>
      </c>
      <c r="B3321" s="2">
        <v>0.5</v>
      </c>
      <c r="C3321" s="98">
        <v>-0.47725184103948498</v>
      </c>
      <c r="D3321" s="98">
        <v>0.52274839699262499</v>
      </c>
      <c r="E3321" s="2">
        <v>0.75000000000001299</v>
      </c>
      <c r="F3321" s="2">
        <v>0.75000000000005196</v>
      </c>
      <c r="G3321" s="2">
        <v>0.75000000000000799</v>
      </c>
    </row>
    <row r="3322" spans="1:7" ht="12.75">
      <c r="A3322" s="2">
        <v>33.200000000000003</v>
      </c>
      <c r="B3322" s="2">
        <v>0.5</v>
      </c>
      <c r="C3322" s="98">
        <v>-0.49173058118190899</v>
      </c>
      <c r="D3322" s="98">
        <v>0.50826965448174199</v>
      </c>
      <c r="E3322" s="2">
        <v>0.75000000000000899</v>
      </c>
      <c r="F3322" s="2">
        <v>0.75000000000005096</v>
      </c>
      <c r="G3322" s="2">
        <v>0.75000000000000999</v>
      </c>
    </row>
    <row r="3323" spans="1:7" ht="12.75">
      <c r="A3323" s="2">
        <v>33.21</v>
      </c>
      <c r="B3323" s="2">
        <v>0.5</v>
      </c>
      <c r="C3323" s="98">
        <v>-0.48006496462644099</v>
      </c>
      <c r="D3323" s="98">
        <v>0.51993526869231699</v>
      </c>
      <c r="E3323" s="2">
        <v>0.750000000000006</v>
      </c>
      <c r="F3323" s="2">
        <v>0.75000000000004996</v>
      </c>
      <c r="G3323" s="2">
        <v>0.75000000000001099</v>
      </c>
    </row>
    <row r="3324" spans="1:7" ht="12.75">
      <c r="A3324" s="2">
        <v>33.22</v>
      </c>
      <c r="B3324" s="2">
        <v>0.5</v>
      </c>
      <c r="C3324" s="98">
        <v>-0.49643833543347299</v>
      </c>
      <c r="D3324" s="98">
        <v>0.50356189556372599</v>
      </c>
      <c r="E3324" s="2">
        <v>0.750000000000002</v>
      </c>
      <c r="F3324" s="2">
        <v>0.75000000000004796</v>
      </c>
      <c r="G3324" s="2">
        <v>0.75000000000001199</v>
      </c>
    </row>
    <row r="3325" spans="1:7" ht="12.75">
      <c r="A3325" s="2">
        <v>33.229999999999997</v>
      </c>
      <c r="B3325" s="2">
        <v>0.5</v>
      </c>
      <c r="C3325" s="98">
        <v>-0.48559764911571701</v>
      </c>
      <c r="D3325" s="98">
        <v>0.51440257958302105</v>
      </c>
      <c r="E3325" s="2">
        <v>0.749999999999998</v>
      </c>
      <c r="F3325" s="2">
        <v>0.75000000000004696</v>
      </c>
      <c r="G3325" s="2">
        <v>0.75000000000001299</v>
      </c>
    </row>
    <row r="3326" spans="1:7" ht="12.75">
      <c r="A3326" s="2">
        <v>33.24</v>
      </c>
      <c r="B3326" s="2">
        <v>0.5</v>
      </c>
      <c r="C3326" s="98">
        <v>-0.483113459786841</v>
      </c>
      <c r="D3326" s="98">
        <v>0.51688676663630695</v>
      </c>
      <c r="E3326" s="2">
        <v>0.749999999999995</v>
      </c>
      <c r="F3326" s="2">
        <v>0.75000000000004496</v>
      </c>
      <c r="G3326" s="2">
        <v>0.75000000000001399</v>
      </c>
    </row>
    <row r="3327" spans="1:7" ht="12.75">
      <c r="A3327" s="2">
        <v>33.25</v>
      </c>
      <c r="B3327" s="2">
        <v>0.5</v>
      </c>
      <c r="C3327" s="98">
        <v>-0.49756429906560001</v>
      </c>
      <c r="D3327" s="98">
        <v>0.502435925104599</v>
      </c>
      <c r="E3327" s="2">
        <v>0.74999999999999201</v>
      </c>
      <c r="F3327" s="2">
        <v>0.75000000000004396</v>
      </c>
      <c r="G3327" s="2">
        <v>0.75000000000001499</v>
      </c>
    </row>
    <row r="3328" spans="1:7" ht="12.75">
      <c r="A3328" s="2">
        <v>33.26</v>
      </c>
      <c r="B3328" s="2">
        <v>0.5</v>
      </c>
      <c r="C3328" s="98">
        <v>-0.49265639004939399</v>
      </c>
      <c r="D3328" s="98">
        <v>0.50734383189027499</v>
      </c>
      <c r="E3328" s="2">
        <v>0.74999999999998901</v>
      </c>
      <c r="F3328" s="2">
        <v>0.75000000000004197</v>
      </c>
      <c r="G3328" s="2">
        <v>0.75000000000001599</v>
      </c>
    </row>
    <row r="3329" spans="1:7" ht="12.75">
      <c r="A3329" s="2">
        <v>33.270000000000003</v>
      </c>
      <c r="B3329" s="2">
        <v>0.5</v>
      </c>
      <c r="C3329" s="98">
        <v>-0.48424334081297998</v>
      </c>
      <c r="D3329" s="98">
        <v>0.51575687891835298</v>
      </c>
      <c r="E3329" s="2">
        <v>0.74999999999998601</v>
      </c>
      <c r="F3329" s="2">
        <v>0.75000000000004097</v>
      </c>
      <c r="G3329" s="2">
        <v>0.75000000000001599</v>
      </c>
    </row>
    <row r="3330" spans="1:7" ht="12.75">
      <c r="A3330" s="2">
        <v>33.28</v>
      </c>
      <c r="B3330" s="2">
        <v>0.5</v>
      </c>
      <c r="C3330" s="98">
        <v>-0.48787866056787399</v>
      </c>
      <c r="D3330" s="98">
        <v>0.51212155697709505</v>
      </c>
      <c r="E3330" s="2">
        <v>0.74999999999998301</v>
      </c>
      <c r="F3330" s="2">
        <v>0.75000000000003897</v>
      </c>
      <c r="G3330" s="2">
        <v>0.75000000000001699</v>
      </c>
    </row>
    <row r="3331" spans="1:7" ht="12.75">
      <c r="A3331" s="2">
        <v>33.29</v>
      </c>
      <c r="B3331" s="2">
        <v>0.5</v>
      </c>
      <c r="C3331" s="98">
        <v>-0.49739245271386701</v>
      </c>
      <c r="D3331" s="98">
        <v>0.50260776266649398</v>
      </c>
      <c r="E3331" s="2">
        <v>0.74999999999998102</v>
      </c>
      <c r="F3331" s="2">
        <v>0.75000000000003697</v>
      </c>
      <c r="G3331" s="2">
        <v>0.75000000000001799</v>
      </c>
    </row>
    <row r="3332" spans="1:7" ht="12.75">
      <c r="A3332" s="2">
        <v>33.299999999999997</v>
      </c>
      <c r="B3332" s="2">
        <v>0.5</v>
      </c>
      <c r="C3332" s="98">
        <v>-0.48426691893041102</v>
      </c>
      <c r="D3332" s="98">
        <v>0.51573329430687898</v>
      </c>
      <c r="E3332" s="2">
        <v>0.74999999999997802</v>
      </c>
      <c r="F3332" s="2">
        <v>0.75000000000003497</v>
      </c>
      <c r="G3332" s="2">
        <v>0.75000000000001799</v>
      </c>
    </row>
    <row r="3333" spans="1:7" ht="12.75">
      <c r="A3333" s="2">
        <v>33.31</v>
      </c>
      <c r="B3333" s="2">
        <v>0.5</v>
      </c>
      <c r="C3333" s="98">
        <v>-0.478025366791762</v>
      </c>
      <c r="D3333" s="98">
        <v>0.52197484432378205</v>
      </c>
      <c r="E3333" s="2">
        <v>0.74999999999997602</v>
      </c>
      <c r="F3333" s="2">
        <v>0.75000000000003397</v>
      </c>
      <c r="G3333" s="2">
        <v>0.75000000000001898</v>
      </c>
    </row>
    <row r="3334" spans="1:7" ht="12.75">
      <c r="A3334" s="2">
        <v>33.32</v>
      </c>
      <c r="B3334" s="2">
        <v>0.5</v>
      </c>
      <c r="C3334" s="98">
        <v>-0.497288991796425</v>
      </c>
      <c r="D3334" s="98">
        <v>0.502711217218485</v>
      </c>
      <c r="E3334" s="2">
        <v>0.74999999999997302</v>
      </c>
      <c r="F3334" s="2">
        <v>0.75000000000003197</v>
      </c>
      <c r="G3334" s="2">
        <v>0.75000000000001898</v>
      </c>
    </row>
    <row r="3335" spans="1:7" ht="12.75">
      <c r="A3335" s="2">
        <v>33.33</v>
      </c>
      <c r="B3335" s="2">
        <v>0.5</v>
      </c>
      <c r="C3335" s="98">
        <v>-0.48424023659723098</v>
      </c>
      <c r="D3335" s="98">
        <v>0.51575997033794496</v>
      </c>
      <c r="E3335" s="2">
        <v>0.74999999999997102</v>
      </c>
      <c r="F3335" s="2">
        <v>0.75000000000002998</v>
      </c>
      <c r="G3335" s="2">
        <v>0.75000000000001898</v>
      </c>
    </row>
    <row r="3336" spans="1:7" ht="12.75">
      <c r="A3336" s="2">
        <v>33.340000000000003</v>
      </c>
      <c r="B3336" s="2">
        <v>0.5</v>
      </c>
      <c r="C3336" s="98">
        <v>-0.49006290582254097</v>
      </c>
      <c r="D3336" s="98">
        <v>0.50993729905359697</v>
      </c>
      <c r="E3336" s="2">
        <v>0.74999999999997002</v>
      </c>
      <c r="F3336" s="2">
        <v>0.75000000000002798</v>
      </c>
      <c r="G3336" s="2">
        <v>0.75000000000001998</v>
      </c>
    </row>
    <row r="3337" spans="1:7" ht="12.75">
      <c r="A3337" s="2">
        <v>33.35</v>
      </c>
      <c r="B3337" s="2">
        <v>0.5</v>
      </c>
      <c r="C3337" s="98">
        <v>-0.48830945672202902</v>
      </c>
      <c r="D3337" s="98">
        <v>0.51169074611555698</v>
      </c>
      <c r="E3337" s="2">
        <v>0.74999999999996803</v>
      </c>
      <c r="F3337" s="2">
        <v>0.75000000000002598</v>
      </c>
      <c r="G3337" s="2">
        <v>0.75000000000001998</v>
      </c>
    </row>
    <row r="3338" spans="1:7" ht="12.75">
      <c r="A3338" s="2">
        <v>33.36</v>
      </c>
      <c r="B3338" s="2">
        <v>0.5</v>
      </c>
      <c r="C3338" s="98">
        <v>-0.48403097102317</v>
      </c>
      <c r="D3338" s="98">
        <v>0.51596922979614801</v>
      </c>
      <c r="E3338" s="2">
        <v>0.74999999999996603</v>
      </c>
      <c r="F3338" s="2">
        <v>0.75000000000002498</v>
      </c>
      <c r="G3338" s="2">
        <v>0.75000000000001998</v>
      </c>
    </row>
    <row r="3339" spans="1:7" ht="12.75">
      <c r="A3339" s="2">
        <v>33.369999999999997</v>
      </c>
      <c r="B3339" s="2">
        <v>0.5</v>
      </c>
      <c r="C3339" s="98">
        <v>-0.475374375925459</v>
      </c>
      <c r="D3339" s="98">
        <v>0.52462582289567405</v>
      </c>
      <c r="E3339" s="2">
        <v>0.74999999999996503</v>
      </c>
      <c r="F3339" s="2">
        <v>0.75000000000002298</v>
      </c>
      <c r="G3339" s="2">
        <v>0.75000000000001998</v>
      </c>
    </row>
    <row r="3340" spans="1:7" ht="12.75">
      <c r="A3340" s="2">
        <v>33.380000000000003</v>
      </c>
      <c r="B3340" s="2">
        <v>0.5</v>
      </c>
      <c r="C3340" s="98">
        <v>-0.494409648242505</v>
      </c>
      <c r="D3340" s="98">
        <v>0.50559054860032504</v>
      </c>
      <c r="E3340" s="2">
        <v>0.74999999999996303</v>
      </c>
      <c r="F3340" s="2">
        <v>0.75000000000002098</v>
      </c>
      <c r="G3340" s="2">
        <v>0.75000000000001998</v>
      </c>
    </row>
    <row r="3341" spans="1:7" ht="12.75">
      <c r="A3341" s="2">
        <v>33.39</v>
      </c>
      <c r="B3341" s="2">
        <v>0.5</v>
      </c>
      <c r="C3341" s="98">
        <v>-0.49427339444586199</v>
      </c>
      <c r="D3341" s="98">
        <v>0.50572680043834894</v>
      </c>
      <c r="E3341" s="2">
        <v>0.74999999999996203</v>
      </c>
      <c r="F3341" s="2">
        <v>0.75000000000001898</v>
      </c>
      <c r="G3341" s="2">
        <v>0.75000000000001998</v>
      </c>
    </row>
    <row r="3342" spans="1:7" ht="12.75">
      <c r="A3342" s="2">
        <v>33.4</v>
      </c>
      <c r="B3342" s="2">
        <v>0.5</v>
      </c>
      <c r="C3342" s="98">
        <v>-0.49833718488669199</v>
      </c>
      <c r="D3342" s="98">
        <v>0.50166300805838804</v>
      </c>
      <c r="E3342" s="2">
        <v>0.74999999999996103</v>
      </c>
      <c r="F3342" s="2">
        <v>0.75000000000001799</v>
      </c>
      <c r="G3342" s="2">
        <v>0.75000000000001998</v>
      </c>
    </row>
    <row r="3343" spans="1:7" ht="12.75">
      <c r="A3343" s="2">
        <v>33.409999999999997</v>
      </c>
      <c r="B3343" s="2">
        <v>0.5</v>
      </c>
      <c r="C3343" s="98">
        <v>-0.48602372947460099</v>
      </c>
      <c r="D3343" s="98">
        <v>0.51397646155064403</v>
      </c>
      <c r="E3343" s="2">
        <v>0.74999999999996103</v>
      </c>
      <c r="F3343" s="2">
        <v>0.75000000000001599</v>
      </c>
      <c r="G3343" s="2">
        <v>0.75000000000001998</v>
      </c>
    </row>
    <row r="3344" spans="1:7" ht="12.75">
      <c r="A3344" s="2">
        <v>33.42</v>
      </c>
      <c r="B3344" s="2">
        <v>0.5</v>
      </c>
      <c r="C3344" s="98">
        <v>-0.47623294877989403</v>
      </c>
      <c r="D3344" s="98">
        <v>0.52376724034461897</v>
      </c>
      <c r="E3344" s="2">
        <v>0.74999999999996003</v>
      </c>
      <c r="F3344" s="2">
        <v>0.75000000000001399</v>
      </c>
      <c r="G3344" s="2">
        <v>0.75000000000001998</v>
      </c>
    </row>
    <row r="3345" spans="1:7" ht="12.75">
      <c r="A3345" s="2">
        <v>33.43</v>
      </c>
      <c r="B3345" s="2">
        <v>0.5</v>
      </c>
      <c r="C3345" s="98">
        <v>-0.49448429129165</v>
      </c>
      <c r="D3345" s="98">
        <v>0.50551589595104196</v>
      </c>
      <c r="E3345" s="2">
        <v>0.74999999999995903</v>
      </c>
      <c r="F3345" s="2">
        <v>0.75000000000001199</v>
      </c>
      <c r="G3345" s="2">
        <v>0.75000000000001898</v>
      </c>
    </row>
    <row r="3346" spans="1:7" ht="12.75">
      <c r="A3346" s="2">
        <v>33.44</v>
      </c>
      <c r="B3346" s="2">
        <v>0.5</v>
      </c>
      <c r="C3346" s="98">
        <v>-0.48148484640851902</v>
      </c>
      <c r="D3346" s="98">
        <v>0.51851533897107704</v>
      </c>
      <c r="E3346" s="2">
        <v>0.74999999999995903</v>
      </c>
      <c r="F3346" s="2">
        <v>0.75000000000001099</v>
      </c>
      <c r="G3346" s="2">
        <v>0.75000000000001898</v>
      </c>
    </row>
    <row r="3347" spans="1:7" ht="12.75">
      <c r="A3347" s="2">
        <v>33.450000000000003</v>
      </c>
      <c r="B3347" s="2">
        <v>0.5</v>
      </c>
      <c r="C3347" s="98">
        <v>-0.48487978828148898</v>
      </c>
      <c r="D3347" s="98">
        <v>0.51512039525355002</v>
      </c>
      <c r="E3347" s="2">
        <v>0.74999999999995803</v>
      </c>
      <c r="F3347" s="2">
        <v>0.75000000000000899</v>
      </c>
      <c r="G3347" s="2">
        <v>0.75000000000001898</v>
      </c>
    </row>
    <row r="3348" spans="1:7" ht="12.75">
      <c r="A3348" s="2">
        <v>33.46</v>
      </c>
      <c r="B3348" s="2">
        <v>0.5</v>
      </c>
      <c r="C3348" s="98">
        <v>-0.49980211046682099</v>
      </c>
      <c r="D3348" s="98">
        <v>0.50019807124201299</v>
      </c>
      <c r="E3348" s="2">
        <v>0.74999999999995803</v>
      </c>
      <c r="F3348" s="2">
        <v>0.75000000000000799</v>
      </c>
      <c r="G3348" s="2">
        <v>0.75000000000001898</v>
      </c>
    </row>
    <row r="3349" spans="1:7" ht="12.75">
      <c r="A3349" s="2">
        <v>33.47</v>
      </c>
      <c r="B3349" s="2">
        <v>0.5</v>
      </c>
      <c r="C3349" s="98">
        <v>-0.48599181965731097</v>
      </c>
      <c r="D3349" s="98">
        <v>0.51400836024349095</v>
      </c>
      <c r="E3349" s="2">
        <v>0.74999999999995803</v>
      </c>
      <c r="F3349" s="2">
        <v>0.750000000000006</v>
      </c>
      <c r="G3349" s="2">
        <v>0.75000000000001799</v>
      </c>
    </row>
    <row r="3350" spans="1:7" ht="12.75">
      <c r="A3350" s="2">
        <v>33.479999999999997</v>
      </c>
      <c r="B3350" s="2">
        <v>0.5</v>
      </c>
      <c r="C3350" s="98">
        <v>-0.48534483129156802</v>
      </c>
      <c r="D3350" s="98">
        <v>0.51465534681919101</v>
      </c>
      <c r="E3350" s="2">
        <v>0.74999999999995803</v>
      </c>
      <c r="F3350" s="2">
        <v>0.750000000000005</v>
      </c>
      <c r="G3350" s="2">
        <v>0.75000000000001799</v>
      </c>
    </row>
    <row r="3351" spans="1:7" ht="12.75">
      <c r="A3351" s="2">
        <v>33.49</v>
      </c>
      <c r="B3351" s="2">
        <v>0.5</v>
      </c>
      <c r="C3351" s="98">
        <v>-0.49388497107857099</v>
      </c>
      <c r="D3351" s="98">
        <v>0.50611520525995601</v>
      </c>
      <c r="E3351" s="2">
        <v>0.74999999999995803</v>
      </c>
      <c r="F3351" s="2">
        <v>0.750000000000003</v>
      </c>
      <c r="G3351" s="2">
        <v>0.75000000000001699</v>
      </c>
    </row>
    <row r="3352" spans="1:7" ht="12.75">
      <c r="A3352" s="2">
        <v>33.5</v>
      </c>
      <c r="B3352" s="2">
        <v>0.5</v>
      </c>
      <c r="C3352" s="98">
        <v>-0.49811912384720602</v>
      </c>
      <c r="D3352" s="98">
        <v>0.50188105073672395</v>
      </c>
      <c r="E3352" s="2">
        <v>0.74999999999995803</v>
      </c>
      <c r="F3352" s="2">
        <v>0.750000000000002</v>
      </c>
      <c r="G3352" s="2">
        <v>0.75000000000001699</v>
      </c>
    </row>
    <row r="3353" spans="1:7" ht="12.75">
      <c r="A3353" s="2">
        <v>33.51</v>
      </c>
      <c r="B3353" s="2">
        <v>0.5</v>
      </c>
      <c r="C3353" s="98">
        <v>-0.49312034911332397</v>
      </c>
      <c r="D3353" s="98">
        <v>0.50687982373346696</v>
      </c>
      <c r="E3353" s="2">
        <v>0.74999999999995903</v>
      </c>
      <c r="F3353" s="2">
        <v>0.750000000000001</v>
      </c>
      <c r="G3353" s="2">
        <v>0.75000000000001599</v>
      </c>
    </row>
    <row r="3354" spans="1:7" ht="12.75">
      <c r="A3354" s="2">
        <v>33.520000000000003</v>
      </c>
      <c r="B3354" s="2">
        <v>0.5</v>
      </c>
      <c r="C3354" s="98">
        <v>-0.48724767073838898</v>
      </c>
      <c r="D3354" s="98">
        <v>0.51275250038854703</v>
      </c>
      <c r="E3354" s="2">
        <v>0.74999999999995903</v>
      </c>
      <c r="F3354" s="2">
        <v>0.749999999999999</v>
      </c>
      <c r="G3354" s="2">
        <v>0.75000000000001599</v>
      </c>
    </row>
    <row r="3355" spans="1:7" ht="12.75">
      <c r="A3355" s="2">
        <v>33.53</v>
      </c>
      <c r="B3355" s="2">
        <v>0.5</v>
      </c>
      <c r="C3355" s="98">
        <v>-0.476685614479882</v>
      </c>
      <c r="D3355" s="98">
        <v>0.523314554944313</v>
      </c>
      <c r="E3355" s="2">
        <v>0.74999999999995903</v>
      </c>
      <c r="F3355" s="2">
        <v>0.749999999999998</v>
      </c>
      <c r="G3355" s="2">
        <v>0.75000000000001499</v>
      </c>
    </row>
    <row r="3356" spans="1:7" ht="12.75">
      <c r="A3356" s="2">
        <v>33.54</v>
      </c>
      <c r="B3356" s="2">
        <v>0.5</v>
      </c>
      <c r="C3356" s="98">
        <v>-0.48502512484418298</v>
      </c>
      <c r="D3356" s="98">
        <v>0.51497504289421403</v>
      </c>
      <c r="E3356" s="2">
        <v>0.74999999999996003</v>
      </c>
      <c r="F3356" s="2">
        <v>0.749999999999997</v>
      </c>
      <c r="G3356" s="2">
        <v>0.75000000000001499</v>
      </c>
    </row>
    <row r="3357" spans="1:7" ht="12.75">
      <c r="A3357" s="2">
        <v>33.549999999999997</v>
      </c>
      <c r="B3357" s="2">
        <v>0.5</v>
      </c>
      <c r="C3357" s="98">
        <v>-0.49025378134831099</v>
      </c>
      <c r="D3357" s="98">
        <v>0.50974638472106104</v>
      </c>
      <c r="E3357" s="2">
        <v>0.74999999999996103</v>
      </c>
      <c r="F3357" s="2">
        <v>0.749999999999996</v>
      </c>
      <c r="G3357" s="2">
        <v>0.75000000000001399</v>
      </c>
    </row>
    <row r="3358" spans="1:7" ht="12.75">
      <c r="A3358" s="2">
        <v>33.56</v>
      </c>
      <c r="B3358" s="2">
        <v>0.5</v>
      </c>
      <c r="C3358" s="98">
        <v>-0.478641236754135</v>
      </c>
      <c r="D3358" s="98">
        <v>0.52135892766281899</v>
      </c>
      <c r="E3358" s="2">
        <v>0.74999999999996103</v>
      </c>
      <c r="F3358" s="2">
        <v>0.749999999999995</v>
      </c>
      <c r="G3358" s="2">
        <v>0.75000000000001399</v>
      </c>
    </row>
    <row r="3359" spans="1:7" ht="12.75">
      <c r="A3359" s="2">
        <v>33.57</v>
      </c>
      <c r="B3359" s="2">
        <v>0.5</v>
      </c>
      <c r="C3359" s="98">
        <v>-0.48844617484403002</v>
      </c>
      <c r="D3359" s="98">
        <v>0.51155398793694695</v>
      </c>
      <c r="E3359" s="2">
        <v>0.74999999999996203</v>
      </c>
      <c r="F3359" s="2">
        <v>0.749999999999994</v>
      </c>
      <c r="G3359" s="2">
        <v>0.75000000000001299</v>
      </c>
    </row>
    <row r="3360" spans="1:7" ht="12.75">
      <c r="A3360" s="2">
        <v>33.58</v>
      </c>
      <c r="B3360" s="2">
        <v>0.5</v>
      </c>
      <c r="C3360" s="98">
        <v>-0.48179422060615601</v>
      </c>
      <c r="D3360" s="98">
        <v>0.51820594055512403</v>
      </c>
      <c r="E3360" s="2">
        <v>0.74999999999996303</v>
      </c>
      <c r="F3360" s="2">
        <v>0.74999999999999301</v>
      </c>
      <c r="G3360" s="2">
        <v>0.75000000000001299</v>
      </c>
    </row>
    <row r="3361" spans="1:7" ht="12.75">
      <c r="A3361" s="2">
        <v>33.590000000000003</v>
      </c>
      <c r="B3361" s="2">
        <v>0.5</v>
      </c>
      <c r="C3361" s="98">
        <v>-0.49636499825221397</v>
      </c>
      <c r="D3361" s="98">
        <v>0.50363516130548502</v>
      </c>
      <c r="E3361" s="2">
        <v>0.74999999999996403</v>
      </c>
      <c r="F3361" s="2">
        <v>0.74999999999999201</v>
      </c>
      <c r="G3361" s="2">
        <v>0.75000000000001199</v>
      </c>
    </row>
    <row r="3362" spans="1:7" ht="12.75">
      <c r="A3362" s="2">
        <v>33.6</v>
      </c>
      <c r="B3362" s="2">
        <v>0.5</v>
      </c>
      <c r="C3362" s="98">
        <v>-0.48003894261198199</v>
      </c>
      <c r="D3362" s="98">
        <v>0.51996121535809103</v>
      </c>
      <c r="E3362" s="2">
        <v>0.74999999999996503</v>
      </c>
      <c r="F3362" s="2">
        <v>0.74999999999999101</v>
      </c>
      <c r="G3362" s="2">
        <v>0.75000000000001099</v>
      </c>
    </row>
    <row r="3363" spans="1:7" ht="12.75">
      <c r="A3363" s="2">
        <v>33.61</v>
      </c>
      <c r="B3363" s="2">
        <v>0.5</v>
      </c>
      <c r="C3363" s="98">
        <v>-0.490578589810092</v>
      </c>
      <c r="D3363" s="98">
        <v>0.50942156658815196</v>
      </c>
      <c r="E3363" s="2">
        <v>0.74999999999996603</v>
      </c>
      <c r="F3363" s="2">
        <v>0.74999999999999001</v>
      </c>
      <c r="G3363" s="2">
        <v>0.75000000000001099</v>
      </c>
    </row>
    <row r="3364" spans="1:7" ht="12.75">
      <c r="A3364" s="2">
        <v>33.619999999999997</v>
      </c>
      <c r="B3364" s="2">
        <v>0.5</v>
      </c>
      <c r="C3364" s="98">
        <v>-0.49959783837176802</v>
      </c>
      <c r="D3364" s="98">
        <v>0.50040231647028799</v>
      </c>
      <c r="E3364" s="2">
        <v>0.74999999999996703</v>
      </c>
      <c r="F3364" s="2">
        <v>0.74999999999998901</v>
      </c>
      <c r="G3364" s="2">
        <v>0.75000000000000999</v>
      </c>
    </row>
    <row r="3365" spans="1:7" ht="12.75">
      <c r="A3365" s="2">
        <v>33.630000000000003</v>
      </c>
      <c r="B3365" s="2">
        <v>0.5</v>
      </c>
      <c r="C3365" s="98">
        <v>-0.48450089614485298</v>
      </c>
      <c r="D3365" s="98">
        <v>0.51549925715650002</v>
      </c>
      <c r="E3365" s="2">
        <v>0.74999999999996803</v>
      </c>
      <c r="F3365" s="2">
        <v>0.74999999999998901</v>
      </c>
      <c r="G3365" s="2">
        <v>0.75000000000000999</v>
      </c>
    </row>
    <row r="3366" spans="1:7" ht="12.75">
      <c r="A3366" s="2">
        <v>33.64</v>
      </c>
      <c r="B3366" s="2">
        <v>0.5</v>
      </c>
      <c r="C3366" s="98">
        <v>-0.48984252681130602</v>
      </c>
      <c r="D3366" s="98">
        <v>0.51015762496467298</v>
      </c>
      <c r="E3366" s="2">
        <v>0.74999999999996902</v>
      </c>
      <c r="F3366" s="2">
        <v>0.74999999999998801</v>
      </c>
      <c r="G3366" s="2">
        <v>0.75000000000000899</v>
      </c>
    </row>
    <row r="3367" spans="1:7" ht="12.75">
      <c r="A3367" s="2">
        <v>33.65</v>
      </c>
      <c r="B3367" s="2">
        <v>0.5</v>
      </c>
      <c r="C3367" s="98">
        <v>-0.49704827645794097</v>
      </c>
      <c r="D3367" s="98">
        <v>0.50295187380784201</v>
      </c>
      <c r="E3367" s="2">
        <v>0.74999999999997002</v>
      </c>
      <c r="F3367" s="2">
        <v>0.74999999999998801</v>
      </c>
      <c r="G3367" s="2">
        <v>0.75000000000000799</v>
      </c>
    </row>
    <row r="3368" spans="1:7" ht="12.75">
      <c r="A3368" s="2">
        <v>33.659999999999997</v>
      </c>
      <c r="B3368" s="2">
        <v>0.5</v>
      </c>
      <c r="C3368" s="98">
        <v>-0.47716677520005202</v>
      </c>
      <c r="D3368" s="98">
        <v>0.52283337357056103</v>
      </c>
      <c r="E3368" s="2">
        <v>0.74999999999997102</v>
      </c>
      <c r="F3368" s="2">
        <v>0.74999999999998701</v>
      </c>
      <c r="G3368" s="2">
        <v>0.75000000000000799</v>
      </c>
    </row>
    <row r="3369" spans="1:7" ht="12.75">
      <c r="A3369" s="2">
        <v>33.67</v>
      </c>
      <c r="B3369" s="2">
        <v>0.5</v>
      </c>
      <c r="C3369" s="98">
        <v>-0.475740278278111</v>
      </c>
      <c r="D3369" s="98">
        <v>0.52425986901221</v>
      </c>
      <c r="E3369" s="2">
        <v>0.74999999999997302</v>
      </c>
      <c r="F3369" s="2">
        <v>0.74999999999998701</v>
      </c>
      <c r="G3369" s="2">
        <v>0.75000000000000699</v>
      </c>
    </row>
    <row r="3370" spans="1:7" ht="12.75">
      <c r="A3370" s="2">
        <v>33.68</v>
      </c>
      <c r="B3370" s="2">
        <v>0.5</v>
      </c>
      <c r="C3370" s="98">
        <v>-0.48041908442446901</v>
      </c>
      <c r="D3370" s="98">
        <v>0.51958106140028903</v>
      </c>
      <c r="E3370" s="2">
        <v>0.74999999999997402</v>
      </c>
      <c r="F3370" s="2">
        <v>0.74999999999998601</v>
      </c>
      <c r="G3370" s="2">
        <v>0.750000000000006</v>
      </c>
    </row>
    <row r="3371" spans="1:7" ht="12.75">
      <c r="A3371" s="2">
        <v>33.69</v>
      </c>
      <c r="B3371" s="2">
        <v>0.5</v>
      </c>
      <c r="C3371" s="98">
        <v>-0.48615217952110801</v>
      </c>
      <c r="D3371" s="98">
        <v>0.51384796485267004</v>
      </c>
      <c r="E3371" s="2">
        <v>0.74999999999997502</v>
      </c>
      <c r="F3371" s="2">
        <v>0.74999999999998601</v>
      </c>
      <c r="G3371" s="2">
        <v>0.750000000000006</v>
      </c>
    </row>
    <row r="3372" spans="1:7" ht="12.75">
      <c r="A3372" s="2">
        <v>33.700000000000003</v>
      </c>
      <c r="B3372" s="2">
        <v>0.5</v>
      </c>
      <c r="C3372" s="98">
        <v>-0.48100776674385498</v>
      </c>
      <c r="D3372" s="98">
        <v>0.51899237619338001</v>
      </c>
      <c r="E3372" s="2">
        <v>0.74999999999997602</v>
      </c>
      <c r="F3372" s="2">
        <v>0.74999999999998501</v>
      </c>
      <c r="G3372" s="2">
        <v>0.750000000000005</v>
      </c>
    </row>
    <row r="3373" spans="1:7" ht="12.75">
      <c r="A3373" s="2">
        <v>33.71</v>
      </c>
      <c r="B3373" s="2">
        <v>0.5</v>
      </c>
      <c r="C3373" s="98">
        <v>-0.47868194920639401</v>
      </c>
      <c r="D3373" s="98">
        <v>0.521318192308591</v>
      </c>
      <c r="E3373" s="2">
        <v>0.74999999999997802</v>
      </c>
      <c r="F3373" s="2">
        <v>0.74999999999998501</v>
      </c>
      <c r="G3373" s="2">
        <v>0.750000000000005</v>
      </c>
    </row>
    <row r="3374" spans="1:7" ht="12.75">
      <c r="A3374" s="2">
        <v>33.72</v>
      </c>
      <c r="B3374" s="2">
        <v>0.5</v>
      </c>
      <c r="C3374" s="98">
        <v>-0.48670343289844997</v>
      </c>
      <c r="D3374" s="98">
        <v>0.51329670720843701</v>
      </c>
      <c r="E3374" s="2">
        <v>0.74999999999997902</v>
      </c>
      <c r="F3374" s="2">
        <v>0.74999999999998501</v>
      </c>
      <c r="G3374" s="2">
        <v>0.750000000000004</v>
      </c>
    </row>
    <row r="3375" spans="1:7" ht="12.75">
      <c r="A3375" s="2">
        <v>33.729999999999997</v>
      </c>
      <c r="B3375" s="2">
        <v>0.5</v>
      </c>
      <c r="C3375" s="98">
        <v>-0.48756094342950401</v>
      </c>
      <c r="D3375" s="98">
        <v>0.51243919528329696</v>
      </c>
      <c r="E3375" s="2">
        <v>0.74999999999998002</v>
      </c>
      <c r="F3375" s="2">
        <v>0.74999999999998501</v>
      </c>
      <c r="G3375" s="2">
        <v>0.750000000000003</v>
      </c>
    </row>
    <row r="3376" spans="1:7" ht="12.75">
      <c r="A3376" s="2">
        <v>33.74</v>
      </c>
      <c r="B3376" s="2">
        <v>0.5</v>
      </c>
      <c r="C3376" s="98">
        <v>-0.49585330332657901</v>
      </c>
      <c r="D3376" s="98">
        <v>0.50414683400600602</v>
      </c>
      <c r="E3376" s="2">
        <v>0.74999999999998201</v>
      </c>
      <c r="F3376" s="2">
        <v>0.74999999999998501</v>
      </c>
      <c r="G3376" s="2">
        <v>0.750000000000003</v>
      </c>
    </row>
    <row r="3377" spans="1:7" ht="12.75">
      <c r="A3377" s="2">
        <v>33.75</v>
      </c>
      <c r="B3377" s="2">
        <v>0.5</v>
      </c>
      <c r="C3377" s="98">
        <v>-0.48428427306738597</v>
      </c>
      <c r="D3377" s="98">
        <v>0.51571586289871796</v>
      </c>
      <c r="E3377" s="2">
        <v>0.74999999999998301</v>
      </c>
      <c r="F3377" s="2">
        <v>0.74999999999998501</v>
      </c>
      <c r="G3377" s="2">
        <v>0.750000000000002</v>
      </c>
    </row>
    <row r="3378" spans="1:7" ht="12.75">
      <c r="A3378" s="2">
        <v>33.76</v>
      </c>
      <c r="B3378" s="2">
        <v>0.5</v>
      </c>
      <c r="C3378" s="98">
        <v>-0.47956610394856802</v>
      </c>
      <c r="D3378" s="98">
        <v>0.52043403066464999</v>
      </c>
      <c r="E3378" s="2">
        <v>0.74999999999998401</v>
      </c>
      <c r="F3378" s="2">
        <v>0.74999999999998501</v>
      </c>
      <c r="G3378" s="2">
        <v>0.750000000000002</v>
      </c>
    </row>
    <row r="3379" spans="1:7" ht="12.75">
      <c r="A3379" s="2">
        <v>33.770000000000003</v>
      </c>
      <c r="B3379" s="2">
        <v>0.5</v>
      </c>
      <c r="C3379" s="98">
        <v>-0.47597854584252203</v>
      </c>
      <c r="D3379" s="98">
        <v>0.52402158743127303</v>
      </c>
      <c r="E3379" s="2">
        <v>0.74999999999998601</v>
      </c>
      <c r="F3379" s="2">
        <v>0.74999999999998501</v>
      </c>
      <c r="G3379" s="2">
        <v>0.750000000000001</v>
      </c>
    </row>
    <row r="3380" spans="1:7" ht="12.75">
      <c r="A3380" s="2">
        <v>33.78</v>
      </c>
      <c r="B3380" s="2">
        <v>0.5</v>
      </c>
      <c r="C3380" s="98">
        <v>-0.48918741448173297</v>
      </c>
      <c r="D3380" s="98">
        <v>0.51081271746596502</v>
      </c>
      <c r="E3380" s="2">
        <v>0.74999999999998701</v>
      </c>
      <c r="F3380" s="2">
        <v>0.74999999999998501</v>
      </c>
      <c r="G3380" s="2">
        <v>0.750000000000001</v>
      </c>
    </row>
    <row r="3381" spans="1:7" ht="12.75">
      <c r="A3381" s="2">
        <v>33.79</v>
      </c>
      <c r="B3381" s="2">
        <v>0.5</v>
      </c>
      <c r="C3381" s="98">
        <v>-0.48076842952277898</v>
      </c>
      <c r="D3381" s="98">
        <v>0.519231701112017</v>
      </c>
      <c r="E3381" s="2">
        <v>0.74999999999998801</v>
      </c>
      <c r="F3381" s="2">
        <v>0.74999999999998501</v>
      </c>
      <c r="G3381" s="2">
        <v>0.75</v>
      </c>
    </row>
    <row r="3382" spans="1:7" ht="12.75">
      <c r="A3382" s="2">
        <v>33.799999999999997</v>
      </c>
      <c r="B3382" s="2">
        <v>0.5</v>
      </c>
      <c r="C3382" s="98">
        <v>-0.48202042985622601</v>
      </c>
      <c r="D3382" s="98">
        <v>0.51797969947873301</v>
      </c>
      <c r="E3382" s="2">
        <v>0.74999999999998901</v>
      </c>
      <c r="F3382" s="2">
        <v>0.74999999999998501</v>
      </c>
      <c r="G3382" s="2">
        <v>0.75</v>
      </c>
    </row>
    <row r="3383" spans="1:7" ht="12.75">
      <c r="A3383" s="2">
        <v>33.81</v>
      </c>
      <c r="B3383" s="2">
        <v>0.5</v>
      </c>
      <c r="C3383" s="98">
        <v>-0.48517306106601599</v>
      </c>
      <c r="D3383" s="98">
        <v>0.51482706698203795</v>
      </c>
      <c r="E3383" s="2">
        <v>0.74999999999999001</v>
      </c>
      <c r="F3383" s="2">
        <v>0.74999999999998501</v>
      </c>
      <c r="G3383" s="2">
        <v>0.749999999999999</v>
      </c>
    </row>
    <row r="3384" spans="1:7" ht="12.75">
      <c r="A3384" s="2">
        <v>33.82</v>
      </c>
      <c r="B3384" s="2">
        <v>0.5</v>
      </c>
      <c r="C3384" s="98">
        <v>-0.486792293090067</v>
      </c>
      <c r="D3384" s="98">
        <v>0.513207833683888</v>
      </c>
      <c r="E3384" s="2">
        <v>0.74999999999999201</v>
      </c>
      <c r="F3384" s="2">
        <v>0.74999999999998501</v>
      </c>
      <c r="G3384" s="2">
        <v>0.749999999999999</v>
      </c>
    </row>
    <row r="3385" spans="1:7" ht="12.75">
      <c r="A3385" s="2">
        <v>33.83</v>
      </c>
      <c r="B3385" s="2">
        <v>0.5</v>
      </c>
      <c r="C3385" s="98">
        <v>-0.49633803457139097</v>
      </c>
      <c r="D3385" s="98">
        <v>0.503662090941143</v>
      </c>
      <c r="E3385" s="2">
        <v>0.74999999999999301</v>
      </c>
      <c r="F3385" s="2">
        <v>0.74999999999998501</v>
      </c>
      <c r="G3385" s="2">
        <v>0.749999999999998</v>
      </c>
    </row>
    <row r="3386" spans="1:7" ht="12.75">
      <c r="A3386" s="2">
        <v>33.840000000000003</v>
      </c>
      <c r="B3386" s="2">
        <v>0.5</v>
      </c>
      <c r="C3386" s="98">
        <v>-0.483368635270706</v>
      </c>
      <c r="D3386" s="98">
        <v>0.51663148899295697</v>
      </c>
      <c r="E3386" s="2">
        <v>0.749999999999994</v>
      </c>
      <c r="F3386" s="2">
        <v>0.74999999999998501</v>
      </c>
      <c r="G3386" s="2">
        <v>0.749999999999998</v>
      </c>
    </row>
    <row r="3387" spans="1:7" ht="12.75">
      <c r="A3387" s="2">
        <v>33.85</v>
      </c>
      <c r="B3387" s="2">
        <v>0.5</v>
      </c>
      <c r="C3387" s="98">
        <v>-0.47879724660690798</v>
      </c>
      <c r="D3387" s="98">
        <v>0.52120287642031105</v>
      </c>
      <c r="E3387" s="2">
        <v>0.749999999999995</v>
      </c>
      <c r="F3387" s="2">
        <v>0.74999999999998601</v>
      </c>
      <c r="G3387" s="2">
        <v>0.749999999999998</v>
      </c>
    </row>
    <row r="3388" spans="1:7" ht="12.75">
      <c r="A3388" s="2">
        <v>33.86</v>
      </c>
      <c r="B3388" s="2">
        <v>0.5</v>
      </c>
      <c r="C3388" s="98">
        <v>-0.47740249018742198</v>
      </c>
      <c r="D3388" s="98">
        <v>0.52259763161565598</v>
      </c>
      <c r="E3388" s="2">
        <v>0.749999999999996</v>
      </c>
      <c r="F3388" s="2">
        <v>0.74999999999998601</v>
      </c>
      <c r="G3388" s="2">
        <v>0.749999999999997</v>
      </c>
    </row>
    <row r="3389" spans="1:7" ht="12.75">
      <c r="A3389" s="2">
        <v>33.869999999999997</v>
      </c>
      <c r="B3389" s="2">
        <v>0.5</v>
      </c>
      <c r="C3389" s="98">
        <v>-0.49877651386893002</v>
      </c>
      <c r="D3389" s="98">
        <v>0.50122360672218702</v>
      </c>
      <c r="E3389" s="2">
        <v>0.749999999999997</v>
      </c>
      <c r="F3389" s="2">
        <v>0.74999999999998601</v>
      </c>
      <c r="G3389" s="2">
        <v>0.749999999999997</v>
      </c>
    </row>
    <row r="3390" spans="1:7" ht="12.75">
      <c r="A3390" s="2">
        <v>33.880000000000003</v>
      </c>
      <c r="B3390" s="2">
        <v>0.5</v>
      </c>
      <c r="C3390" s="98">
        <v>-0.49211391593098203</v>
      </c>
      <c r="D3390" s="98">
        <v>0.50788620346023305</v>
      </c>
      <c r="E3390" s="2">
        <v>0.749999999999998</v>
      </c>
      <c r="F3390" s="2">
        <v>0.74999999999998601</v>
      </c>
      <c r="G3390" s="2">
        <v>0.749999999999997</v>
      </c>
    </row>
    <row r="3391" spans="1:7" ht="12.75">
      <c r="A3391" s="2">
        <v>33.89</v>
      </c>
      <c r="B3391" s="2">
        <v>0.5</v>
      </c>
      <c r="C3391" s="98">
        <v>-0.49580248494332302</v>
      </c>
      <c r="D3391" s="98">
        <v>0.50419763325992994</v>
      </c>
      <c r="E3391" s="2">
        <v>0.749999999999999</v>
      </c>
      <c r="F3391" s="2">
        <v>0.74999999999998701</v>
      </c>
      <c r="G3391" s="2">
        <v>0.749999999999996</v>
      </c>
    </row>
    <row r="3392" spans="1:7" ht="12.75">
      <c r="A3392" s="2">
        <v>33.9</v>
      </c>
      <c r="B3392" s="2">
        <v>0.5</v>
      </c>
      <c r="C3392" s="98">
        <v>-0.49025539487249298</v>
      </c>
      <c r="D3392" s="98">
        <v>0.50974472215461897</v>
      </c>
      <c r="E3392" s="2">
        <v>0.75</v>
      </c>
      <c r="F3392" s="2">
        <v>0.74999999999998701</v>
      </c>
      <c r="G3392" s="2">
        <v>0.749999999999996</v>
      </c>
    </row>
    <row r="3393" spans="1:7" ht="12.75">
      <c r="A3393" s="2">
        <v>33.909999999999997</v>
      </c>
      <c r="B3393" s="2">
        <v>0.5</v>
      </c>
      <c r="C3393" s="98">
        <v>-0.48436576136502602</v>
      </c>
      <c r="D3393" s="98">
        <v>0.51563435449764605</v>
      </c>
      <c r="E3393" s="2">
        <v>0.750000000000001</v>
      </c>
      <c r="F3393" s="2">
        <v>0.74999999999998801</v>
      </c>
      <c r="G3393" s="2">
        <v>0.749999999999996</v>
      </c>
    </row>
    <row r="3394" spans="1:7" ht="12.75">
      <c r="A3394" s="2">
        <v>33.92</v>
      </c>
      <c r="B3394" s="2">
        <v>0.5</v>
      </c>
      <c r="C3394" s="98">
        <v>-0.48776514907344498</v>
      </c>
      <c r="D3394" s="98">
        <v>0.51223496563637405</v>
      </c>
      <c r="E3394" s="2">
        <v>0.750000000000002</v>
      </c>
      <c r="F3394" s="2">
        <v>0.74999999999998801</v>
      </c>
      <c r="G3394" s="2">
        <v>0.749999999999995</v>
      </c>
    </row>
    <row r="3395" spans="1:7" ht="12.75">
      <c r="A3395" s="2">
        <v>33.93</v>
      </c>
      <c r="B3395" s="2">
        <v>0.5</v>
      </c>
      <c r="C3395" s="98">
        <v>-0.49583269493048399</v>
      </c>
      <c r="D3395" s="98">
        <v>0.504167418637953</v>
      </c>
      <c r="E3395" s="2">
        <v>0.750000000000003</v>
      </c>
      <c r="F3395" s="2">
        <v>0.74999999999998801</v>
      </c>
      <c r="G3395" s="2">
        <v>0.749999999999995</v>
      </c>
    </row>
    <row r="3396" spans="1:7" ht="12.75">
      <c r="A3396" s="2">
        <v>33.94</v>
      </c>
      <c r="B3396" s="2">
        <v>0.5</v>
      </c>
      <c r="C3396" s="98">
        <v>-0.49870821534464499</v>
      </c>
      <c r="D3396" s="98">
        <v>0.50129189709376798</v>
      </c>
      <c r="E3396" s="2">
        <v>0.750000000000003</v>
      </c>
      <c r="F3396" s="2">
        <v>0.74999999999998901</v>
      </c>
      <c r="G3396" s="2">
        <v>0.749999999999995</v>
      </c>
    </row>
    <row r="3397" spans="1:7" ht="12.75">
      <c r="A3397" s="2">
        <v>33.950000000000003</v>
      </c>
      <c r="B3397" s="2">
        <v>0.5</v>
      </c>
      <c r="C3397" s="98">
        <v>-0.47823626194013003</v>
      </c>
      <c r="D3397" s="98">
        <v>0.52176384937950204</v>
      </c>
      <c r="E3397" s="2">
        <v>0.750000000000004</v>
      </c>
      <c r="F3397" s="2">
        <v>0.74999999999998901</v>
      </c>
      <c r="G3397" s="2">
        <v>0.749999999999995</v>
      </c>
    </row>
    <row r="3398" spans="1:7" ht="12.75">
      <c r="A3398" s="2">
        <v>33.96</v>
      </c>
      <c r="B3398" s="2">
        <v>0.5</v>
      </c>
      <c r="C3398" s="98">
        <v>-0.49939641924463701</v>
      </c>
      <c r="D3398" s="98">
        <v>0.50060369096734603</v>
      </c>
      <c r="E3398" s="2">
        <v>0.750000000000005</v>
      </c>
      <c r="F3398" s="2">
        <v>0.74999999999998901</v>
      </c>
      <c r="G3398" s="2">
        <v>0.749999999999995</v>
      </c>
    </row>
    <row r="3399" spans="1:7" ht="12.75">
      <c r="A3399" s="2">
        <v>33.97</v>
      </c>
      <c r="B3399" s="2">
        <v>0.5</v>
      </c>
      <c r="C3399" s="98">
        <v>-0.495140300198743</v>
      </c>
      <c r="D3399" s="98">
        <v>0.50485980891661297</v>
      </c>
      <c r="E3399" s="2">
        <v>0.750000000000005</v>
      </c>
      <c r="F3399" s="2">
        <v>0.74999999999999001</v>
      </c>
      <c r="G3399" s="2">
        <v>0.749999999999994</v>
      </c>
    </row>
    <row r="3400" spans="1:7" ht="12.75">
      <c r="A3400" s="2">
        <v>33.979999999999997</v>
      </c>
      <c r="B3400" s="2">
        <v>0.5</v>
      </c>
      <c r="C3400" s="98">
        <v>-0.48685532956410099</v>
      </c>
      <c r="D3400" s="98">
        <v>0.51314477846553896</v>
      </c>
      <c r="E3400" s="2">
        <v>0.750000000000006</v>
      </c>
      <c r="F3400" s="2">
        <v>0.74999999999999001</v>
      </c>
      <c r="G3400" s="2">
        <v>0.749999999999994</v>
      </c>
    </row>
    <row r="3401" spans="1:7" ht="12.75">
      <c r="A3401" s="2">
        <v>33.99</v>
      </c>
      <c r="B3401" s="2">
        <v>0.5</v>
      </c>
      <c r="C3401" s="98">
        <v>-0.48292402018268199</v>
      </c>
      <c r="D3401" s="98">
        <v>0.51707608677204497</v>
      </c>
      <c r="E3401" s="2">
        <v>0.75000000000000699</v>
      </c>
      <c r="F3401" s="2">
        <v>0.74999999999999101</v>
      </c>
      <c r="G3401" s="2">
        <v>0.749999999999994</v>
      </c>
    </row>
    <row r="3402" spans="1:7" ht="12.75">
      <c r="A3402" s="2">
        <v>34</v>
      </c>
      <c r="B3402" s="2">
        <v>0.5</v>
      </c>
      <c r="C3402" s="98">
        <v>-0.49364132549435202</v>
      </c>
      <c r="D3402" s="98">
        <v>0.506358780396158</v>
      </c>
      <c r="E3402" s="2">
        <v>0.75000000000000699</v>
      </c>
      <c r="F3402" s="2">
        <v>0.74999999999999101</v>
      </c>
      <c r="G3402" s="2">
        <v>0.749999999999994</v>
      </c>
    </row>
    <row r="3403" spans="1:7" ht="12.75">
      <c r="A3403" s="2">
        <v>34.01</v>
      </c>
      <c r="B3403" s="2">
        <v>0.5</v>
      </c>
      <c r="C3403" s="98">
        <v>-0.48277673414056799</v>
      </c>
      <c r="D3403" s="98">
        <v>0.51722337069631397</v>
      </c>
      <c r="E3403" s="2">
        <v>0.75000000000000799</v>
      </c>
      <c r="F3403" s="2">
        <v>0.74999999999999101</v>
      </c>
      <c r="G3403" s="2">
        <v>0.749999999999994</v>
      </c>
    </row>
    <row r="3404" spans="1:7" ht="12.75">
      <c r="A3404" s="2">
        <v>34.020000000000003</v>
      </c>
      <c r="B3404" s="2">
        <v>0.5</v>
      </c>
      <c r="C3404" s="98">
        <v>-0.48034369238484598</v>
      </c>
      <c r="D3404" s="98">
        <v>0.51965641140889196</v>
      </c>
      <c r="E3404" s="2">
        <v>0.75000000000000799</v>
      </c>
      <c r="F3404" s="2">
        <v>0.74999999999999201</v>
      </c>
      <c r="G3404" s="2">
        <v>0.749999999999994</v>
      </c>
    </row>
    <row r="3405" spans="1:7" ht="12.75">
      <c r="A3405" s="2">
        <v>34.03</v>
      </c>
      <c r="B3405" s="2">
        <v>0.5</v>
      </c>
      <c r="C3405" s="98">
        <v>-0.491911231316433</v>
      </c>
      <c r="D3405" s="98">
        <v>0.50808887144453996</v>
      </c>
      <c r="E3405" s="2">
        <v>0.75000000000000899</v>
      </c>
      <c r="F3405" s="2">
        <v>0.74999999999999201</v>
      </c>
      <c r="G3405" s="2">
        <v>0.749999999999994</v>
      </c>
    </row>
    <row r="3406" spans="1:7" ht="12.75">
      <c r="A3406" s="2">
        <v>34.04</v>
      </c>
      <c r="B3406" s="2">
        <v>0.5</v>
      </c>
      <c r="C3406" s="98">
        <v>-0.49851526871670898</v>
      </c>
      <c r="D3406" s="98">
        <v>0.50148483302177504</v>
      </c>
      <c r="E3406" s="2">
        <v>0.75000000000000899</v>
      </c>
      <c r="F3406" s="2">
        <v>0.74999999999999301</v>
      </c>
      <c r="G3406" s="2">
        <v>0.749999999999994</v>
      </c>
    </row>
    <row r="3407" spans="1:7" ht="12.75">
      <c r="A3407" s="2">
        <v>34.049999999999997</v>
      </c>
      <c r="B3407" s="2">
        <v>0.5</v>
      </c>
      <c r="C3407" s="98">
        <v>-0.48149655699761101</v>
      </c>
      <c r="D3407" s="98">
        <v>0.518503543728559</v>
      </c>
      <c r="E3407" s="2">
        <v>0.75000000000000999</v>
      </c>
      <c r="F3407" s="2">
        <v>0.74999999999999301</v>
      </c>
      <c r="G3407" s="2">
        <v>0.749999999999994</v>
      </c>
    </row>
    <row r="3408" spans="1:7" ht="12.75">
      <c r="A3408" s="2">
        <v>34.06</v>
      </c>
      <c r="B3408" s="2">
        <v>0.5</v>
      </c>
      <c r="C3408" s="98">
        <v>-0.496212297733371</v>
      </c>
      <c r="D3408" s="98">
        <v>0.50378780199055595</v>
      </c>
      <c r="E3408" s="2">
        <v>0.75000000000000999</v>
      </c>
      <c r="F3408" s="2">
        <v>0.749999999999994</v>
      </c>
      <c r="G3408" s="2">
        <v>0.749999999999994</v>
      </c>
    </row>
    <row r="3409" spans="1:7" ht="12.75">
      <c r="A3409" s="2">
        <v>34.07</v>
      </c>
      <c r="B3409" s="2">
        <v>0.5</v>
      </c>
      <c r="C3409" s="98">
        <v>-0.498470917542015</v>
      </c>
      <c r="D3409" s="98">
        <v>0.50152918118964296</v>
      </c>
      <c r="E3409" s="2">
        <v>0.75000000000000999</v>
      </c>
      <c r="F3409" s="2">
        <v>0.749999999999994</v>
      </c>
      <c r="G3409" s="2">
        <v>0.749999999999994</v>
      </c>
    </row>
    <row r="3410" spans="1:7" ht="12.75">
      <c r="A3410" s="2">
        <v>34.08</v>
      </c>
      <c r="B3410" s="2">
        <v>0.5</v>
      </c>
      <c r="C3410" s="98">
        <v>-0.49105076124952302</v>
      </c>
      <c r="D3410" s="98">
        <v>0.50894933649973895</v>
      </c>
      <c r="E3410" s="2">
        <v>0.75000000000000999</v>
      </c>
      <c r="F3410" s="2">
        <v>0.749999999999994</v>
      </c>
      <c r="G3410" s="2">
        <v>0.749999999999994</v>
      </c>
    </row>
    <row r="3411" spans="1:7" ht="12.75">
      <c r="A3411" s="2">
        <v>34.090000000000003</v>
      </c>
      <c r="B3411" s="2">
        <v>0.5</v>
      </c>
      <c r="C3411" s="98">
        <v>-0.495946426897935</v>
      </c>
      <c r="D3411" s="98">
        <v>0.50405366987870504</v>
      </c>
      <c r="E3411" s="2">
        <v>0.75000000000001099</v>
      </c>
      <c r="F3411" s="2">
        <v>0.749999999999995</v>
      </c>
      <c r="G3411" s="2">
        <v>0.749999999999994</v>
      </c>
    </row>
    <row r="3412" spans="1:7" ht="12.75">
      <c r="A3412" s="2">
        <v>34.1</v>
      </c>
      <c r="B3412" s="2">
        <v>0.5</v>
      </c>
      <c r="C3412" s="98">
        <v>-0.48261215183247302</v>
      </c>
      <c r="D3412" s="98">
        <v>0.51738794398122301</v>
      </c>
      <c r="E3412" s="2">
        <v>0.75000000000001099</v>
      </c>
      <c r="F3412" s="2">
        <v>0.749999999999995</v>
      </c>
      <c r="G3412" s="2">
        <v>0.749999999999994</v>
      </c>
    </row>
    <row r="3413" spans="1:7" ht="12.75">
      <c r="A3413" s="2">
        <v>34.11</v>
      </c>
      <c r="B3413" s="2">
        <v>0.5</v>
      </c>
      <c r="C3413" s="98">
        <v>-0.48357610018798802</v>
      </c>
      <c r="D3413" s="98">
        <v>0.51642399467234701</v>
      </c>
      <c r="E3413" s="2">
        <v>0.75000000000001099</v>
      </c>
      <c r="F3413" s="2">
        <v>0.749999999999996</v>
      </c>
      <c r="G3413" s="2">
        <v>0.749999999999994</v>
      </c>
    </row>
    <row r="3414" spans="1:7" ht="12.75">
      <c r="A3414" s="2">
        <v>34.119999999999997</v>
      </c>
      <c r="B3414" s="2">
        <v>0.5</v>
      </c>
      <c r="C3414" s="98">
        <v>-0.49521601366536799</v>
      </c>
      <c r="D3414" s="98">
        <v>0.50478408025109001</v>
      </c>
      <c r="E3414" s="2">
        <v>0.75000000000001099</v>
      </c>
      <c r="F3414" s="2">
        <v>0.749999999999996</v>
      </c>
      <c r="G3414" s="2">
        <v>0.749999999999994</v>
      </c>
    </row>
    <row r="3415" spans="1:7" ht="12.75">
      <c r="A3415" s="2">
        <v>34.130000000000003</v>
      </c>
      <c r="B3415" s="2">
        <v>0.5</v>
      </c>
      <c r="C3415" s="98">
        <v>-0.47525253048302002</v>
      </c>
      <c r="D3415" s="98">
        <v>0.52474756249895405</v>
      </c>
      <c r="E3415" s="2">
        <v>0.75000000000001099</v>
      </c>
      <c r="F3415" s="2">
        <v>0.749999999999996</v>
      </c>
      <c r="G3415" s="2">
        <v>0.749999999999994</v>
      </c>
    </row>
    <row r="3416" spans="1:7" ht="12.75">
      <c r="A3416" s="2">
        <v>34.14</v>
      </c>
      <c r="B3416" s="2">
        <v>0.5</v>
      </c>
      <c r="C3416" s="98">
        <v>-0.490088992487268</v>
      </c>
      <c r="D3416" s="98">
        <v>0.50991109956951997</v>
      </c>
      <c r="E3416" s="2">
        <v>0.75000000000001099</v>
      </c>
      <c r="F3416" s="2">
        <v>0.749999999999997</v>
      </c>
      <c r="G3416" s="2">
        <v>0.749999999999994</v>
      </c>
    </row>
    <row r="3417" spans="1:7" ht="12.75">
      <c r="A3417" s="2">
        <v>34.15</v>
      </c>
      <c r="B3417" s="2">
        <v>0.5</v>
      </c>
      <c r="C3417" s="98">
        <v>-0.48124740837075702</v>
      </c>
      <c r="D3417" s="98">
        <v>0.51875268277005104</v>
      </c>
      <c r="E3417" s="2">
        <v>0.75000000000001099</v>
      </c>
      <c r="F3417" s="2">
        <v>0.749999999999997</v>
      </c>
      <c r="G3417" s="2">
        <v>0.749999999999994</v>
      </c>
    </row>
    <row r="3418" spans="1:7" ht="12.75">
      <c r="A3418" s="2">
        <v>34.159999999999997</v>
      </c>
      <c r="B3418" s="2">
        <v>0.5</v>
      </c>
      <c r="C3418" s="98">
        <v>-0.48559391669075302</v>
      </c>
      <c r="D3418" s="98">
        <v>0.51440617354318896</v>
      </c>
      <c r="E3418" s="2">
        <v>0.75000000000001099</v>
      </c>
      <c r="F3418" s="2">
        <v>0.749999999999998</v>
      </c>
      <c r="G3418" s="2">
        <v>0.749999999999994</v>
      </c>
    </row>
    <row r="3419" spans="1:7" ht="12.75">
      <c r="A3419" s="2">
        <v>34.17</v>
      </c>
      <c r="B3419" s="2">
        <v>0.5</v>
      </c>
      <c r="C3419" s="98">
        <v>-0.47563645991206099</v>
      </c>
      <c r="D3419" s="98">
        <v>0.52436362942403802</v>
      </c>
      <c r="E3419" s="2">
        <v>0.75000000000001099</v>
      </c>
      <c r="F3419" s="2">
        <v>0.749999999999998</v>
      </c>
      <c r="G3419" s="2">
        <v>0.749999999999994</v>
      </c>
    </row>
    <row r="3420" spans="1:7" ht="12.75">
      <c r="A3420" s="2">
        <v>34.18</v>
      </c>
      <c r="B3420" s="2">
        <v>0.5</v>
      </c>
      <c r="C3420" s="98">
        <v>-0.48564982543502999</v>
      </c>
      <c r="D3420" s="98">
        <v>0.51435026301216002</v>
      </c>
      <c r="E3420" s="2">
        <v>0.75000000000001099</v>
      </c>
      <c r="F3420" s="2">
        <v>0.749999999999998</v>
      </c>
      <c r="G3420" s="2">
        <v>0.749999999999994</v>
      </c>
    </row>
    <row r="3421" spans="1:7" ht="12.75">
      <c r="A3421" s="2">
        <v>34.19</v>
      </c>
      <c r="B3421" s="2">
        <v>0.5</v>
      </c>
      <c r="C3421" s="98">
        <v>-0.47931680871249799</v>
      </c>
      <c r="D3421" s="98">
        <v>0.52068327885462795</v>
      </c>
      <c r="E3421" s="2">
        <v>0.75000000000001099</v>
      </c>
      <c r="F3421" s="2">
        <v>0.749999999999999</v>
      </c>
      <c r="G3421" s="2">
        <v>0.749999999999994</v>
      </c>
    </row>
    <row r="3422" spans="1:7" ht="12.75">
      <c r="A3422" s="2">
        <v>34.200000000000003</v>
      </c>
      <c r="B3422" s="2">
        <v>0.5</v>
      </c>
      <c r="C3422" s="98">
        <v>-0.49185399498527099</v>
      </c>
      <c r="D3422" s="98">
        <v>0.50814609171054803</v>
      </c>
      <c r="E3422" s="2">
        <v>0.75000000000001099</v>
      </c>
      <c r="F3422" s="2">
        <v>0.749999999999999</v>
      </c>
      <c r="G3422" s="2">
        <v>0.749999999999995</v>
      </c>
    </row>
    <row r="3423" spans="1:7" ht="12.75">
      <c r="A3423" s="2">
        <v>34.21</v>
      </c>
      <c r="B3423" s="2">
        <v>0.5</v>
      </c>
      <c r="C3423" s="98">
        <v>-0.497812148742168</v>
      </c>
      <c r="D3423" s="98">
        <v>0.50218793709101295</v>
      </c>
      <c r="E3423" s="2">
        <v>0.75000000000001099</v>
      </c>
      <c r="F3423" s="2">
        <v>0.75</v>
      </c>
      <c r="G3423" s="2">
        <v>0.749999999999995</v>
      </c>
    </row>
    <row r="3424" spans="1:7" ht="12.75">
      <c r="A3424" s="2">
        <v>34.22</v>
      </c>
      <c r="B3424" s="2">
        <v>0.5</v>
      </c>
      <c r="C3424" s="98">
        <v>-0.48198177723619601</v>
      </c>
      <c r="D3424" s="98">
        <v>0.51801830774293101</v>
      </c>
      <c r="E3424" s="2">
        <v>0.75000000000001099</v>
      </c>
      <c r="F3424" s="2">
        <v>0.75</v>
      </c>
      <c r="G3424" s="2">
        <v>0.749999999999995</v>
      </c>
    </row>
    <row r="3425" spans="1:7" ht="12.75">
      <c r="A3425" s="2">
        <v>34.229999999999997</v>
      </c>
      <c r="B3425" s="2">
        <v>0.5</v>
      </c>
      <c r="C3425" s="98">
        <v>-0.49946414058093402</v>
      </c>
      <c r="D3425" s="98">
        <v>0.50053594355263697</v>
      </c>
      <c r="E3425" s="2">
        <v>0.75000000000001099</v>
      </c>
      <c r="F3425" s="2">
        <v>0.75</v>
      </c>
      <c r="G3425" s="2">
        <v>0.749999999999995</v>
      </c>
    </row>
    <row r="3426" spans="1:7" ht="12.75">
      <c r="A3426" s="2">
        <v>34.24</v>
      </c>
      <c r="B3426" s="2">
        <v>0.5</v>
      </c>
      <c r="C3426" s="98">
        <v>-0.49828729328751598</v>
      </c>
      <c r="D3426" s="98">
        <v>0.501712790008912</v>
      </c>
      <c r="E3426" s="2">
        <v>0.75000000000001099</v>
      </c>
      <c r="F3426" s="2">
        <v>0.75</v>
      </c>
      <c r="G3426" s="2">
        <v>0.749999999999995</v>
      </c>
    </row>
    <row r="3427" spans="1:7" ht="12.75">
      <c r="A3427" s="2">
        <v>34.25</v>
      </c>
      <c r="B3427" s="2">
        <v>0.5</v>
      </c>
      <c r="C3427" s="98">
        <v>-0.49990160608282103</v>
      </c>
      <c r="D3427" s="98">
        <v>0.50009847638479299</v>
      </c>
      <c r="E3427" s="2">
        <v>0.75000000000001099</v>
      </c>
      <c r="F3427" s="2">
        <v>0.750000000000001</v>
      </c>
      <c r="G3427" s="2">
        <v>0.749999999999995</v>
      </c>
    </row>
    <row r="3428" spans="1:7" ht="12.75">
      <c r="A3428" s="2">
        <v>34.26</v>
      </c>
      <c r="B3428" s="2">
        <v>0.5</v>
      </c>
      <c r="C3428" s="98">
        <v>-0.49413697466628198</v>
      </c>
      <c r="D3428" s="98">
        <v>0.50586310698076697</v>
      </c>
      <c r="E3428" s="2">
        <v>0.75000000000000999</v>
      </c>
      <c r="F3428" s="2">
        <v>0.750000000000001</v>
      </c>
      <c r="G3428" s="2">
        <v>0.749999999999995</v>
      </c>
    </row>
    <row r="3429" spans="1:7" ht="12.75">
      <c r="A3429" s="2">
        <v>34.270000000000003</v>
      </c>
      <c r="B3429" s="2">
        <v>0.5</v>
      </c>
      <c r="C3429" s="98">
        <v>-0.48694100650640598</v>
      </c>
      <c r="D3429" s="98">
        <v>0.51305907432824105</v>
      </c>
      <c r="E3429" s="2">
        <v>0.75000000000000999</v>
      </c>
      <c r="F3429" s="2">
        <v>0.750000000000001</v>
      </c>
      <c r="G3429" s="2">
        <v>0.749999999999996</v>
      </c>
    </row>
    <row r="3430" spans="1:7" ht="12.75">
      <c r="A3430" s="2">
        <v>34.28</v>
      </c>
      <c r="B3430" s="2">
        <v>0.5</v>
      </c>
      <c r="C3430" s="98">
        <v>-0.48633378143344502</v>
      </c>
      <c r="D3430" s="98">
        <v>0.51366629859688395</v>
      </c>
      <c r="E3430" s="2">
        <v>0.75000000000000999</v>
      </c>
      <c r="F3430" s="2">
        <v>0.750000000000001</v>
      </c>
      <c r="G3430" s="2">
        <v>0.749999999999996</v>
      </c>
    </row>
    <row r="3431" spans="1:7" ht="12.75">
      <c r="A3431" s="2">
        <v>34.29</v>
      </c>
      <c r="B3431" s="2">
        <v>0.5</v>
      </c>
      <c r="C3431" s="98">
        <v>-0.487987213479738</v>
      </c>
      <c r="D3431" s="98">
        <v>0.51201286575427596</v>
      </c>
      <c r="E3431" s="2">
        <v>0.75000000000000999</v>
      </c>
      <c r="F3431" s="2">
        <v>0.750000000000002</v>
      </c>
      <c r="G3431" s="2">
        <v>0.749999999999996</v>
      </c>
    </row>
    <row r="3432" spans="1:7" ht="12.75">
      <c r="A3432" s="2">
        <v>34.299999999999997</v>
      </c>
      <c r="B3432" s="2">
        <v>0.5</v>
      </c>
      <c r="C3432" s="98">
        <v>-0.49995844978984899</v>
      </c>
      <c r="D3432" s="98">
        <v>0.50004162865577295</v>
      </c>
      <c r="E3432" s="2">
        <v>0.75000000000000999</v>
      </c>
      <c r="F3432" s="2">
        <v>0.750000000000002</v>
      </c>
      <c r="G3432" s="2">
        <v>0.749999999999996</v>
      </c>
    </row>
    <row r="3433" spans="1:7" ht="12.75">
      <c r="A3433" s="2">
        <v>34.31</v>
      </c>
      <c r="B3433" s="2">
        <v>0.5</v>
      </c>
      <c r="C3433" s="98">
        <v>-0.485059254578181</v>
      </c>
      <c r="D3433" s="98">
        <v>0.51494082308689404</v>
      </c>
      <c r="E3433" s="2">
        <v>0.75000000000000899</v>
      </c>
      <c r="F3433" s="2">
        <v>0.750000000000002</v>
      </c>
      <c r="G3433" s="2">
        <v>0.749999999999996</v>
      </c>
    </row>
    <row r="3434" spans="1:7" ht="12.75">
      <c r="A3434" s="2">
        <v>34.32</v>
      </c>
      <c r="B3434" s="2">
        <v>0.5</v>
      </c>
      <c r="C3434" s="98">
        <v>-0.48619620124632001</v>
      </c>
      <c r="D3434" s="98">
        <v>0.51380387564597496</v>
      </c>
      <c r="E3434" s="2">
        <v>0.75000000000000899</v>
      </c>
      <c r="F3434" s="2">
        <v>0.750000000000002</v>
      </c>
      <c r="G3434" s="2">
        <v>0.749999999999997</v>
      </c>
    </row>
    <row r="3435" spans="1:7" ht="12.75">
      <c r="A3435" s="2">
        <v>34.33</v>
      </c>
      <c r="B3435" s="2">
        <v>0.5</v>
      </c>
      <c r="C3435" s="98">
        <v>-0.498751856325585</v>
      </c>
      <c r="D3435" s="98">
        <v>0.50124821980161904</v>
      </c>
      <c r="E3435" s="2">
        <v>0.75000000000000899</v>
      </c>
      <c r="F3435" s="2">
        <v>0.750000000000002</v>
      </c>
      <c r="G3435" s="2">
        <v>0.749999999999997</v>
      </c>
    </row>
    <row r="3436" spans="1:7" ht="12.75">
      <c r="A3436" s="2">
        <v>34.340000000000003</v>
      </c>
      <c r="B3436" s="2">
        <v>0.5</v>
      </c>
      <c r="C3436" s="98">
        <v>-0.49997837746259</v>
      </c>
      <c r="D3436" s="98">
        <v>0.50002169790713602</v>
      </c>
      <c r="E3436" s="2">
        <v>0.75000000000000799</v>
      </c>
      <c r="F3436" s="2">
        <v>0.750000000000002</v>
      </c>
      <c r="G3436" s="2">
        <v>0.749999999999997</v>
      </c>
    </row>
    <row r="3437" spans="1:7" ht="12.75">
      <c r="A3437" s="2">
        <v>34.35</v>
      </c>
      <c r="B3437" s="2">
        <v>0.5</v>
      </c>
      <c r="C3437" s="98">
        <v>-0.47947948480001001</v>
      </c>
      <c r="D3437" s="98">
        <v>0.520520589819774</v>
      </c>
      <c r="E3437" s="2">
        <v>0.75000000000000799</v>
      </c>
      <c r="F3437" s="2">
        <v>0.750000000000003</v>
      </c>
      <c r="G3437" s="2">
        <v>0.749999999999997</v>
      </c>
    </row>
    <row r="3438" spans="1:7" ht="12.75">
      <c r="A3438" s="2">
        <v>34.36</v>
      </c>
      <c r="B3438" s="2">
        <v>0.5</v>
      </c>
      <c r="C3438" s="98">
        <v>-0.47925900572403402</v>
      </c>
      <c r="D3438" s="98">
        <v>0.52074106815327104</v>
      </c>
      <c r="E3438" s="2">
        <v>0.75000000000000799</v>
      </c>
      <c r="F3438" s="2">
        <v>0.750000000000003</v>
      </c>
      <c r="G3438" s="2">
        <v>0.749999999999997</v>
      </c>
    </row>
    <row r="3439" spans="1:7" ht="12.75">
      <c r="A3439" s="2">
        <v>34.369999999999997</v>
      </c>
      <c r="B3439" s="2">
        <v>0.5</v>
      </c>
      <c r="C3439" s="98">
        <v>-0.47522244581743101</v>
      </c>
      <c r="D3439" s="98">
        <v>0.52477762732478295</v>
      </c>
      <c r="E3439" s="2">
        <v>0.75000000000000799</v>
      </c>
      <c r="F3439" s="2">
        <v>0.750000000000003</v>
      </c>
      <c r="G3439" s="2">
        <v>0.749999999999998</v>
      </c>
    </row>
    <row r="3440" spans="1:7" ht="12.75">
      <c r="A3440" s="2">
        <v>34.380000000000003</v>
      </c>
      <c r="B3440" s="2">
        <v>0.5</v>
      </c>
      <c r="C3440" s="98">
        <v>-0.49165012800357899</v>
      </c>
      <c r="D3440" s="98">
        <v>0.50834994441085701</v>
      </c>
      <c r="E3440" s="2">
        <v>0.75000000000000699</v>
      </c>
      <c r="F3440" s="2">
        <v>0.750000000000003</v>
      </c>
      <c r="G3440" s="2">
        <v>0.749999999999998</v>
      </c>
    </row>
    <row r="3441" spans="1:7" ht="12.75">
      <c r="A3441" s="2">
        <v>34.39</v>
      </c>
      <c r="B3441" s="2">
        <v>0.5</v>
      </c>
      <c r="C3441" s="98">
        <v>-0.48662969658466898</v>
      </c>
      <c r="D3441" s="98">
        <v>0.513370375109233</v>
      </c>
      <c r="E3441" s="2">
        <v>0.75000000000000699</v>
      </c>
      <c r="F3441" s="2">
        <v>0.750000000000003</v>
      </c>
      <c r="G3441" s="2">
        <v>0.749999999999998</v>
      </c>
    </row>
    <row r="3442" spans="1:7" ht="12.75">
      <c r="A3442" s="2">
        <v>34.4</v>
      </c>
      <c r="B3442" s="2">
        <v>0.5</v>
      </c>
      <c r="C3442" s="98">
        <v>-0.47569538454722099</v>
      </c>
      <c r="D3442" s="98">
        <v>0.52430468643331396</v>
      </c>
      <c r="E3442" s="2">
        <v>0.75000000000000699</v>
      </c>
      <c r="F3442" s="2">
        <v>0.750000000000003</v>
      </c>
      <c r="G3442" s="2">
        <v>0.749999999999998</v>
      </c>
    </row>
    <row r="3443" spans="1:7" ht="12.75">
      <c r="A3443" s="2">
        <v>34.409999999999997</v>
      </c>
      <c r="B3443" s="2">
        <v>0.5</v>
      </c>
      <c r="C3443" s="98">
        <v>-0.49966367995460298</v>
      </c>
      <c r="D3443" s="98">
        <v>0.50033639031966404</v>
      </c>
      <c r="E3443" s="2">
        <v>0.750000000000006</v>
      </c>
      <c r="F3443" s="2">
        <v>0.750000000000003</v>
      </c>
      <c r="G3443" s="2">
        <v>0.749999999999998</v>
      </c>
    </row>
    <row r="3444" spans="1:7" ht="12.75">
      <c r="A3444" s="2">
        <v>34.42</v>
      </c>
      <c r="B3444" s="2">
        <v>0.5</v>
      </c>
      <c r="C3444" s="98">
        <v>-0.47794274066380299</v>
      </c>
      <c r="D3444" s="98">
        <v>0.52205732891122403</v>
      </c>
      <c r="E3444" s="2">
        <v>0.750000000000006</v>
      </c>
      <c r="F3444" s="2">
        <v>0.750000000000003</v>
      </c>
      <c r="G3444" s="2">
        <v>0.749999999999998</v>
      </c>
    </row>
    <row r="3445" spans="1:7" ht="12.75">
      <c r="A3445" s="2">
        <v>34.43</v>
      </c>
      <c r="B3445" s="2">
        <v>0.5</v>
      </c>
      <c r="C3445" s="98">
        <v>-0.48906456455356301</v>
      </c>
      <c r="D3445" s="98">
        <v>0.51093550432918</v>
      </c>
      <c r="E3445" s="2">
        <v>0.750000000000006</v>
      </c>
      <c r="F3445" s="2">
        <v>0.750000000000003</v>
      </c>
      <c r="G3445" s="2">
        <v>0.749999999999998</v>
      </c>
    </row>
    <row r="3446" spans="1:7" ht="12.75">
      <c r="A3446" s="2">
        <v>34.44</v>
      </c>
      <c r="B3446" s="2">
        <v>0.5</v>
      </c>
      <c r="C3446" s="98">
        <v>-0.48803925433859602</v>
      </c>
      <c r="D3446" s="98">
        <v>0.51196081385875303</v>
      </c>
      <c r="E3446" s="2">
        <v>0.750000000000005</v>
      </c>
      <c r="F3446" s="2">
        <v>0.750000000000003</v>
      </c>
      <c r="G3446" s="2">
        <v>0.749999999999999</v>
      </c>
    </row>
    <row r="3447" spans="1:7" ht="12.75">
      <c r="A3447" s="2">
        <v>34.450000000000003</v>
      </c>
      <c r="B3447" s="2">
        <v>0.5</v>
      </c>
      <c r="C3447" s="98">
        <v>-0.48064099352587503</v>
      </c>
      <c r="D3447" s="98">
        <v>0.51935907399289905</v>
      </c>
      <c r="E3447" s="2">
        <v>0.750000000000005</v>
      </c>
      <c r="F3447" s="2">
        <v>0.750000000000003</v>
      </c>
      <c r="G3447" s="2">
        <v>0.749999999999999</v>
      </c>
    </row>
    <row r="3448" spans="1:7" ht="12.75">
      <c r="A3448" s="2">
        <v>34.46</v>
      </c>
      <c r="B3448" s="2">
        <v>0.5</v>
      </c>
      <c r="C3448" s="98">
        <v>-0.48914597455445502</v>
      </c>
      <c r="D3448" s="98">
        <v>0.51085409229249601</v>
      </c>
      <c r="E3448" s="2">
        <v>0.750000000000005</v>
      </c>
      <c r="F3448" s="2">
        <v>0.750000000000003</v>
      </c>
      <c r="G3448" s="2">
        <v>0.749999999999999</v>
      </c>
    </row>
    <row r="3449" spans="1:7" ht="12.75">
      <c r="A3449" s="2">
        <v>34.47</v>
      </c>
      <c r="B3449" s="2">
        <v>0.5</v>
      </c>
      <c r="C3449" s="98">
        <v>-0.48266491339687001</v>
      </c>
      <c r="D3449" s="98">
        <v>0.51733515278494302</v>
      </c>
      <c r="E3449" s="2">
        <v>0.750000000000004</v>
      </c>
      <c r="F3449" s="2">
        <v>0.750000000000003</v>
      </c>
      <c r="G3449" s="2">
        <v>0.749999999999999</v>
      </c>
    </row>
    <row r="3450" spans="1:7" ht="12.75">
      <c r="A3450" s="2">
        <v>34.479999999999997</v>
      </c>
      <c r="B3450" s="2">
        <v>0.5</v>
      </c>
      <c r="C3450" s="98">
        <v>-0.48058799081278603</v>
      </c>
      <c r="D3450" s="98">
        <v>0.51941207471050699</v>
      </c>
      <c r="E3450" s="2">
        <v>0.750000000000004</v>
      </c>
      <c r="F3450" s="2">
        <v>0.750000000000003</v>
      </c>
      <c r="G3450" s="2">
        <v>0.749999999999999</v>
      </c>
    </row>
    <row r="3451" spans="1:7" ht="12.75">
      <c r="A3451" s="2">
        <v>34.49</v>
      </c>
      <c r="B3451" s="2">
        <v>0.5</v>
      </c>
      <c r="C3451" s="98">
        <v>-0.48930177722180901</v>
      </c>
      <c r="D3451" s="98">
        <v>0.51069828764951697</v>
      </c>
      <c r="E3451" s="2">
        <v>0.750000000000004</v>
      </c>
      <c r="F3451" s="2">
        <v>0.750000000000003</v>
      </c>
      <c r="G3451" s="2">
        <v>0.749999999999999</v>
      </c>
    </row>
    <row r="3452" spans="1:7" ht="12.75">
      <c r="A3452" s="2">
        <v>34.5</v>
      </c>
      <c r="B3452" s="2">
        <v>0.5</v>
      </c>
      <c r="C3452" s="98">
        <v>-0.49317634017221601</v>
      </c>
      <c r="D3452" s="98">
        <v>0.50682372405362897</v>
      </c>
      <c r="E3452" s="2">
        <v>0.750000000000003</v>
      </c>
      <c r="F3452" s="2">
        <v>0.750000000000003</v>
      </c>
      <c r="G3452" s="2">
        <v>0.749999999999999</v>
      </c>
    </row>
    <row r="3453" spans="1:7" ht="12.75">
      <c r="A3453" s="2">
        <v>34.51</v>
      </c>
      <c r="B3453" s="2">
        <v>0.5</v>
      </c>
      <c r="C3453" s="98">
        <v>-0.49236066956562602</v>
      </c>
      <c r="D3453" s="98">
        <v>0.50763939402116198</v>
      </c>
      <c r="E3453" s="2">
        <v>0.750000000000003</v>
      </c>
      <c r="F3453" s="2">
        <v>0.750000000000003</v>
      </c>
      <c r="G3453" s="2">
        <v>0.749999999999999</v>
      </c>
    </row>
    <row r="3454" spans="1:7" ht="12.75">
      <c r="A3454" s="2">
        <v>34.520000000000003</v>
      </c>
      <c r="B3454" s="2">
        <v>0.5</v>
      </c>
      <c r="C3454" s="98">
        <v>-0.49125839305258601</v>
      </c>
      <c r="D3454" s="98">
        <v>0.50874166990150305</v>
      </c>
      <c r="E3454" s="2">
        <v>0.750000000000003</v>
      </c>
      <c r="F3454" s="2">
        <v>0.750000000000003</v>
      </c>
      <c r="G3454" s="2">
        <v>0.749999999999999</v>
      </c>
    </row>
    <row r="3455" spans="1:7" ht="12.75">
      <c r="A3455" s="2">
        <v>34.53</v>
      </c>
      <c r="B3455" s="2">
        <v>0.5</v>
      </c>
      <c r="C3455" s="98">
        <v>-0.487311171634628</v>
      </c>
      <c r="D3455" s="98">
        <v>0.51268889069305701</v>
      </c>
      <c r="E3455" s="2">
        <v>0.750000000000003</v>
      </c>
      <c r="F3455" s="2">
        <v>0.750000000000003</v>
      </c>
      <c r="G3455" s="2">
        <v>0.749999999999999</v>
      </c>
    </row>
    <row r="3456" spans="1:7" ht="12.75">
      <c r="A3456" s="2">
        <v>34.54</v>
      </c>
      <c r="B3456" s="2">
        <v>0.5</v>
      </c>
      <c r="C3456" s="98">
        <v>-0.49705713015755398</v>
      </c>
      <c r="D3456" s="98">
        <v>0.50294293154995995</v>
      </c>
      <c r="E3456" s="2">
        <v>0.750000000000002</v>
      </c>
      <c r="F3456" s="2">
        <v>0.750000000000003</v>
      </c>
      <c r="G3456" s="2">
        <v>0.75</v>
      </c>
    </row>
    <row r="3457" spans="1:7" ht="12.75">
      <c r="A3457" s="2">
        <v>34.549999999999997</v>
      </c>
      <c r="B3457" s="2">
        <v>0.5</v>
      </c>
      <c r="C3457" s="98">
        <v>-0.47864689400733701</v>
      </c>
      <c r="D3457" s="98">
        <v>0.52135316708617696</v>
      </c>
      <c r="E3457" s="2">
        <v>0.750000000000002</v>
      </c>
      <c r="F3457" s="2">
        <v>0.750000000000003</v>
      </c>
      <c r="G3457" s="2">
        <v>0.75</v>
      </c>
    </row>
    <row r="3458" spans="1:7" ht="12.75">
      <c r="A3458" s="2">
        <v>34.56</v>
      </c>
      <c r="B3458" s="2">
        <v>0.5</v>
      </c>
      <c r="C3458" s="98">
        <v>-0.48907756312303402</v>
      </c>
      <c r="D3458" s="98">
        <v>0.51092249736258999</v>
      </c>
      <c r="E3458" s="2">
        <v>0.750000000000002</v>
      </c>
      <c r="F3458" s="2">
        <v>0.750000000000003</v>
      </c>
      <c r="G3458" s="2">
        <v>0.75</v>
      </c>
    </row>
    <row r="3459" spans="1:7" ht="12.75">
      <c r="A3459" s="2">
        <v>34.57</v>
      </c>
      <c r="B3459" s="2">
        <v>0.5</v>
      </c>
      <c r="C3459" s="98">
        <v>-0.48361672139436401</v>
      </c>
      <c r="D3459" s="98">
        <v>0.51638333848941798</v>
      </c>
      <c r="E3459" s="2">
        <v>0.750000000000002</v>
      </c>
      <c r="F3459" s="2">
        <v>0.750000000000003</v>
      </c>
      <c r="G3459" s="2">
        <v>0.75</v>
      </c>
    </row>
    <row r="3460" spans="1:7" ht="12.75">
      <c r="A3460" s="2">
        <v>34.58</v>
      </c>
      <c r="B3460" s="2">
        <v>0.5</v>
      </c>
      <c r="C3460" s="98">
        <v>-0.48317389402585398</v>
      </c>
      <c r="D3460" s="98">
        <v>0.51682616526207403</v>
      </c>
      <c r="E3460" s="2">
        <v>0.750000000000001</v>
      </c>
      <c r="F3460" s="2">
        <v>0.750000000000003</v>
      </c>
      <c r="G3460" s="2">
        <v>0.75</v>
      </c>
    </row>
    <row r="3461" spans="1:7" ht="12.75">
      <c r="A3461" s="2">
        <v>34.590000000000003</v>
      </c>
      <c r="B3461" s="2">
        <v>0.5</v>
      </c>
      <c r="C3461" s="98">
        <v>-0.49374027746738403</v>
      </c>
      <c r="D3461" s="98">
        <v>0.50625978123061999</v>
      </c>
      <c r="E3461" s="2">
        <v>0.750000000000001</v>
      </c>
      <c r="F3461" s="2">
        <v>0.750000000000003</v>
      </c>
      <c r="G3461" s="2">
        <v>0.75</v>
      </c>
    </row>
    <row r="3462" spans="1:7" ht="12.75">
      <c r="A3462" s="2">
        <v>34.6</v>
      </c>
      <c r="B3462" s="2">
        <v>0.5</v>
      </c>
      <c r="C3462" s="98">
        <v>-0.47851223443013102</v>
      </c>
      <c r="D3462" s="98">
        <v>0.52148782368381796</v>
      </c>
      <c r="E3462" s="2">
        <v>0.750000000000001</v>
      </c>
      <c r="F3462" s="2">
        <v>0.750000000000003</v>
      </c>
      <c r="G3462" s="2">
        <v>0.75</v>
      </c>
    </row>
    <row r="3463" spans="1:7" ht="12.75">
      <c r="A3463" s="2">
        <v>34.61</v>
      </c>
      <c r="B3463" s="2">
        <v>0.5</v>
      </c>
      <c r="C3463" s="98">
        <v>-0.49838814602737103</v>
      </c>
      <c r="D3463" s="98">
        <v>0.50161191150833495</v>
      </c>
      <c r="E3463" s="2">
        <v>0.75</v>
      </c>
      <c r="F3463" s="2">
        <v>0.750000000000003</v>
      </c>
      <c r="G3463" s="2">
        <v>0.75</v>
      </c>
    </row>
    <row r="3464" spans="1:7" ht="12.75">
      <c r="A3464" s="2">
        <v>34.619999999999997</v>
      </c>
      <c r="B3464" s="2">
        <v>0.5</v>
      </c>
      <c r="C3464" s="98">
        <v>-0.47516847636270698</v>
      </c>
      <c r="D3464" s="98">
        <v>0.52483158060050905</v>
      </c>
      <c r="E3464" s="2">
        <v>0.75</v>
      </c>
      <c r="F3464" s="2">
        <v>0.750000000000002</v>
      </c>
      <c r="G3464" s="2">
        <v>0.75</v>
      </c>
    </row>
    <row r="3465" spans="1:7" ht="12.75">
      <c r="A3465" s="2">
        <v>34.630000000000003</v>
      </c>
      <c r="B3465" s="2">
        <v>0.5</v>
      </c>
      <c r="C3465" s="98">
        <v>-0.48056736656562199</v>
      </c>
      <c r="D3465" s="98">
        <v>0.51943268983080004</v>
      </c>
      <c r="E3465" s="2">
        <v>0.75</v>
      </c>
      <c r="F3465" s="2">
        <v>0.750000000000002</v>
      </c>
      <c r="G3465" s="2">
        <v>0.75</v>
      </c>
    </row>
    <row r="3466" spans="1:7" ht="12.75">
      <c r="A3466" s="2">
        <v>34.64</v>
      </c>
      <c r="B3466" s="2">
        <v>0.5</v>
      </c>
      <c r="C3466" s="98">
        <v>-0.49534013790794601</v>
      </c>
      <c r="D3466" s="98">
        <v>0.50465991792732301</v>
      </c>
      <c r="E3466" s="2">
        <v>0.75</v>
      </c>
      <c r="F3466" s="2">
        <v>0.750000000000002</v>
      </c>
      <c r="G3466" s="2">
        <v>0.75</v>
      </c>
    </row>
    <row r="3467" spans="1:7" ht="12.75">
      <c r="A3467" s="2">
        <v>34.65</v>
      </c>
      <c r="B3467" s="2">
        <v>0.5</v>
      </c>
      <c r="C3467" s="98">
        <v>-0.47940129297894601</v>
      </c>
      <c r="D3467" s="98">
        <v>0.52059876230075197</v>
      </c>
      <c r="E3467" s="2">
        <v>0.749999999999999</v>
      </c>
      <c r="F3467" s="2">
        <v>0.750000000000002</v>
      </c>
      <c r="G3467" s="2">
        <v>0.75</v>
      </c>
    </row>
    <row r="3468" spans="1:7" ht="12.75">
      <c r="A3468" s="2">
        <v>34.659999999999997</v>
      </c>
      <c r="B3468" s="2">
        <v>0.5</v>
      </c>
      <c r="C3468" s="98">
        <v>-0.49253772352846897</v>
      </c>
      <c r="D3468" s="98">
        <v>0.507462331201188</v>
      </c>
      <c r="E3468" s="2">
        <v>0.749999999999999</v>
      </c>
      <c r="F3468" s="2">
        <v>0.750000000000002</v>
      </c>
      <c r="G3468" s="2">
        <v>0.75</v>
      </c>
    </row>
    <row r="3469" spans="1:7" ht="12.75">
      <c r="A3469" s="2">
        <v>34.67</v>
      </c>
      <c r="B3469" s="2">
        <v>0.5</v>
      </c>
      <c r="C3469" s="98">
        <v>-0.48299413401254199</v>
      </c>
      <c r="D3469" s="98">
        <v>0.51700592017254599</v>
      </c>
      <c r="E3469" s="2">
        <v>0.749999999999999</v>
      </c>
      <c r="F3469" s="2">
        <v>0.750000000000002</v>
      </c>
      <c r="G3469" s="2">
        <v>0.75</v>
      </c>
    </row>
    <row r="3470" spans="1:7" ht="12.75">
      <c r="A3470" s="2">
        <v>34.68</v>
      </c>
      <c r="B3470" s="2">
        <v>0.5</v>
      </c>
      <c r="C3470" s="98">
        <v>-0.49163834240575199</v>
      </c>
      <c r="D3470" s="98">
        <v>0.50836171124018503</v>
      </c>
      <c r="E3470" s="2">
        <v>0.749999999999999</v>
      </c>
      <c r="F3470" s="2">
        <v>0.750000000000002</v>
      </c>
      <c r="G3470" s="2">
        <v>0.75</v>
      </c>
    </row>
    <row r="3471" spans="1:7" ht="12.75">
      <c r="A3471" s="2">
        <v>34.69</v>
      </c>
      <c r="B3471" s="2">
        <v>0.5</v>
      </c>
      <c r="C3471" s="98">
        <v>-0.49839824105159197</v>
      </c>
      <c r="D3471" s="98">
        <v>0.50160181206055898</v>
      </c>
      <c r="E3471" s="2">
        <v>0.749999999999999</v>
      </c>
      <c r="F3471" s="2">
        <v>0.750000000000001</v>
      </c>
      <c r="G3471" s="2">
        <v>0.75</v>
      </c>
    </row>
    <row r="3472" spans="1:7" ht="12.75">
      <c r="A3472" s="2">
        <v>34.700000000000003</v>
      </c>
      <c r="B3472" s="2">
        <v>0.5</v>
      </c>
      <c r="C3472" s="98">
        <v>-0.48695425411679899</v>
      </c>
      <c r="D3472" s="98">
        <v>0.51304579846687803</v>
      </c>
      <c r="E3472" s="2">
        <v>0.749999999999999</v>
      </c>
      <c r="F3472" s="2">
        <v>0.750000000000001</v>
      </c>
      <c r="G3472" s="2">
        <v>0.75</v>
      </c>
    </row>
    <row r="3473" spans="1:7" ht="12.75">
      <c r="A3473" s="2">
        <v>34.71</v>
      </c>
      <c r="B3473" s="2">
        <v>0.5</v>
      </c>
      <c r="C3473" s="98">
        <v>-0.48456998892768599</v>
      </c>
      <c r="D3473" s="98">
        <v>0.51543006313277395</v>
      </c>
      <c r="E3473" s="2">
        <v>0.749999999999999</v>
      </c>
      <c r="F3473" s="2">
        <v>0.750000000000001</v>
      </c>
      <c r="G3473" s="2">
        <v>0.75</v>
      </c>
    </row>
    <row r="3474" spans="1:7" ht="12.75">
      <c r="A3474" s="2">
        <v>34.72</v>
      </c>
      <c r="B3474" s="2">
        <v>0.5</v>
      </c>
      <c r="C3474" s="98">
        <v>-0.49243106831822397</v>
      </c>
      <c r="D3474" s="98">
        <v>0.50756898322422594</v>
      </c>
      <c r="E3474" s="2">
        <v>0.749999999999998</v>
      </c>
      <c r="F3474" s="2">
        <v>0.750000000000001</v>
      </c>
      <c r="G3474" s="2">
        <v>0.75</v>
      </c>
    </row>
    <row r="3475" spans="1:7" ht="12.75">
      <c r="A3475" s="2">
        <v>34.729999999999997</v>
      </c>
      <c r="B3475" s="2">
        <v>0.5</v>
      </c>
      <c r="C3475" s="98">
        <v>-0.49097695481072101</v>
      </c>
      <c r="D3475" s="98">
        <v>0.50902309621887298</v>
      </c>
      <c r="E3475" s="2">
        <v>0.749999999999998</v>
      </c>
      <c r="F3475" s="2">
        <v>0.750000000000001</v>
      </c>
      <c r="G3475" s="2">
        <v>0.75</v>
      </c>
    </row>
    <row r="3476" spans="1:7" ht="12.75">
      <c r="A3476" s="2">
        <v>34.74</v>
      </c>
      <c r="B3476" s="2">
        <v>0.5</v>
      </c>
      <c r="C3476" s="98">
        <v>-0.48238969493418798</v>
      </c>
      <c r="D3476" s="98">
        <v>0.517610355587653</v>
      </c>
      <c r="E3476" s="2">
        <v>0.749999999999998</v>
      </c>
      <c r="F3476" s="2">
        <v>0.750000000000001</v>
      </c>
      <c r="G3476" s="2">
        <v>0.75</v>
      </c>
    </row>
    <row r="3477" spans="1:7" ht="12.75">
      <c r="A3477" s="2">
        <v>34.75</v>
      </c>
      <c r="B3477" s="2">
        <v>0.5</v>
      </c>
      <c r="C3477" s="98">
        <v>-0.49159738333164898</v>
      </c>
      <c r="D3477" s="98">
        <v>0.50840266668749201</v>
      </c>
      <c r="E3477" s="2">
        <v>0.749999999999998</v>
      </c>
      <c r="F3477" s="2">
        <v>0.750000000000001</v>
      </c>
      <c r="G3477" s="2">
        <v>0.75</v>
      </c>
    </row>
    <row r="3478" spans="1:7" ht="12.75">
      <c r="A3478" s="2">
        <v>34.76</v>
      </c>
      <c r="B3478" s="2">
        <v>0.5</v>
      </c>
      <c r="C3478" s="98">
        <v>-0.48563727444184801</v>
      </c>
      <c r="D3478" s="98">
        <v>0.51436277507959405</v>
      </c>
      <c r="E3478" s="2">
        <v>0.749999999999998</v>
      </c>
      <c r="F3478" s="2">
        <v>0.750000000000001</v>
      </c>
      <c r="G3478" s="2">
        <v>0.75</v>
      </c>
    </row>
    <row r="3479" spans="1:7" ht="12.75">
      <c r="A3479" s="2">
        <v>34.770000000000003</v>
      </c>
      <c r="B3479" s="2">
        <v>0.5</v>
      </c>
      <c r="C3479" s="98">
        <v>-0.48210342908090797</v>
      </c>
      <c r="D3479" s="98">
        <v>0.51789661994778802</v>
      </c>
      <c r="E3479" s="2">
        <v>0.749999999999998</v>
      </c>
      <c r="F3479" s="2">
        <v>0.75</v>
      </c>
      <c r="G3479" s="2">
        <v>0.75</v>
      </c>
    </row>
    <row r="3480" spans="1:7" ht="12.75">
      <c r="A3480" s="2">
        <v>34.78</v>
      </c>
      <c r="B3480" s="2">
        <v>0.5</v>
      </c>
      <c r="C3480" s="98">
        <v>-0.48401672035012</v>
      </c>
      <c r="D3480" s="98">
        <v>0.515983328190732</v>
      </c>
      <c r="E3480" s="2">
        <v>0.749999999999998</v>
      </c>
      <c r="F3480" s="2">
        <v>0.75</v>
      </c>
      <c r="G3480" s="2">
        <v>0.75</v>
      </c>
    </row>
    <row r="3481" spans="1:7" ht="12.75">
      <c r="A3481" s="2">
        <v>34.79</v>
      </c>
      <c r="B3481" s="2">
        <v>0.5</v>
      </c>
      <c r="C3481" s="98">
        <v>-0.48916041672097399</v>
      </c>
      <c r="D3481" s="98">
        <v>0.51083963133688903</v>
      </c>
      <c r="E3481" s="2">
        <v>0.749999999999998</v>
      </c>
      <c r="F3481" s="2">
        <v>0.75</v>
      </c>
      <c r="G3481" s="2">
        <v>0.75</v>
      </c>
    </row>
    <row r="3482" spans="1:7" ht="12.75">
      <c r="A3482" s="2">
        <v>34.799999999999997</v>
      </c>
      <c r="B3482" s="2">
        <v>0.5</v>
      </c>
      <c r="C3482" s="98">
        <v>-0.49744377392750699</v>
      </c>
      <c r="D3482" s="98">
        <v>0.50255627365217204</v>
      </c>
      <c r="E3482" s="2">
        <v>0.749999999999998</v>
      </c>
      <c r="F3482" s="2">
        <v>0.75</v>
      </c>
      <c r="G3482" s="2">
        <v>0.75</v>
      </c>
    </row>
    <row r="3483" spans="1:7" ht="12.75">
      <c r="A3483" s="2">
        <v>34.81</v>
      </c>
      <c r="B3483" s="2">
        <v>0.5</v>
      </c>
      <c r="C3483" s="98">
        <v>-0.48445167117358601</v>
      </c>
      <c r="D3483" s="98">
        <v>0.515548375932667</v>
      </c>
      <c r="E3483" s="2">
        <v>0.749999999999998</v>
      </c>
      <c r="F3483" s="2">
        <v>0.75</v>
      </c>
      <c r="G3483" s="2">
        <v>0.75</v>
      </c>
    </row>
    <row r="3484" spans="1:7" ht="12.75">
      <c r="A3484" s="2">
        <v>34.82</v>
      </c>
      <c r="B3484" s="2">
        <v>0.5</v>
      </c>
      <c r="C3484" s="98">
        <v>-0.49320856428892101</v>
      </c>
      <c r="D3484" s="98">
        <v>0.50679148234861704</v>
      </c>
      <c r="E3484" s="2">
        <v>0.749999999999998</v>
      </c>
      <c r="F3484" s="2">
        <v>0.75</v>
      </c>
      <c r="G3484" s="2">
        <v>0.75</v>
      </c>
    </row>
    <row r="3485" spans="1:7" ht="12.75">
      <c r="A3485" s="2">
        <v>34.83</v>
      </c>
      <c r="B3485" s="2">
        <v>0.5</v>
      </c>
      <c r="C3485" s="98">
        <v>-0.48851114517384803</v>
      </c>
      <c r="D3485" s="98">
        <v>0.51148890099963895</v>
      </c>
      <c r="E3485" s="2">
        <v>0.749999999999998</v>
      </c>
      <c r="F3485" s="2">
        <v>0.75</v>
      </c>
      <c r="G3485" s="2">
        <v>0.75</v>
      </c>
    </row>
    <row r="3486" spans="1:7" ht="12.75">
      <c r="A3486" s="2">
        <v>34.840000000000003</v>
      </c>
      <c r="B3486" s="2">
        <v>0.5</v>
      </c>
      <c r="C3486" s="98">
        <v>-0.49154747620622902</v>
      </c>
      <c r="D3486" s="98">
        <v>0.50845256950782503</v>
      </c>
      <c r="E3486" s="2">
        <v>0.749999999999998</v>
      </c>
      <c r="F3486" s="2">
        <v>0.75</v>
      </c>
      <c r="G3486" s="2">
        <v>0.75</v>
      </c>
    </row>
    <row r="3487" spans="1:7" ht="12.75">
      <c r="A3487" s="2">
        <v>34.85</v>
      </c>
      <c r="B3487" s="2">
        <v>0.5</v>
      </c>
      <c r="C3487" s="98">
        <v>-0.49469216743469402</v>
      </c>
      <c r="D3487" s="98">
        <v>0.50530787782449704</v>
      </c>
      <c r="E3487" s="2">
        <v>0.749999999999998</v>
      </c>
      <c r="F3487" s="2">
        <v>0.749999999999999</v>
      </c>
      <c r="G3487" s="2">
        <v>0.75</v>
      </c>
    </row>
    <row r="3488" spans="1:7" ht="12.75">
      <c r="A3488" s="2">
        <v>34.86</v>
      </c>
      <c r="B3488" s="2">
        <v>0.5</v>
      </c>
      <c r="C3488" s="98">
        <v>-0.49740102278494203</v>
      </c>
      <c r="D3488" s="98">
        <v>0.50259902202391304</v>
      </c>
      <c r="E3488" s="2">
        <v>0.749999999999998</v>
      </c>
      <c r="F3488" s="2">
        <v>0.749999999999999</v>
      </c>
      <c r="G3488" s="2">
        <v>0.75</v>
      </c>
    </row>
    <row r="3489" spans="1:7" ht="12.75">
      <c r="A3489" s="2">
        <v>34.869999999999997</v>
      </c>
      <c r="B3489" s="2">
        <v>0.5</v>
      </c>
      <c r="C3489" s="98">
        <v>-0.490718194832164</v>
      </c>
      <c r="D3489" s="98">
        <v>0.509281849530835</v>
      </c>
      <c r="E3489" s="2">
        <v>0.749999999999998</v>
      </c>
      <c r="F3489" s="2">
        <v>0.749999999999999</v>
      </c>
      <c r="G3489" s="2">
        <v>0.75</v>
      </c>
    </row>
    <row r="3490" spans="1:7" ht="12.75">
      <c r="A3490" s="2">
        <v>34.880000000000003</v>
      </c>
      <c r="B3490" s="2">
        <v>0.5</v>
      </c>
      <c r="C3490" s="98">
        <v>-0.49537096919353302</v>
      </c>
      <c r="D3490" s="98">
        <v>0.50462907472804697</v>
      </c>
      <c r="E3490" s="2">
        <v>0.749999999999998</v>
      </c>
      <c r="F3490" s="2">
        <v>0.749999999999999</v>
      </c>
      <c r="G3490" s="2">
        <v>0.75</v>
      </c>
    </row>
    <row r="3491" spans="1:7" ht="12.75">
      <c r="A3491" s="2">
        <v>34.89</v>
      </c>
      <c r="B3491" s="2">
        <v>0.5</v>
      </c>
      <c r="C3491" s="98">
        <v>-0.48178743853995298</v>
      </c>
      <c r="D3491" s="98">
        <v>0.51821260494459997</v>
      </c>
      <c r="E3491" s="2">
        <v>0.749999999999998</v>
      </c>
      <c r="F3491" s="2">
        <v>0.749999999999999</v>
      </c>
      <c r="G3491" s="2">
        <v>0.75</v>
      </c>
    </row>
    <row r="3492" spans="1:7" ht="12.75">
      <c r="A3492" s="2">
        <v>34.9</v>
      </c>
      <c r="B3492" s="2">
        <v>0.5</v>
      </c>
      <c r="C3492" s="98">
        <v>-0.49970030348934802</v>
      </c>
      <c r="D3492" s="98">
        <v>0.50029973956252705</v>
      </c>
      <c r="E3492" s="2">
        <v>0.749999999999998</v>
      </c>
      <c r="F3492" s="2">
        <v>0.749999999999999</v>
      </c>
      <c r="G3492" s="2">
        <v>0.75</v>
      </c>
    </row>
    <row r="3493" spans="1:7" ht="12.75">
      <c r="A3493" s="2">
        <v>34.909999999999997</v>
      </c>
      <c r="B3493" s="2">
        <v>0.5</v>
      </c>
      <c r="C3493" s="98">
        <v>-0.48768060583191097</v>
      </c>
      <c r="D3493" s="98">
        <v>0.51231943679158998</v>
      </c>
      <c r="E3493" s="2">
        <v>0.749999999999998</v>
      </c>
      <c r="F3493" s="2">
        <v>0.749999999999999</v>
      </c>
      <c r="G3493" s="2">
        <v>0.75</v>
      </c>
    </row>
    <row r="3494" spans="1:7" ht="12.75">
      <c r="A3494" s="2">
        <v>34.92</v>
      </c>
      <c r="B3494" s="2">
        <v>0.5</v>
      </c>
      <c r="C3494" s="98">
        <v>-0.48500995553482101</v>
      </c>
      <c r="D3494" s="98">
        <v>0.51499008666457002</v>
      </c>
      <c r="E3494" s="2">
        <v>0.749999999999998</v>
      </c>
      <c r="F3494" s="2">
        <v>0.749999999999999</v>
      </c>
      <c r="G3494" s="2">
        <v>0.75</v>
      </c>
    </row>
    <row r="3495" spans="1:7" ht="12.75">
      <c r="A3495" s="2">
        <v>34.93</v>
      </c>
      <c r="B3495" s="2">
        <v>0.5</v>
      </c>
      <c r="C3495" s="98">
        <v>-0.48689050956318702</v>
      </c>
      <c r="D3495" s="98">
        <v>0.51310953221631295</v>
      </c>
      <c r="E3495" s="2">
        <v>0.749999999999998</v>
      </c>
      <c r="F3495" s="2">
        <v>0.749999999999999</v>
      </c>
      <c r="G3495" s="2">
        <v>0.75</v>
      </c>
    </row>
    <row r="3496" spans="1:7" ht="12.75">
      <c r="A3496" s="2">
        <v>34.94</v>
      </c>
      <c r="B3496" s="2">
        <v>0.5</v>
      </c>
      <c r="C3496" s="98">
        <v>-0.49972890122265801</v>
      </c>
      <c r="D3496" s="98">
        <v>0.50027114014112894</v>
      </c>
      <c r="E3496" s="2">
        <v>0.749999999999998</v>
      </c>
      <c r="F3496" s="2">
        <v>0.749999999999999</v>
      </c>
      <c r="G3496" s="2">
        <v>0.75</v>
      </c>
    </row>
    <row r="3497" spans="1:7" ht="12.75">
      <c r="A3497" s="2">
        <v>34.950000000000003</v>
      </c>
      <c r="B3497" s="2">
        <v>0.5</v>
      </c>
      <c r="C3497" s="98">
        <v>-0.49283509269779802</v>
      </c>
      <c r="D3497" s="98">
        <v>0.50716494825441305</v>
      </c>
      <c r="E3497" s="2">
        <v>0.749999999999998</v>
      </c>
      <c r="F3497" s="2">
        <v>0.749999999999999</v>
      </c>
      <c r="G3497" s="2">
        <v>0.75</v>
      </c>
    </row>
    <row r="3498" spans="1:7" ht="12.75">
      <c r="A3498" s="2">
        <v>34.96</v>
      </c>
      <c r="B3498" s="2">
        <v>0.5</v>
      </c>
      <c r="C3498" s="98">
        <v>-0.49527100328451501</v>
      </c>
      <c r="D3498" s="98">
        <v>0.50472903726021501</v>
      </c>
      <c r="E3498" s="2">
        <v>0.749999999999999</v>
      </c>
      <c r="F3498" s="2">
        <v>0.749999999999999</v>
      </c>
      <c r="G3498" s="2">
        <v>0.75</v>
      </c>
    </row>
    <row r="3499" spans="1:7" ht="12.75">
      <c r="A3499" s="2">
        <v>34.97</v>
      </c>
      <c r="B3499" s="2">
        <v>0.5</v>
      </c>
      <c r="C3499" s="98">
        <v>-0.47772292837547498</v>
      </c>
      <c r="D3499" s="98">
        <v>0.52227711176582803</v>
      </c>
      <c r="E3499" s="2">
        <v>0.749999999999999</v>
      </c>
      <c r="F3499" s="2">
        <v>0.749999999999999</v>
      </c>
      <c r="G3499" s="2">
        <v>0.75</v>
      </c>
    </row>
    <row r="3500" spans="1:7" ht="12.75">
      <c r="A3500" s="2">
        <v>34.979999999999997</v>
      </c>
      <c r="B3500" s="2">
        <v>0.5</v>
      </c>
      <c r="C3500" s="98">
        <v>-0.49829555214299398</v>
      </c>
      <c r="D3500" s="98">
        <v>0.50170448759889597</v>
      </c>
      <c r="E3500" s="2">
        <v>0.749999999999999</v>
      </c>
      <c r="F3500" s="2">
        <v>0.749999999999999</v>
      </c>
      <c r="G3500" s="2">
        <v>0.75</v>
      </c>
    </row>
    <row r="3501" spans="1:7" ht="12.75">
      <c r="A3501" s="2">
        <v>34.99</v>
      </c>
      <c r="B3501" s="2">
        <v>0.5</v>
      </c>
      <c r="C3501" s="98">
        <v>-0.47996348946381301</v>
      </c>
      <c r="D3501" s="98">
        <v>0.52003654988263903</v>
      </c>
      <c r="E3501" s="2">
        <v>0.749999999999999</v>
      </c>
      <c r="F3501" s="2">
        <v>0.749999999999999</v>
      </c>
      <c r="G3501" s="2">
        <v>0.75</v>
      </c>
    </row>
    <row r="3502" spans="1:7" ht="12.75">
      <c r="A3502" s="2">
        <v>35</v>
      </c>
      <c r="B3502" s="2">
        <v>0.5</v>
      </c>
      <c r="C3502" s="98">
        <v>-0.47723010180661601</v>
      </c>
      <c r="D3502" s="98">
        <v>0.52276993714833198</v>
      </c>
      <c r="E3502" s="2">
        <v>0.749999999999999</v>
      </c>
      <c r="F3502" s="2">
        <v>0.749999999999999</v>
      </c>
      <c r="G3502" s="2">
        <v>0.75</v>
      </c>
    </row>
    <row r="3503" spans="1:7" ht="12.75">
      <c r="A3503" s="2">
        <v>35.01</v>
      </c>
      <c r="B3503" s="2">
        <v>1</v>
      </c>
      <c r="C3503" s="98">
        <v>-0.48296896036865999</v>
      </c>
      <c r="D3503" s="98">
        <v>0.51094552780193703</v>
      </c>
      <c r="E3503" s="2">
        <v>0.78114042142761797</v>
      </c>
      <c r="F3503" s="2">
        <v>0.75030936129046899</v>
      </c>
      <c r="G3503" s="2">
        <v>0.75000231103235804</v>
      </c>
    </row>
    <row r="3504" spans="1:7" ht="12.75">
      <c r="A3504" s="2">
        <v>35.020000000000003</v>
      </c>
      <c r="B3504" s="2">
        <v>1</v>
      </c>
      <c r="C3504" s="98">
        <v>-0.488066967752535</v>
      </c>
      <c r="D3504" s="98">
        <v>0.49431683552146</v>
      </c>
      <c r="E3504" s="2">
        <v>0.84294056636515002</v>
      </c>
      <c r="F3504" s="2">
        <v>0.75214021122180497</v>
      </c>
      <c r="G3504" s="2">
        <v>0.75003414510828803</v>
      </c>
    </row>
    <row r="3505" spans="1:7" ht="12.75">
      <c r="A3505" s="2">
        <v>35.03</v>
      </c>
      <c r="B3505" s="2">
        <v>1</v>
      </c>
      <c r="C3505" s="98">
        <v>-0.487644038162872</v>
      </c>
      <c r="D3505" s="98">
        <v>0.48413176140050701</v>
      </c>
      <c r="E3505" s="2">
        <v>0.90392738683811602</v>
      </c>
      <c r="F3505" s="2">
        <v>0.75573164082915301</v>
      </c>
      <c r="G3505" s="2">
        <v>0.75014548489972999</v>
      </c>
    </row>
    <row r="3506" spans="1:7" ht="12.75">
      <c r="A3506" s="2">
        <v>35.04</v>
      </c>
      <c r="B3506" s="2">
        <v>1</v>
      </c>
      <c r="C3506" s="98">
        <v>-0.48523500554753402</v>
      </c>
      <c r="D3506" s="98">
        <v>0.47680688652454301</v>
      </c>
      <c r="E3506" s="2">
        <v>0.96398334692388199</v>
      </c>
      <c r="F3506" s="2">
        <v>0.76100581725634397</v>
      </c>
      <c r="G3506" s="2">
        <v>0.75038486067858901</v>
      </c>
    </row>
    <row r="3507" spans="1:7" ht="12.75">
      <c r="A3507" s="2">
        <v>35.049999999999997</v>
      </c>
      <c r="B3507" s="2">
        <v>1</v>
      </c>
      <c r="C3507" s="98">
        <v>-0.497207765704198</v>
      </c>
      <c r="D3507" s="98">
        <v>0.45592813532008197</v>
      </c>
      <c r="E3507" s="2">
        <v>1.0229978000964199</v>
      </c>
      <c r="F3507" s="2">
        <v>0.76788383653578196</v>
      </c>
      <c r="G3507" s="2">
        <v>0.75079705162657095</v>
      </c>
    </row>
    <row r="3508" spans="1:7" ht="12.75">
      <c r="A3508" s="2">
        <v>35.06</v>
      </c>
      <c r="B3508" s="2">
        <v>1</v>
      </c>
      <c r="C3508" s="98">
        <v>-0.49793726562650398</v>
      </c>
      <c r="D3508" s="98">
        <v>0.44707666855102401</v>
      </c>
      <c r="E3508" s="2">
        <v>1.0808669901897601</v>
      </c>
      <c r="F3508" s="2">
        <v>0.776285958913842</v>
      </c>
      <c r="G3508" s="2">
        <v>0.75142316855268598</v>
      </c>
    </row>
    <row r="3509" spans="1:7" ht="12.75">
      <c r="A3509" s="2">
        <v>35.07</v>
      </c>
      <c r="B3509" s="2">
        <v>1</v>
      </c>
      <c r="C3509" s="98">
        <v>-0.498561503350894</v>
      </c>
      <c r="D3509" s="98">
        <v>0.43907277155607799</v>
      </c>
      <c r="E3509" s="2">
        <v>1.13749403544119</v>
      </c>
      <c r="F3509" s="2">
        <v>0.78613183699683298</v>
      </c>
      <c r="G3509" s="2">
        <v>0.75230074101510003</v>
      </c>
    </row>
    <row r="3510" spans="1:7" ht="12.75">
      <c r="A3510" s="2">
        <v>35.08</v>
      </c>
      <c r="B3510" s="2">
        <v>1</v>
      </c>
      <c r="C3510" s="98">
        <v>-0.49602872927270902</v>
      </c>
      <c r="D3510" s="98">
        <v>0.43492854647859702</v>
      </c>
      <c r="E3510" s="2">
        <v>1.1927888963169</v>
      </c>
      <c r="F3510" s="2">
        <v>0.797340736440033</v>
      </c>
      <c r="G3510" s="2">
        <v>0.75346380850077399</v>
      </c>
    </row>
    <row r="3511" spans="1:7" ht="12.75">
      <c r="A3511" s="2">
        <v>35.090000000000003</v>
      </c>
      <c r="B3511" s="2">
        <v>1</v>
      </c>
      <c r="C3511" s="98">
        <v>-0.49169507330642898</v>
      </c>
      <c r="D3511" s="98">
        <v>0.43325018384757902</v>
      </c>
      <c r="E3511" s="2">
        <v>1.24666832783465</v>
      </c>
      <c r="F3511" s="2">
        <v>0.80983174893147902</v>
      </c>
      <c r="G3511" s="2">
        <v>0.75494301531883701</v>
      </c>
    </row>
    <row r="3512" spans="1:7" ht="12.75">
      <c r="A3512" s="2">
        <v>35.1</v>
      </c>
      <c r="B3512" s="2">
        <v>1</v>
      </c>
      <c r="C3512" s="98">
        <v>-0.49515818229679298</v>
      </c>
      <c r="D3512" s="98">
        <v>0.42440422884964302</v>
      </c>
      <c r="E3512" s="2">
        <v>1.29905581710824</v>
      </c>
      <c r="F3512" s="2">
        <v>0.82352399725078296</v>
      </c>
      <c r="G3512" s="2">
        <v>0.75676570886686101</v>
      </c>
    </row>
    <row r="3513" spans="1:7" ht="12.75">
      <c r="A3513" s="2">
        <v>35.11</v>
      </c>
      <c r="B3513" s="2">
        <v>1</v>
      </c>
      <c r="C3513" s="98">
        <v>-0.49025656185210398</v>
      </c>
      <c r="D3513" s="98">
        <v>0.42451814787966602</v>
      </c>
      <c r="E3513" s="2">
        <v>1.3498815068462999</v>
      </c>
      <c r="F3513" s="2">
        <v>0.83833683221129796</v>
      </c>
      <c r="G3513" s="2">
        <v>0.75895604093323998</v>
      </c>
    </row>
    <row r="3514" spans="1:7" ht="12.75">
      <c r="A3514" s="2">
        <v>35.119999999999997</v>
      </c>
      <c r="B3514" s="2">
        <v>1</v>
      </c>
      <c r="C3514" s="98">
        <v>-0.49425560234548799</v>
      </c>
      <c r="D3514" s="98">
        <v>0.41629421539497302</v>
      </c>
      <c r="E3514" s="2">
        <v>1.3990821055434499</v>
      </c>
      <c r="F3514" s="2">
        <v>0.85419002132135702</v>
      </c>
      <c r="G3514" s="2">
        <v>0.76153507170352897</v>
      </c>
    </row>
    <row r="3515" spans="1:7" ht="12.75">
      <c r="A3515" s="2">
        <v>35.130000000000003</v>
      </c>
      <c r="B3515" s="2">
        <v>1</v>
      </c>
      <c r="C3515" s="98">
        <v>-0.49427165197983403</v>
      </c>
      <c r="D3515" s="98">
        <v>0.41258535795927698</v>
      </c>
      <c r="E3515" s="2">
        <v>1.44660078510584</v>
      </c>
      <c r="F3515" s="2">
        <v>0.87100392902703405</v>
      </c>
      <c r="G3515" s="2">
        <v>0.76452087614400899</v>
      </c>
    </row>
    <row r="3516" spans="1:7" ht="12.75">
      <c r="A3516" s="2">
        <v>35.14</v>
      </c>
      <c r="B3516" s="2">
        <v>1</v>
      </c>
      <c r="C3516" s="98">
        <v>-0.482554275070538</v>
      </c>
      <c r="D3516" s="98">
        <v>0.42111281711474702</v>
      </c>
      <c r="E3516" s="2">
        <v>1.4923870666544501</v>
      </c>
      <c r="F3516" s="2">
        <v>0.888699688424895</v>
      </c>
      <c r="G3516" s="2">
        <v>0.76792865244167696</v>
      </c>
    </row>
    <row r="3517" spans="1:7" ht="12.75">
      <c r="A3517" s="2">
        <v>35.15</v>
      </c>
      <c r="B3517" s="2">
        <v>1</v>
      </c>
      <c r="C3517" s="98">
        <v>-0.47537664052801398</v>
      </c>
      <c r="D3517" s="98">
        <v>0.42557568590290001</v>
      </c>
      <c r="E3517" s="2">
        <v>1.5363966952496599</v>
      </c>
      <c r="F3517" s="2">
        <v>0.90719936435849302</v>
      </c>
      <c r="G3517" s="2">
        <v>0.77177083218644904</v>
      </c>
    </row>
    <row r="3518" spans="1:7" ht="12.75">
      <c r="A3518" s="2">
        <v>35.159999999999997</v>
      </c>
      <c r="B3518" s="2">
        <v>1</v>
      </c>
      <c r="C3518" s="98">
        <v>-0.48980355596872199</v>
      </c>
      <c r="D3518" s="98">
        <v>0.40888280341783001</v>
      </c>
      <c r="E3518" s="2">
        <v>1.5785915042782801</v>
      </c>
      <c r="F3518" s="2">
        <v>0.92642610783683099</v>
      </c>
      <c r="G3518" s="2">
        <v>0.77605719198846301</v>
      </c>
    </row>
    <row r="3519" spans="1:7" ht="12.75">
      <c r="A3519" s="2">
        <v>35.17</v>
      </c>
      <c r="B3519" s="2">
        <v>1</v>
      </c>
      <c r="C3519" s="98">
        <v>-0.49558965679665701</v>
      </c>
      <c r="D3519" s="98">
        <v>0.401254497871251</v>
      </c>
      <c r="E3519" s="2">
        <v>1.6189392702408001</v>
      </c>
      <c r="F3519" s="2">
        <v>0.94630430173672897</v>
      </c>
      <c r="G3519" s="2">
        <v>0.78079496623097</v>
      </c>
    </row>
    <row r="3520" spans="1:7" ht="12.75">
      <c r="A3520" s="2">
        <v>35.18</v>
      </c>
      <c r="B3520" s="2">
        <v>1</v>
      </c>
      <c r="C3520" s="98">
        <v>-0.47838050361346401</v>
      </c>
      <c r="D3520" s="98">
        <v>0.41702142464134201</v>
      </c>
      <c r="E3520" s="2">
        <v>1.65741355867093</v>
      </c>
      <c r="F3520" s="2">
        <v>0.96675969777385495</v>
      </c>
      <c r="G3520" s="2">
        <v>0.78598896066736701</v>
      </c>
    </row>
    <row r="3521" spans="1:7" ht="12.75">
      <c r="A3521" s="2">
        <v>35.19</v>
      </c>
      <c r="B3521" s="2">
        <v>1</v>
      </c>
      <c r="C3521" s="98">
        <v>-0.49713603866563999</v>
      </c>
      <c r="D3521" s="98">
        <v>0.39720104843533299</v>
      </c>
      <c r="E3521" s="2">
        <v>1.6939935619127799</v>
      </c>
      <c r="F3521" s="2">
        <v>0.98771954474918899</v>
      </c>
      <c r="G3521" s="2">
        <v>0.79164166657942103</v>
      </c>
    </row>
    <row r="3522" spans="1:7" ht="12.75">
      <c r="A3522" s="2">
        <v>35.200000000000003</v>
      </c>
      <c r="B3522" s="2">
        <v>1</v>
      </c>
      <c r="C3522" s="98">
        <v>-0.49558608773492402</v>
      </c>
      <c r="D3522" s="98">
        <v>0.39804208300603899</v>
      </c>
      <c r="E3522" s="2">
        <v>1.7286639294723201</v>
      </c>
      <c r="F3522" s="2">
        <v>1.0091127080987901</v>
      </c>
      <c r="G3522" s="2">
        <v>0.79775337522262102</v>
      </c>
    </row>
    <row r="3523" spans="1:7" ht="12.75">
      <c r="A3523" s="2">
        <v>35.21</v>
      </c>
      <c r="B3523" s="2">
        <v>1</v>
      </c>
      <c r="C3523" s="98">
        <v>-0.47596731937800701</v>
      </c>
      <c r="D3523" s="98">
        <v>0.41728747637001401</v>
      </c>
      <c r="E3523" s="2">
        <v>1.7614145916500299</v>
      </c>
      <c r="F3523" s="2">
        <v>1.0308697807949301</v>
      </c>
      <c r="G3523" s="2">
        <v>0.80432229229379804</v>
      </c>
    </row>
    <row r="3524" spans="1:7" ht="12.75">
      <c r="A3524" s="2">
        <v>35.22</v>
      </c>
      <c r="B3524" s="2">
        <v>1</v>
      </c>
      <c r="C3524" s="98">
        <v>-0.49446845299395897</v>
      </c>
      <c r="D3524" s="98">
        <v>0.39872914990985098</v>
      </c>
      <c r="E3524" s="2">
        <v>1.7922405771502199</v>
      </c>
      <c r="F3524" s="2">
        <v>1.0529231856660499</v>
      </c>
      <c r="G3524" s="2">
        <v>0.81134465216570995</v>
      </c>
    </row>
    <row r="3525" spans="1:7" ht="12.75">
      <c r="A3525" s="2">
        <v>35.229999999999997</v>
      </c>
      <c r="B3525" s="2">
        <v>1</v>
      </c>
      <c r="C3525" s="98">
        <v>-0.48872125930946902</v>
      </c>
      <c r="D3525" s="98">
        <v>0.40471694763823302</v>
      </c>
      <c r="E3525" s="2">
        <v>1.8211418253502201</v>
      </c>
      <c r="F3525" s="2">
        <v>1.07520726922125</v>
      </c>
      <c r="G3525" s="2">
        <v>0.81881483164310098</v>
      </c>
    </row>
    <row r="3526" spans="1:7" ht="12.75">
      <c r="A3526" s="2">
        <v>35.24</v>
      </c>
      <c r="B3526" s="2">
        <v>1</v>
      </c>
      <c r="C3526" s="98">
        <v>-0.49097464829360299</v>
      </c>
      <c r="D3526" s="98">
        <v>0.40298450048621198</v>
      </c>
      <c r="E3526" s="2">
        <v>1.8481229938986401</v>
      </c>
      <c r="F3526" s="2">
        <v>1.09765838708254</v>
      </c>
      <c r="G3526" s="2">
        <v>0.82672546300477501</v>
      </c>
    </row>
    <row r="3527" spans="1:7" ht="12.75">
      <c r="A3527" s="2">
        <v>35.25</v>
      </c>
      <c r="B3527" s="2">
        <v>1</v>
      </c>
      <c r="C3527" s="98">
        <v>-0.49493044777589101</v>
      </c>
      <c r="D3527" s="98">
        <v>0.39981340222218398</v>
      </c>
      <c r="E3527" s="2">
        <v>1.8731932622973799</v>
      </c>
      <c r="F3527" s="2">
        <v>1.12021498114467</v>
      </c>
      <c r="G3527" s="2">
        <v>0.83506754610652101</v>
      </c>
    </row>
    <row r="3528" spans="1:7" ht="12.75">
      <c r="A3528" s="2">
        <v>35.26</v>
      </c>
      <c r="B3528" s="2">
        <v>1</v>
      </c>
      <c r="C3528" s="98">
        <v>-0.47601536765157998</v>
      </c>
      <c r="D3528" s="98">
        <v>0.41976120200388101</v>
      </c>
      <c r="E3528" s="2">
        <v>1.8963661321060701</v>
      </c>
      <c r="F3528" s="2">
        <v>1.1428176485977299</v>
      </c>
      <c r="G3528" s="2">
        <v>0.84383055933010098</v>
      </c>
    </row>
    <row r="3529" spans="1:7" ht="12.75">
      <c r="A3529" s="2">
        <v>35.270000000000003</v>
      </c>
      <c r="B3529" s="2">
        <v>1</v>
      </c>
      <c r="C3529" s="98">
        <v>-0.48893254455716001</v>
      </c>
      <c r="D3529" s="98">
        <v>0.408109818571956</v>
      </c>
      <c r="E3529" s="2">
        <v>1.9176592243909401</v>
      </c>
      <c r="F3529" s="2">
        <v>1.16540920296263</v>
      </c>
      <c r="G3529" s="2">
        <v>0.85300256917412898</v>
      </c>
    </row>
    <row r="3530" spans="1:7" ht="12.75">
      <c r="A3530" s="2">
        <v>35.28</v>
      </c>
      <c r="B3530" s="2">
        <v>1</v>
      </c>
      <c r="C3530" s="98">
        <v>-0.47537606004676303</v>
      </c>
      <c r="D3530" s="98">
        <v>0.42315098295152498</v>
      </c>
      <c r="E3530" s="2">
        <v>1.93709407502236</v>
      </c>
      <c r="F3530" s="2">
        <v>1.1879347273029199</v>
      </c>
      <c r="G3530" s="2">
        <v>0.86257033829331098</v>
      </c>
    </row>
    <row r="3531" spans="1:7" ht="12.75">
      <c r="A3531" s="2">
        <v>35.29</v>
      </c>
      <c r="B3531" s="2">
        <v>1</v>
      </c>
      <c r="C3531" s="98">
        <v>-0.49149065332205999</v>
      </c>
      <c r="D3531" s="98">
        <v>0.40872648851106302</v>
      </c>
      <c r="E3531" s="2">
        <v>1.9546959284071499</v>
      </c>
      <c r="F3531" s="2">
        <v>1.2103416197894501</v>
      </c>
      <c r="G3531" s="2">
        <v>0.87251943180326996</v>
      </c>
    </row>
    <row r="3532" spans="1:7" ht="12.75">
      <c r="A3532" s="2">
        <v>35.299999999999997</v>
      </c>
      <c r="B3532" s="2">
        <v>1</v>
      </c>
      <c r="C3532" s="98">
        <v>-0.47953279565722601</v>
      </c>
      <c r="D3532" s="98">
        <v>0.42256708114384001</v>
      </c>
      <c r="E3532" s="2">
        <v>1.97049353022213</v>
      </c>
      <c r="F3532" s="2">
        <v>1.2325796318061</v>
      </c>
      <c r="G3532" s="2">
        <v>0.88283432167897802</v>
      </c>
    </row>
    <row r="3533" spans="1:7" ht="12.75">
      <c r="A3533" s="2">
        <v>35.31</v>
      </c>
      <c r="B3533" s="2">
        <v>1</v>
      </c>
      <c r="C3533" s="98">
        <v>-0.50746416523043703</v>
      </c>
      <c r="D3533" s="98">
        <v>0.40899319577892002</v>
      </c>
      <c r="E3533" s="2">
        <v>1.9845189196962101</v>
      </c>
      <c r="F3533" s="2">
        <v>1.2546008987955499</v>
      </c>
      <c r="G3533" s="2">
        <v>0.89349848908562102</v>
      </c>
    </row>
    <row r="3534" spans="1:7" ht="12.75">
      <c r="A3534" s="2">
        <v>35.32</v>
      </c>
      <c r="B3534" s="2">
        <v>1</v>
      </c>
      <c r="C3534" s="98">
        <v>-0.52453822686180296</v>
      </c>
      <c r="D3534" s="98">
        <v>0.417937054939925</v>
      </c>
      <c r="E3534" s="2">
        <v>1.99680722196745</v>
      </c>
      <c r="F3534" s="2">
        <v>1.2763599640543799</v>
      </c>
      <c r="G3534" s="2">
        <v>0.90449452449152501</v>
      </c>
    </row>
    <row r="3535" spans="1:7" ht="12.75">
      <c r="A3535" s="2">
        <v>35.33</v>
      </c>
      <c r="B3535" s="2">
        <v>1</v>
      </c>
      <c r="C3535" s="98">
        <v>-0.545074120696035</v>
      </c>
      <c r="D3535" s="98">
        <v>0.42241710680677602</v>
      </c>
      <c r="E3535" s="2">
        <v>2.0073964410209602</v>
      </c>
      <c r="F3535" s="2">
        <v>1.2978137956954301</v>
      </c>
      <c r="G3535" s="2">
        <v>0.91580422542352302</v>
      </c>
    </row>
    <row r="3536" spans="1:7" ht="12.75">
      <c r="A3536" s="2">
        <v>35.340000000000003</v>
      </c>
      <c r="B3536" s="2">
        <v>1</v>
      </c>
      <c r="C3536" s="98">
        <v>-0.57900214240654602</v>
      </c>
      <c r="D3536" s="98">
        <v>0.41254926657142499</v>
      </c>
      <c r="E3536" s="2">
        <v>2.0163272536922801</v>
      </c>
      <c r="F3536" s="2">
        <v>1.3189217970039899</v>
      </c>
      <c r="G3536" s="2">
        <v>0.92740869173585405</v>
      </c>
    </row>
    <row r="3537" spans="1:7" ht="12.75">
      <c r="A3537" s="2">
        <v>35.35</v>
      </c>
      <c r="B3537" s="2">
        <v>1</v>
      </c>
      <c r="C3537" s="98">
        <v>-0.59272918160152499</v>
      </c>
      <c r="D3537" s="98">
        <v>0.42197062818855202</v>
      </c>
      <c r="E3537" s="2">
        <v>2.0236428051990898</v>
      </c>
      <c r="F3537" s="2">
        <v>1.33964581042136</v>
      </c>
      <c r="G3537" s="2">
        <v>0.93928841827429399</v>
      </c>
    </row>
    <row r="3538" spans="1:7" ht="12.75">
      <c r="A3538" s="2">
        <v>35.36</v>
      </c>
      <c r="B3538" s="2">
        <v>1</v>
      </c>
      <c r="C3538" s="98">
        <v>-0.595740315695093</v>
      </c>
      <c r="D3538" s="98">
        <v>0.44123797886827298</v>
      </c>
      <c r="E3538" s="2">
        <v>2.0293885066423001</v>
      </c>
      <c r="F3538" s="2">
        <v>1.35995011539585</v>
      </c>
      <c r="G3538" s="2">
        <v>0.95142338482769495</v>
      </c>
    </row>
    <row r="3539" spans="1:7" ht="12.75">
      <c r="A3539" s="2">
        <v>35.369999999999997</v>
      </c>
      <c r="B3539" s="2">
        <v>1</v>
      </c>
      <c r="C3539" s="98">
        <v>-0.63431963002126202</v>
      </c>
      <c r="D3539" s="98">
        <v>0.42410708204369402</v>
      </c>
      <c r="E3539" s="2">
        <v>2.0336118348954999</v>
      </c>
      <c r="F3539" s="2">
        <v>1.3798014203471001</v>
      </c>
      <c r="G3539" s="2">
        <v>0.96379314326951504</v>
      </c>
    </row>
    <row r="3540" spans="1:7" ht="12.75">
      <c r="A3540" s="2">
        <v>35.380000000000003</v>
      </c>
      <c r="B3540" s="2">
        <v>1</v>
      </c>
      <c r="C3540" s="98">
        <v>-0.63777435034880703</v>
      </c>
      <c r="D3540" s="98">
        <v>0.44130864291278699</v>
      </c>
      <c r="E3540" s="2">
        <v>2.0363621352794601</v>
      </c>
      <c r="F3540" s="2">
        <v>1.3991688489941001</v>
      </c>
      <c r="G3540" s="2">
        <v>0.97637690180210202</v>
      </c>
    </row>
    <row r="3541" spans="1:7" ht="12.75">
      <c r="A3541" s="2">
        <v>35.39</v>
      </c>
      <c r="B3541" s="2">
        <v>1</v>
      </c>
      <c r="C3541" s="98">
        <v>-0.66706179933143395</v>
      </c>
      <c r="D3541" s="98">
        <v>0.43192144526526399</v>
      </c>
      <c r="E3541" s="2">
        <v>2.0376904273958099</v>
      </c>
      <c r="F3541" s="2">
        <v>1.4180239213014401</v>
      </c>
      <c r="G3541" s="2">
        <v>0.989153606226569</v>
      </c>
    </row>
    <row r="3542" spans="1:7" ht="12.75">
      <c r="A3542" s="2">
        <v>35.4</v>
      </c>
      <c r="B3542" s="2">
        <v>1</v>
      </c>
      <c r="C3542" s="98">
        <v>-0.68794486608813898</v>
      </c>
      <c r="D3542" s="98">
        <v>0.43021697063262299</v>
      </c>
      <c r="E3542" s="2">
        <v>2.0376492144719198</v>
      </c>
      <c r="F3542" s="2">
        <v>1.4363405293015199</v>
      </c>
      <c r="G3542" s="2">
        <v>1.0021020181709099</v>
      </c>
    </row>
    <row r="3543" spans="1:7" ht="12.75">
      <c r="A3543" s="2">
        <v>35.409999999999997</v>
      </c>
      <c r="B3543" s="2">
        <v>1</v>
      </c>
      <c r="C3543" s="98">
        <v>-0.69763460320307402</v>
      </c>
      <c r="D3543" s="98">
        <v>0.43901688569375102</v>
      </c>
      <c r="E3543" s="2">
        <v>2.0362922965463301</v>
      </c>
      <c r="F3543" s="2">
        <v>1.45409490805289</v>
      </c>
      <c r="G3543" s="2">
        <v>1.0152007902186899</v>
      </c>
    </row>
    <row r="3544" spans="1:7" ht="12.75">
      <c r="A3544" s="2">
        <v>35.42</v>
      </c>
      <c r="B3544" s="2">
        <v>1</v>
      </c>
      <c r="C3544" s="98">
        <v>-0.70222768581086403</v>
      </c>
      <c r="D3544" s="98">
        <v>0.45225566348108798</v>
      </c>
      <c r="E3544" s="2">
        <v>2.03367458780192</v>
      </c>
      <c r="F3544" s="2">
        <v>1.47126560199653</v>
      </c>
      <c r="G3544" s="2">
        <v>1.0284285378900599</v>
      </c>
    </row>
    <row r="3545" spans="1:7" ht="12.75">
      <c r="A3545" s="2">
        <v>35.43</v>
      </c>
      <c r="B3545" s="2">
        <v>1</v>
      </c>
      <c r="C3545" s="98">
        <v>-0.72140029973859998</v>
      </c>
      <c r="D3545" s="98">
        <v>0.45028677161669101</v>
      </c>
      <c r="E3545" s="2">
        <v>2.02985193833171</v>
      </c>
      <c r="F3545" s="2">
        <v>1.4878334269729701</v>
      </c>
      <c r="G3545" s="2">
        <v>1.04176390843596</v>
      </c>
    </row>
    <row r="3546" spans="1:7" ht="12.75">
      <c r="A3546" s="2">
        <v>35.44</v>
      </c>
      <c r="B3546" s="2">
        <v>1</v>
      </c>
      <c r="C3546" s="98">
        <v>-0.74128218024807502</v>
      </c>
      <c r="D3546" s="98">
        <v>0.44700870622552002</v>
      </c>
      <c r="E3546" s="2">
        <v>2.0248809606002598</v>
      </c>
      <c r="F3546" s="2">
        <v>1.50378142816354</v>
      </c>
      <c r="G3546" s="2">
        <v>1.0551856464154601</v>
      </c>
    </row>
    <row r="3547" spans="1:7" ht="12.75">
      <c r="A3547" s="2">
        <v>35.450000000000003</v>
      </c>
      <c r="B3547" s="2">
        <v>1</v>
      </c>
      <c r="C3547" s="98">
        <v>-0.73692405878255796</v>
      </c>
      <c r="D3547" s="98">
        <v>0.46739761430311999</v>
      </c>
      <c r="E3547" s="2">
        <v>2.0188188608415998</v>
      </c>
      <c r="F3547" s="2">
        <v>1.5190948342185</v>
      </c>
      <c r="G3547" s="2">
        <v>1.06867265603465</v>
      </c>
    </row>
    <row r="3548" spans="1:7" ht="12.75">
      <c r="A3548" s="2">
        <v>35.46</v>
      </c>
      <c r="B3548" s="2">
        <v>1</v>
      </c>
      <c r="C3548" s="98">
        <v>-0.74763956043984003</v>
      </c>
      <c r="D3548" s="98">
        <v>0.47216546198869602</v>
      </c>
      <c r="E3548" s="2">
        <v>2.0117232756133898</v>
      </c>
      <c r="F3548" s="2">
        <v>1.533761007834</v>
      </c>
      <c r="G3548" s="2">
        <v>1.0822040602340499</v>
      </c>
    </row>
    <row r="3549" spans="1:7" ht="12.75">
      <c r="A3549" s="2">
        <v>35.47</v>
      </c>
      <c r="B3549" s="2">
        <v>1</v>
      </c>
      <c r="C3549" s="98">
        <v>-0.77400529309818</v>
      </c>
      <c r="D3549" s="98">
        <v>0.46076000798116701</v>
      </c>
      <c r="E3549" s="2">
        <v>2.0036521137055199</v>
      </c>
      <c r="F3549" s="2">
        <v>1.5477693930382199</v>
      </c>
      <c r="G3549" s="2">
        <v>1.09575925651955</v>
      </c>
    </row>
    <row r="3550" spans="1:7" ht="12.75">
      <c r="A3550" s="2">
        <v>35.479999999999997</v>
      </c>
      <c r="B3550" s="2">
        <v>1</v>
      </c>
      <c r="C3550" s="98">
        <v>-0.78463613232759</v>
      </c>
      <c r="D3550" s="98">
        <v>0.46458957812201601</v>
      </c>
      <c r="E3550" s="2">
        <v>1.99466340358049</v>
      </c>
      <c r="F3550" s="2">
        <v>1.56111145944493</v>
      </c>
      <c r="G3550" s="2">
        <v>1.10931796953968</v>
      </c>
    </row>
    <row r="3551" spans="1:7" ht="12.75">
      <c r="A3551" s="2">
        <v>35.49</v>
      </c>
      <c r="B3551" s="2">
        <v>1</v>
      </c>
      <c r="C3551" s="98">
        <v>-0.79063219312292599</v>
      </c>
      <c r="D3551" s="98">
        <v>0.47257615025709498</v>
      </c>
      <c r="E3551" s="2">
        <v>1.98481514650263</v>
      </c>
      <c r="F3551" s="2">
        <v>1.5737806437297901</v>
      </c>
      <c r="G3551" s="2">
        <v>1.12286030041961</v>
      </c>
    </row>
    <row r="3552" spans="1:7" ht="12.75">
      <c r="A3552" s="2">
        <v>35.5</v>
      </c>
      <c r="B3552" s="2">
        <v>1</v>
      </c>
      <c r="C3552" s="98">
        <v>-0.80676274950916704</v>
      </c>
      <c r="D3552" s="98">
        <v>0.46997148846837</v>
      </c>
      <c r="E3552" s="2">
        <v>1.9741651754927301</v>
      </c>
      <c r="F3552" s="2">
        <v>1.5857722885819701</v>
      </c>
      <c r="G3552" s="2">
        <v>1.1363667728692499</v>
      </c>
    </row>
    <row r="3553" spans="1:7" ht="12.75">
      <c r="A3553" s="2">
        <v>35.51</v>
      </c>
      <c r="B3553" s="2">
        <v>1</v>
      </c>
      <c r="C3553" s="98">
        <v>-0.81497244941077995</v>
      </c>
      <c r="D3553" s="98">
        <v>0.47485097941819898</v>
      </c>
      <c r="E3553" s="2">
        <v>1.96277102022542</v>
      </c>
      <c r="F3553" s="2">
        <v>1.5970835793793099</v>
      </c>
      <c r="G3553" s="2">
        <v>1.1498183760901299</v>
      </c>
    </row>
    <row r="3554" spans="1:7" ht="12.75">
      <c r="A3554" s="2">
        <v>35.520000000000003</v>
      </c>
      <c r="B3554" s="2">
        <v>1</v>
      </c>
      <c r="C3554" s="98">
        <v>-0.81778698094410096</v>
      </c>
      <c r="D3554" s="98">
        <v>0.48470801477511499</v>
      </c>
      <c r="E3554" s="2">
        <v>1.95068977796728</v>
      </c>
      <c r="F3554" s="2">
        <v>1.60771347883176</v>
      </c>
      <c r="G3554" s="2">
        <v>1.1631966045117501</v>
      </c>
    </row>
    <row r="3555" spans="1:7" ht="12.75">
      <c r="A3555" s="2">
        <v>35.53</v>
      </c>
      <c r="B3555" s="2">
        <v>1</v>
      </c>
      <c r="C3555" s="98">
        <v>-0.82945160641780002</v>
      </c>
      <c r="D3555" s="98">
        <v>0.48531550355775799</v>
      </c>
      <c r="E3555" s="2">
        <v>1.9379779906348999</v>
      </c>
      <c r="F3555" s="2">
        <v>1.61766265983271</v>
      </c>
      <c r="G3555" s="2">
        <v>1.1764834943948901</v>
      </c>
    </row>
    <row r="3556" spans="1:7" ht="12.75">
      <c r="A3556" s="2">
        <v>35.54</v>
      </c>
      <c r="B3556" s="2">
        <v>1</v>
      </c>
      <c r="C3556" s="98">
        <v>-0.83467024233810505</v>
      </c>
      <c r="D3556" s="98">
        <v>0.49198683621599298</v>
      </c>
      <c r="E3556" s="2">
        <v>1.9246915280343699</v>
      </c>
      <c r="F3556" s="2">
        <v>1.626933436753</v>
      </c>
      <c r="G3556" s="2">
        <v>1.18966165734475</v>
      </c>
    </row>
    <row r="3557" spans="1:7" ht="12.75">
      <c r="A3557" s="2">
        <v>35.549999999999997</v>
      </c>
      <c r="B3557" s="2">
        <v>1</v>
      </c>
      <c r="C3557" s="98">
        <v>-0.84272730509747695</v>
      </c>
      <c r="D3557" s="98">
        <v>0.49545408088067</v>
      </c>
      <c r="E3557" s="2">
        <v>1.91088547732568</v>
      </c>
      <c r="F3557" s="2">
        <v>1.6355296954072001</v>
      </c>
      <c r="G3557" s="2">
        <v>1.2027143107829199</v>
      </c>
    </row>
    <row r="3558" spans="1:7" ht="12.75">
      <c r="A3558" s="2">
        <v>35.56</v>
      </c>
      <c r="B3558" s="2">
        <v>1</v>
      </c>
      <c r="C3558" s="98">
        <v>-0.841187435012687</v>
      </c>
      <c r="D3558" s="98">
        <v>0.50816829922076101</v>
      </c>
      <c r="E3558" s="2">
        <v>1.8966140387389601</v>
      </c>
      <c r="F3558" s="2">
        <v>1.6434568219154799</v>
      </c>
      <c r="G3558" s="2">
        <v>1.2156253054319199</v>
      </c>
    </row>
    <row r="3559" spans="1:7" ht="12.75">
      <c r="A3559" s="2">
        <v>35.57</v>
      </c>
      <c r="B3559" s="2">
        <v>1</v>
      </c>
      <c r="C3559" s="98">
        <v>-0.85835465481602702</v>
      </c>
      <c r="D3559" s="98">
        <v>0.50184042590380595</v>
      </c>
      <c r="E3559" s="2">
        <v>1.8819304275528199</v>
      </c>
      <c r="F3559" s="2">
        <v>1.6507216306790899</v>
      </c>
      <c r="G3559" s="2">
        <v>1.2283791498713299</v>
      </c>
    </row>
    <row r="3560" spans="1:7" ht="12.75">
      <c r="A3560" s="2">
        <v>35.58</v>
      </c>
      <c r="B3560" s="2">
        <v>1</v>
      </c>
      <c r="C3560" s="98">
        <v>-0.856673819816959</v>
      </c>
      <c r="D3560" s="98">
        <v>0.51403985453711498</v>
      </c>
      <c r="E3560" s="2">
        <v>1.8668867823294599</v>
      </c>
      <c r="F3560" s="2">
        <v>1.6573322916802999</v>
      </c>
      <c r="G3560" s="2">
        <v>1.2409610322290201</v>
      </c>
    </row>
    <row r="3561" spans="1:7" ht="12.75">
      <c r="A3561" s="2">
        <v>35.590000000000003</v>
      </c>
      <c r="B3561" s="2">
        <v>1</v>
      </c>
      <c r="C3561" s="98">
        <v>-0.85856929017168304</v>
      </c>
      <c r="D3561" s="98">
        <v>0.52235579974239499</v>
      </c>
      <c r="E3561" s="2">
        <v>1.85153407938606</v>
      </c>
      <c r="F3561" s="2">
        <v>1.6632982573116299</v>
      </c>
      <c r="G3561" s="2">
        <v>1.25335683907514</v>
      </c>
    </row>
    <row r="3562" spans="1:7" ht="12.75">
      <c r="A3562" s="2">
        <v>35.6</v>
      </c>
      <c r="B3562" s="2">
        <v>1</v>
      </c>
      <c r="C3562" s="98">
        <v>-0.86672772135852505</v>
      </c>
      <c r="D3562" s="98">
        <v>0.52411453935164498</v>
      </c>
      <c r="E3562" s="2">
        <v>1.8359220534674401</v>
      </c>
      <c r="F3562" s="2">
        <v>1.66863018893209</v>
      </c>
      <c r="G3562" s="2">
        <v>1.26555317159074</v>
      </c>
    </row>
    <row r="3563" spans="1:7" ht="12.75">
      <c r="A3563" s="2">
        <v>35.61</v>
      </c>
      <c r="B3563" s="2">
        <v>1</v>
      </c>
      <c r="C3563" s="98">
        <v>-0.88643548672089201</v>
      </c>
      <c r="D3563" s="98">
        <v>0.51404202294415102</v>
      </c>
      <c r="E3563" s="2">
        <v>1.8200991245712499</v>
      </c>
      <c r="F3563" s="2">
        <v>1.6733398833409401</v>
      </c>
      <c r="G3563" s="2">
        <v>1.2775373590861701</v>
      </c>
    </row>
    <row r="3564" spans="1:7" ht="12.75">
      <c r="A3564" s="2">
        <v>35.619999999999997</v>
      </c>
      <c r="B3564" s="2">
        <v>1</v>
      </c>
      <c r="C3564" s="98">
        <v>-0.87715596458339196</v>
      </c>
      <c r="D3564" s="98">
        <v>0.53268661429656206</v>
      </c>
      <c r="E3564" s="2">
        <v>1.8041123308637199</v>
      </c>
      <c r="F3564" s="2">
        <v>1.67744019935257</v>
      </c>
      <c r="G3564" s="2">
        <v>1.2892974699480599</v>
      </c>
    </row>
    <row r="3565" spans="1:7" ht="12.75">
      <c r="A3565" s="2">
        <v>35.630000000000003</v>
      </c>
      <c r="B3565" s="2">
        <v>1</v>
      </c>
      <c r="C3565" s="98">
        <v>-0.88124911590997101</v>
      </c>
      <c r="D3565" s="98">
        <v>0.53769954185101099</v>
      </c>
      <c r="E3565" s="2">
        <v>1.7880072676115</v>
      </c>
      <c r="F3565" s="2">
        <v>1.68094498464826</v>
      </c>
      <c r="G3565" s="2">
        <v>1.30082232009634</v>
      </c>
    </row>
    <row r="3566" spans="1:7" ht="12.75">
      <c r="A3566" s="2">
        <v>35.64</v>
      </c>
      <c r="B3566" s="2">
        <v>1</v>
      </c>
      <c r="C3566" s="98">
        <v>-0.89141194445238603</v>
      </c>
      <c r="D3566" s="98">
        <v>0.53639446532315904</v>
      </c>
      <c r="E3566" s="2">
        <v>1.77182803204332</v>
      </c>
      <c r="F3566" s="2">
        <v>1.6838690030732499</v>
      </c>
      <c r="G3566" s="2">
        <v>1.3121014790357599</v>
      </c>
    </row>
    <row r="3567" spans="1:7" ht="12.75">
      <c r="A3567" s="2">
        <v>35.65</v>
      </c>
      <c r="B3567" s="2">
        <v>1</v>
      </c>
      <c r="C3567" s="98">
        <v>-0.90655118244630495</v>
      </c>
      <c r="D3567" s="98">
        <v>0.52987481545965698</v>
      </c>
      <c r="E3567" s="2">
        <v>1.75561717404412</v>
      </c>
      <c r="F3567" s="2">
        <v>1.6862278625398099</v>
      </c>
      <c r="G3567" s="2">
        <v>1.3231252735883601</v>
      </c>
    </row>
    <row r="3568" spans="1:7" ht="12.75">
      <c r="A3568" s="2">
        <v>35.659999999999997</v>
      </c>
      <c r="B3568" s="2">
        <v>1</v>
      </c>
      <c r="C3568" s="98">
        <v>-0.90926329789378901</v>
      </c>
      <c r="D3568" s="98">
        <v>0.53555381096981103</v>
      </c>
      <c r="E3568" s="2">
        <v>1.7394156525736699</v>
      </c>
      <c r="F3568" s="2">
        <v>1.6880379436891999</v>
      </c>
      <c r="G3568" s="2">
        <v>1.3338847893958701</v>
      </c>
    </row>
    <row r="3569" spans="1:7" ht="12.75">
      <c r="A3569" s="2">
        <v>35.67</v>
      </c>
      <c r="B3569" s="2">
        <v>1</v>
      </c>
      <c r="C3569" s="98">
        <v>-0.90372998917131697</v>
      </c>
      <c r="D3569" s="98">
        <v>0.54925898695268804</v>
      </c>
      <c r="E3569" s="2">
        <v>1.72326279769206</v>
      </c>
      <c r="F3569" s="2">
        <v>1.68931632945751</v>
      </c>
      <c r="G3569" s="2">
        <v>1.3443718702823499</v>
      </c>
    </row>
    <row r="3570" spans="1:7" ht="12.75">
      <c r="A3570" s="2">
        <v>35.68</v>
      </c>
      <c r="B3570" s="2">
        <v>1</v>
      </c>
      <c r="C3570" s="98">
        <v>-0.92106668559945304</v>
      </c>
      <c r="D3570" s="98">
        <v>0.53988371624107201</v>
      </c>
      <c r="E3570" s="2">
        <v>1.7071962780652401</v>
      </c>
      <c r="F3570" s="2">
        <v>1.6900807356824901</v>
      </c>
      <c r="G3570" s="2">
        <v>1.35457911556913</v>
      </c>
    </row>
    <row r="3571" spans="1:7" ht="12.75">
      <c r="A3571" s="2">
        <v>35.69</v>
      </c>
      <c r="B3571" s="2">
        <v>1</v>
      </c>
      <c r="C3571" s="98">
        <v>-0.90808565369110605</v>
      </c>
      <c r="D3571" s="98">
        <v>0.56062412399999095</v>
      </c>
      <c r="E3571" s="2">
        <v>1.69125207381536</v>
      </c>
      <c r="F3571" s="2">
        <v>1.69034944288073</v>
      </c>
      <c r="G3571" s="2">
        <v>1.3644998754354201</v>
      </c>
    </row>
    <row r="3572" spans="1:7" ht="12.75">
      <c r="A3572" s="2">
        <v>35.700000000000003</v>
      </c>
      <c r="B3572" s="2">
        <v>1</v>
      </c>
      <c r="C3572" s="98">
        <v>-0.90977812835184702</v>
      </c>
      <c r="D3572" s="98">
        <v>0.56649697635834495</v>
      </c>
      <c r="E3572" s="2">
        <v>1.6754644545728601</v>
      </c>
      <c r="F3572" s="2">
        <v>1.6901412293162701</v>
      </c>
      <c r="G3572" s="2">
        <v>1.3741282444184699</v>
      </c>
    </row>
    <row r="3573" spans="1:7" ht="12.75">
      <c r="A3573" s="2">
        <v>35.71</v>
      </c>
      <c r="B3573" s="2">
        <v>1</v>
      </c>
      <c r="C3573" s="98">
        <v>-0.93125872482130001</v>
      </c>
      <c r="D3573" s="98">
        <v>0.55239528733412002</v>
      </c>
      <c r="E3573" s="2">
        <v>1.6598659625800101</v>
      </c>
      <c r="F3573" s="2">
        <v>1.6894753054740601</v>
      </c>
      <c r="G3573" s="2">
        <v>1.3834590531484801</v>
      </c>
    </row>
    <row r="3574" spans="1:7" ht="12.75">
      <c r="A3574" s="2">
        <v>35.72</v>
      </c>
      <c r="B3574" s="2">
        <v>1</v>
      </c>
      <c r="C3574" s="98">
        <v>-0.93049446973451999</v>
      </c>
      <c r="D3574" s="98">
        <v>0.56035930572131698</v>
      </c>
      <c r="E3574" s="2">
        <v>1.64448740068952</v>
      </c>
      <c r="F3574" s="2">
        <v>1.6883712500438</v>
      </c>
      <c r="G3574" s="2">
        <v>1.3924878584131899</v>
      </c>
    </row>
    <row r="3575" spans="1:7" ht="12.75">
      <c r="A3575" s="2">
        <v>35.729999999999997</v>
      </c>
      <c r="B3575" s="2">
        <v>1</v>
      </c>
      <c r="C3575" s="98">
        <v>-0.93351964243446695</v>
      </c>
      <c r="D3575" s="98">
        <v>0.56436169085226195</v>
      </c>
      <c r="E3575" s="2">
        <v>1.62935782509528</v>
      </c>
      <c r="F3575" s="2">
        <v>1.6868489475116999</v>
      </c>
      <c r="G3575" s="2">
        <v>1.40121093164791</v>
      </c>
    </row>
    <row r="3576" spans="1:7" ht="12.75">
      <c r="A3576" s="2">
        <v>35.74</v>
      </c>
      <c r="B3576" s="2">
        <v>1</v>
      </c>
      <c r="C3576" s="98">
        <v>-0.93294044144238397</v>
      </c>
      <c r="D3576" s="98">
        <v>0.57180286237107203</v>
      </c>
      <c r="E3576" s="2">
        <v>1.6145045426279001</v>
      </c>
      <c r="F3576" s="2">
        <v>1.68492852745008</v>
      </c>
      <c r="G3576" s="2">
        <v>1.4096252459462499</v>
      </c>
    </row>
    <row r="3577" spans="1:7" ht="12.75">
      <c r="A3577" s="2">
        <v>35.75</v>
      </c>
      <c r="B3577" s="2">
        <v>1</v>
      </c>
      <c r="C3577" s="98">
        <v>-0.94501265500465603</v>
      </c>
      <c r="D3577" s="98">
        <v>0.56643334514021104</v>
      </c>
      <c r="E3577" s="2">
        <v>1.5999531124423301</v>
      </c>
      <c r="F3577" s="2">
        <v>1.6826303055869101</v>
      </c>
      <c r="G3577" s="2">
        <v>1.4177284616866801</v>
      </c>
    </row>
    <row r="3578" spans="1:7" ht="12.75">
      <c r="A3578" s="2">
        <v>35.76</v>
      </c>
      <c r="B3578" s="2">
        <v>1</v>
      </c>
      <c r="C3578" s="98">
        <v>-0.92406625347319105</v>
      </c>
      <c r="D3578" s="98">
        <v>0.59392919156161905</v>
      </c>
      <c r="E3578" s="2">
        <v>1.58572735192151</v>
      </c>
      <c r="F3578" s="2">
        <v>1.6799747267299801</v>
      </c>
      <c r="G3578" s="2">
        <v>1.42551891086964</v>
      </c>
    </row>
    <row r="3579" spans="1:7" ht="12.75">
      <c r="A3579" s="2">
        <v>35.770000000000003</v>
      </c>
      <c r="B3579" s="2">
        <v>1</v>
      </c>
      <c r="C3579" s="98">
        <v>-0.946967241792391</v>
      </c>
      <c r="D3579" s="98">
        <v>0.57743014307601004</v>
      </c>
      <c r="E3579" s="2">
        <v>1.5718493466160299</v>
      </c>
      <c r="F3579" s="2">
        <v>1.67698230961282</v>
      </c>
      <c r="G3579" s="2">
        <v>1.4329955802590999</v>
      </c>
    </row>
    <row r="3580" spans="1:7" ht="12.75">
      <c r="A3580" s="2">
        <v>35.78</v>
      </c>
      <c r="B3580" s="2">
        <v>1</v>
      </c>
      <c r="C3580" s="98">
        <v>-0.94385141946828299</v>
      </c>
      <c r="D3580" s="98">
        <v>0.58680588349961904</v>
      </c>
      <c r="E3580" s="2">
        <v>1.55833946403739</v>
      </c>
      <c r="F3580" s="2">
        <v>1.67367359372197</v>
      </c>
      <c r="G3580" s="2">
        <v>1.4401580934215901</v>
      </c>
    </row>
    <row r="3581" spans="1:7" ht="12.75">
      <c r="A3581" s="2">
        <v>35.79</v>
      </c>
      <c r="B3581" s="2">
        <v>1</v>
      </c>
      <c r="C3581" s="98">
        <v>-0.95123819557661204</v>
      </c>
      <c r="D3581" s="98">
        <v>0.58554223667477501</v>
      </c>
      <c r="E3581" s="2">
        <v>1.5452163711197999</v>
      </c>
      <c r="F3581" s="2">
        <v>1.6700690881585201</v>
      </c>
      <c r="G3581" s="2">
        <v>1.4470066917546101</v>
      </c>
    </row>
    <row r="3582" spans="1:7" ht="12.75">
      <c r="A3582" s="2">
        <v>35.799999999999997</v>
      </c>
      <c r="B3582" s="2">
        <v>1</v>
      </c>
      <c r="C3582" s="98">
        <v>-0.944268504257329</v>
      </c>
      <c r="D3582" s="98">
        <v>0.59850326301842005</v>
      </c>
      <c r="E3582" s="2">
        <v>1.53249705516399</v>
      </c>
      <c r="F3582" s="2">
        <v>1.6661892225791299</v>
      </c>
      <c r="G3582" s="2">
        <v>1.4535422145952299</v>
      </c>
    </row>
    <row r="3583" spans="1:7" ht="12.75">
      <c r="A3583" s="2">
        <v>35.81</v>
      </c>
      <c r="B3583" s="2">
        <v>1</v>
      </c>
      <c r="C3583" s="98">
        <v>-0.95238529517133097</v>
      </c>
      <c r="D3583" s="98">
        <v>0.59625078052270097</v>
      </c>
      <c r="E3583" s="2">
        <v>1.52019684807515</v>
      </c>
      <c r="F3583" s="2">
        <v>1.66205430025538</v>
      </c>
      <c r="G3583" s="2">
        <v>1.459766078498</v>
      </c>
    </row>
    <row r="3584" spans="1:7" ht="12.75">
      <c r="A3584" s="2">
        <v>35.82</v>
      </c>
      <c r="B3584" s="2">
        <v>1</v>
      </c>
      <c r="C3584" s="98">
        <v>-0.95079533621150703</v>
      </c>
      <c r="D3584" s="98">
        <v>0.60358257294415296</v>
      </c>
      <c r="E3584" s="2">
        <v>1.50832945370649</v>
      </c>
      <c r="F3584" s="2">
        <v>1.6576844532833599</v>
      </c>
      <c r="G3584" s="2">
        <v>1.4656802557697499</v>
      </c>
    </row>
    <row r="3585" spans="1:7" ht="12.75">
      <c r="A3585" s="2">
        <v>35.83</v>
      </c>
      <c r="B3585" s="2">
        <v>1</v>
      </c>
      <c r="C3585" s="98">
        <v>-0.94518716576347805</v>
      </c>
      <c r="D3585" s="98">
        <v>0.61481444791322504</v>
      </c>
      <c r="E3585" s="2">
        <v>1.4969069781195401</v>
      </c>
      <c r="F3585" s="2">
        <v>1.65309959996889</v>
      </c>
      <c r="G3585" s="2">
        <v>1.47128725234748</v>
      </c>
    </row>
    <row r="3586" spans="1:7" ht="12.75">
      <c r="A3586" s="2">
        <v>35.840000000000003</v>
      </c>
      <c r="B3586" s="2">
        <v>1</v>
      </c>
      <c r="C3586" s="98">
        <v>-0.94549984688289401</v>
      </c>
      <c r="D3586" s="98">
        <v>0.62001149262312805</v>
      </c>
      <c r="E3586" s="2">
        <v>1.4859399625728</v>
      </c>
      <c r="F3586" s="2">
        <v>1.64831940440755</v>
      </c>
      <c r="G3586" s="2">
        <v>1.4765900851029501</v>
      </c>
    </row>
    <row r="3587" spans="1:7" ht="12.75">
      <c r="A3587" s="2">
        <v>35.85</v>
      </c>
      <c r="B3587" s="2">
        <v>1</v>
      </c>
      <c r="C3587" s="98">
        <v>-0.96498611471365003</v>
      </c>
      <c r="D3587" s="98">
        <v>0.60592493579819895</v>
      </c>
      <c r="E3587" s="2">
        <v>1.4754374190509201</v>
      </c>
      <c r="F3587" s="2">
        <v>1.6433632382724399</v>
      </c>
      <c r="G3587" s="2">
        <v>1.4815922586563299</v>
      </c>
    </row>
    <row r="3588" spans="1:7" ht="12.75">
      <c r="A3588" s="2">
        <v>35.86</v>
      </c>
      <c r="B3588" s="2">
        <v>1</v>
      </c>
      <c r="C3588" s="98">
        <v>-0.95267936562865596</v>
      </c>
      <c r="D3588" s="98">
        <v>0.62352516748352005</v>
      </c>
      <c r="E3588" s="2">
        <v>1.46540686814764</v>
      </c>
      <c r="F3588" s="2">
        <v>1.63825014481669</v>
      </c>
      <c r="G3588" s="2">
        <v>1.4862977417786001</v>
      </c>
    </row>
    <row r="3589" spans="1:7" ht="12.75">
      <c r="A3589" s="2">
        <v>35.869999999999997</v>
      </c>
      <c r="B3589" s="2">
        <v>1</v>
      </c>
      <c r="C3589" s="98">
        <v>-0.96830407487273196</v>
      </c>
      <c r="D3589" s="98">
        <v>0.61309132989847503</v>
      </c>
      <c r="E3589" s="2">
        <v>1.4558543791175</v>
      </c>
      <c r="F3589" s="2">
        <v>1.63299880509221</v>
      </c>
      <c r="G3589" s="2">
        <v>1.49071094346037</v>
      </c>
    </row>
    <row r="3590" spans="1:7" ht="12.75">
      <c r="A3590" s="2">
        <v>35.880000000000003</v>
      </c>
      <c r="B3590" s="2">
        <v>1</v>
      </c>
      <c r="C3590" s="98">
        <v>-0.96433396356802104</v>
      </c>
      <c r="D3590" s="98">
        <v>0.622153158514966</v>
      </c>
      <c r="E3590" s="2">
        <v>1.4467846119130801</v>
      </c>
      <c r="F3590" s="2">
        <v>1.62762750638042</v>
      </c>
      <c r="G3590" s="2">
        <v>1.49483668872252</v>
      </c>
    </row>
    <row r="3591" spans="1:7" ht="12.75">
      <c r="A3591" s="2">
        <v>35.89</v>
      </c>
      <c r="B3591" s="2">
        <v>1</v>
      </c>
      <c r="C3591" s="98">
        <v>-0.952781380109466</v>
      </c>
      <c r="D3591" s="98">
        <v>0.63870160835288803</v>
      </c>
      <c r="E3591" s="2">
        <v>1.4382008610269399</v>
      </c>
      <c r="F3591" s="2">
        <v>1.62215411282565</v>
      </c>
      <c r="G3591" s="2">
        <v>1.4986801942414201</v>
      </c>
    </row>
    <row r="3592" spans="1:7" ht="12.75">
      <c r="A3592" s="2">
        <v>35.9</v>
      </c>
      <c r="B3592" s="2">
        <v>1</v>
      </c>
      <c r="C3592" s="98">
        <v>-0.96060875281605895</v>
      </c>
      <c r="D3592" s="98">
        <v>0.63577740864627796</v>
      </c>
      <c r="E3592" s="2">
        <v>1.43010510096008</v>
      </c>
      <c r="F3592" s="2">
        <v>1.6165960382567199</v>
      </c>
      <c r="G3592" s="2">
        <v>1.50224704385918</v>
      </c>
    </row>
    <row r="3593" spans="1:7" ht="12.75">
      <c r="A3593" s="2">
        <v>35.909999999999997</v>
      </c>
      <c r="B3593" s="2">
        <v>1</v>
      </c>
      <c r="C3593" s="98">
        <v>-0.97209544975485296</v>
      </c>
      <c r="D3593" s="98">
        <v>0.62910420998134597</v>
      </c>
      <c r="E3593" s="2">
        <v>1.4224980331417101</v>
      </c>
      <c r="F3593" s="2">
        <v>1.61097022117762</v>
      </c>
      <c r="G3593" s="2">
        <v>1.5055431640466601</v>
      </c>
    </row>
    <row r="3594" spans="1:7" ht="12.75">
      <c r="A3594" s="2">
        <v>35.92</v>
      </c>
      <c r="B3594" s="2">
        <v>1</v>
      </c>
      <c r="C3594" s="98">
        <v>-0.97190810185443499</v>
      </c>
      <c r="D3594" s="98">
        <v>0.63401826780702397</v>
      </c>
      <c r="E3594" s="2">
        <v>1.4153791341285</v>
      </c>
      <c r="F3594" s="2">
        <v>1.6052931019034</v>
      </c>
      <c r="G3594" s="2">
        <v>1.50857479938453</v>
      </c>
    </row>
    <row r="3595" spans="1:7" ht="12.75">
      <c r="A3595" s="2">
        <v>35.93</v>
      </c>
      <c r="B3595" s="2">
        <v>1</v>
      </c>
      <c r="C3595" s="98">
        <v>-0.963489536664349</v>
      </c>
      <c r="D3595" s="98">
        <v>0.64707951497798899</v>
      </c>
      <c r="E3595" s="2">
        <v>1.4087467049150799</v>
      </c>
      <c r="F3595" s="2">
        <v>1.59958060181314</v>
      </c>
      <c r="G3595" s="2">
        <v>1.5113484881246699</v>
      </c>
    </row>
    <row r="3596" spans="1:7" ht="12.75">
      <c r="A3596" s="2">
        <v>35.94</v>
      </c>
      <c r="B3596" s="2">
        <v>1</v>
      </c>
      <c r="C3596" s="98">
        <v>-0.95419945268680395</v>
      </c>
      <c r="D3596" s="98">
        <v>0.66093089341951305</v>
      </c>
      <c r="E3596" s="2">
        <v>1.40259792119124</v>
      </c>
      <c r="F3596" s="2">
        <v>1.5938481046880499</v>
      </c>
      <c r="G3596" s="2">
        <v>1.5138710378917799</v>
      </c>
    </row>
    <row r="3597" spans="1:7" ht="12.75">
      <c r="A3597" s="2">
        <v>35.950000000000003</v>
      </c>
      <c r="B3597" s="2">
        <v>1</v>
      </c>
      <c r="C3597" s="98">
        <v>-0.97357780533851401</v>
      </c>
      <c r="D3597" s="98">
        <v>0.64603497387119402</v>
      </c>
      <c r="E3597" s="2">
        <v>1.3969288843857799</v>
      </c>
      <c r="F3597" s="2">
        <v>1.5881104400983601</v>
      </c>
      <c r="G3597" s="2">
        <v>1.5161495015820501</v>
      </c>
    </row>
    <row r="3598" spans="1:7" ht="12.75">
      <c r="A3598" s="2">
        <v>35.96</v>
      </c>
      <c r="B3598" s="2">
        <v>1</v>
      </c>
      <c r="C3598" s="98">
        <v>-0.97373703076134599</v>
      </c>
      <c r="D3598" s="98">
        <v>0.65028173750505602</v>
      </c>
      <c r="E3598" s="2">
        <v>1.3917346733409901</v>
      </c>
      <c r="F3598" s="2">
        <v>1.5823818687995901</v>
      </c>
      <c r="G3598" s="2">
        <v>1.5181911535131001</v>
      </c>
    </row>
    <row r="3599" spans="1:7" ht="12.75">
      <c r="A3599" s="2">
        <v>35.97</v>
      </c>
      <c r="B3599" s="2">
        <v>1</v>
      </c>
      <c r="C3599" s="98">
        <v>-0.98199928459946695</v>
      </c>
      <c r="D3599" s="98">
        <v>0.64635134231383495</v>
      </c>
      <c r="E3599" s="2">
        <v>1.3870093964663499</v>
      </c>
      <c r="F3599" s="2">
        <v>1.5766760700951299</v>
      </c>
      <c r="G3599" s="2">
        <v>1.52000346587653</v>
      </c>
    </row>
    <row r="3600" spans="1:7" ht="12.75">
      <c r="A3600" s="2">
        <v>35.979999999999997</v>
      </c>
      <c r="B3600" s="2">
        <v>1</v>
      </c>
      <c r="C3600" s="98">
        <v>-0.98058328072100798</v>
      </c>
      <c r="D3600" s="98">
        <v>0.65202728930423703</v>
      </c>
      <c r="E3600" s="2">
        <v>1.38274624422509</v>
      </c>
      <c r="F3600" s="2">
        <v>1.5710061311189301</v>
      </c>
      <c r="G3600" s="2">
        <v>1.5215940855415</v>
      </c>
    </row>
    <row r="3601" spans="1:7" ht="12.75">
      <c r="A3601" s="2">
        <v>35.99</v>
      </c>
      <c r="B3601" s="2">
        <v>1</v>
      </c>
      <c r="C3601" s="98">
        <v>-0.95913575755080105</v>
      </c>
      <c r="D3601" s="98">
        <v>0.67766496084083305</v>
      </c>
      <c r="E3601" s="2">
        <v>1.37893754181172</v>
      </c>
      <c r="F3601" s="2">
        <v>1.5653845379894</v>
      </c>
      <c r="G3601" s="2">
        <v>1.52297081125506</v>
      </c>
    </row>
    <row r="3602" spans="1:7" ht="12.75">
      <c r="A3602" s="2">
        <v>36</v>
      </c>
      <c r="B3602" s="2">
        <v>1</v>
      </c>
      <c r="C3602" s="98">
        <v>-0.97976858705028302</v>
      </c>
      <c r="D3602" s="98">
        <v>0.66115451611609499</v>
      </c>
      <c r="E3602" s="2">
        <v>1.3755748018841401</v>
      </c>
      <c r="F3602" s="2">
        <v>1.55982316878268</v>
      </c>
      <c r="G3602" s="2">
        <v>1.5241415712820201</v>
      </c>
    </row>
    <row r="3603" spans="1:7" ht="12.75">
      <c r="A3603" s="2">
        <v>36.01</v>
      </c>
      <c r="B3603" s="2">
        <v>1</v>
      </c>
      <c r="C3603" s="98">
        <v>-0.98512700393296704</v>
      </c>
      <c r="D3603" s="98">
        <v>0.659852666169228</v>
      </c>
      <c r="E3603" s="2">
        <v>1.37264877721888</v>
      </c>
      <c r="F3603" s="2">
        <v>1.5543332882712699</v>
      </c>
      <c r="G3603" s="2">
        <v>1.5251144015243201</v>
      </c>
    </row>
    <row r="3604" spans="1:7" ht="12.75">
      <c r="A3604" s="2">
        <v>36.020000000000003</v>
      </c>
      <c r="B3604" s="2">
        <v>1</v>
      </c>
      <c r="C3604" s="98">
        <v>-0.96943138353990499</v>
      </c>
      <c r="D3604" s="98">
        <v>0.67954090003985002</v>
      </c>
      <c r="E3604" s="2">
        <v>1.3701495131636301</v>
      </c>
      <c r="F3604" s="2">
        <v>1.5489255443716199</v>
      </c>
      <c r="G3604" s="2">
        <v>1.5258974241571599</v>
      </c>
    </row>
    <row r="3605" spans="1:7" ht="12.75">
      <c r="A3605" s="2">
        <v>36.03</v>
      </c>
      <c r="B3605" s="2">
        <v>1</v>
      </c>
      <c r="C3605" s="98">
        <v>-0.97829776544625302</v>
      </c>
      <c r="D3605" s="98">
        <v>0.67460496499543599</v>
      </c>
      <c r="E3605" s="2">
        <v>1.3680663997662199</v>
      </c>
      <c r="F3605" s="2">
        <v>1.5436099662424301</v>
      </c>
      <c r="G3605" s="2">
        <v>1.5264988268160999</v>
      </c>
    </row>
    <row r="3606" spans="1:7" ht="12.75">
      <c r="A3606" s="2">
        <v>36.04</v>
      </c>
      <c r="B3606" s="2">
        <v>1</v>
      </c>
      <c r="C3606" s="98">
        <v>-0.97378952010437902</v>
      </c>
      <c r="D3606" s="98">
        <v>0.68298320353656194</v>
      </c>
      <c r="E3606" s="2">
        <v>1.36638822346533</v>
      </c>
      <c r="F3606" s="2">
        <v>1.5383959639735301</v>
      </c>
      <c r="G3606" s="2">
        <v>1.52692684236694</v>
      </c>
    </row>
    <row r="3607" spans="1:7" ht="12.75">
      <c r="A3607" s="2">
        <v>36.049999999999997</v>
      </c>
      <c r="B3607" s="2">
        <v>1</v>
      </c>
      <c r="C3607" s="98">
        <v>-0.98316573222218795</v>
      </c>
      <c r="D3607" s="98">
        <v>0.67741817349031797</v>
      </c>
      <c r="E3607" s="2">
        <v>1.3651032182332199</v>
      </c>
      <c r="F3607" s="2">
        <v>1.5332923298038199</v>
      </c>
      <c r="G3607" s="2">
        <v>1.52718972928709</v>
      </c>
    </row>
    <row r="3608" spans="1:7" ht="12.75">
      <c r="A3608" s="2">
        <v>36.06</v>
      </c>
      <c r="B3608" s="2">
        <v>1</v>
      </c>
      <c r="C3608" s="98">
        <v>-0.97315258541215</v>
      </c>
      <c r="D3608" s="98">
        <v>0.69118526666503299</v>
      </c>
      <c r="E3608" s="2">
        <v>1.3641991160667599</v>
      </c>
      <c r="F3608" s="2">
        <v>1.5283072408052101</v>
      </c>
      <c r="G3608" s="2">
        <v>1.52729575268471</v>
      </c>
    </row>
    <row r="3609" spans="1:7" ht="12.75">
      <c r="A3609" s="2">
        <v>36.07</v>
      </c>
      <c r="B3609" s="2">
        <v>1</v>
      </c>
      <c r="C3609" s="98">
        <v>-0.96747080627014903</v>
      </c>
      <c r="D3609" s="98">
        <v>0.70056526791533202</v>
      </c>
      <c r="E3609" s="2">
        <v>1.3636631967286399</v>
      </c>
      <c r="F3609" s="2">
        <v>1.5234482629686501</v>
      </c>
      <c r="G3609" s="2">
        <v>1.52725316597911</v>
      </c>
    </row>
    <row r="3610" spans="1:7" ht="12.75">
      <c r="A3610" s="2">
        <v>36.08</v>
      </c>
      <c r="B3610" s="2">
        <v>1</v>
      </c>
      <c r="C3610" s="98">
        <v>-0.97991190914471904</v>
      </c>
      <c r="D3610" s="98">
        <v>0.69176811336476995</v>
      </c>
      <c r="E3610" s="2">
        <v>1.3634823366462001</v>
      </c>
      <c r="F3610" s="2">
        <v>1.51872235662712</v>
      </c>
      <c r="G3610" s="2">
        <v>1.5270701932633799</v>
      </c>
    </row>
    <row r="3611" spans="1:7" ht="12.75">
      <c r="A3611" s="2">
        <v>36.090000000000003</v>
      </c>
      <c r="B3611" s="2">
        <v>1</v>
      </c>
      <c r="C3611" s="98">
        <v>-0.97945001583491798</v>
      </c>
      <c r="D3611" s="98">
        <v>0.69582107355519296</v>
      </c>
      <c r="E3611" s="2">
        <v>1.36364305688113</v>
      </c>
      <c r="F3611" s="2">
        <v>1.51413588315001</v>
      </c>
      <c r="G3611" s="2">
        <v>1.5267550123675899</v>
      </c>
    </row>
    <row r="3612" spans="1:7" ht="12.75">
      <c r="A3612" s="2">
        <v>36.1</v>
      </c>
      <c r="B3612" s="2">
        <v>1</v>
      </c>
      <c r="C3612" s="98">
        <v>-0.98659271258242298</v>
      </c>
      <c r="D3612" s="98">
        <v>0.69221789916426202</v>
      </c>
      <c r="E3612" s="2">
        <v>1.36413157008902</v>
      </c>
      <c r="F3612" s="2">
        <v>1.50969461284244</v>
      </c>
      <c r="G3612" s="2">
        <v>1.5263157386383901</v>
      </c>
    </row>
    <row r="3613" spans="1:7" ht="12.75">
      <c r="A3613" s="2">
        <v>36.11</v>
      </c>
      <c r="B3613" s="2">
        <v>1</v>
      </c>
      <c r="C3613" s="98">
        <v>-0.969602241349936</v>
      </c>
      <c r="D3613" s="98">
        <v>0.71269763230577698</v>
      </c>
      <c r="E3613" s="2">
        <v>1.3649338263931099</v>
      </c>
      <c r="F3613" s="2">
        <v>1.5054037339831601</v>
      </c>
      <c r="G3613" s="2">
        <v>1.5257604094486601</v>
      </c>
    </row>
    <row r="3614" spans="1:7" ht="12.75">
      <c r="A3614" s="2">
        <v>36.119999999999997</v>
      </c>
      <c r="B3614" s="2">
        <v>1</v>
      </c>
      <c r="C3614" s="98">
        <v>-0.98718570847303799</v>
      </c>
      <c r="D3614" s="98">
        <v>0.69855440033202498</v>
      </c>
      <c r="E3614" s="2">
        <v>1.3660355581027399</v>
      </c>
      <c r="F3614" s="2">
        <v>1.5012678629340701</v>
      </c>
      <c r="G3614" s="2">
        <v>1.5250969694480401</v>
      </c>
    </row>
    <row r="3615" spans="1:7" ht="12.75">
      <c r="A3615" s="2">
        <v>36.130000000000003</v>
      </c>
      <c r="B3615" s="2">
        <v>1</v>
      </c>
      <c r="C3615" s="98">
        <v>-0.96698887212654505</v>
      </c>
      <c r="D3615" s="98">
        <v>0.72214363070314302</v>
      </c>
      <c r="E3615" s="2">
        <v>1.3674223232118199</v>
      </c>
      <c r="F3615" s="2">
        <v>1.4972910552546099</v>
      </c>
      <c r="G3615" s="2">
        <v>1.5243332565632901</v>
      </c>
    </row>
    <row r="3616" spans="1:7" ht="12.75">
      <c r="A3616" s="2">
        <v>36.14</v>
      </c>
      <c r="B3616" s="2">
        <v>1</v>
      </c>
      <c r="C3616" s="98">
        <v>-0.97161159401013297</v>
      </c>
      <c r="D3616" s="98">
        <v>0.72086660152452398</v>
      </c>
      <c r="E3616" s="2">
        <v>1.3690795476189901</v>
      </c>
      <c r="F3616" s="2">
        <v>1.4934768177544</v>
      </c>
      <c r="G3616" s="2">
        <v>1.5234769887549999</v>
      </c>
    </row>
    <row r="3617" spans="1:7" ht="12.75">
      <c r="A3617" s="2">
        <v>36.15</v>
      </c>
      <c r="B3617" s="2">
        <v>1</v>
      </c>
      <c r="C3617" s="98">
        <v>-0.98138834149557297</v>
      </c>
      <c r="D3617" s="98">
        <v>0.71438994151538204</v>
      </c>
      <c r="E3617" s="2">
        <v>1.37099256601585</v>
      </c>
      <c r="F3617" s="2">
        <v>1.4898281214178599</v>
      </c>
      <c r="G3617" s="2">
        <v>1.52253575153498</v>
      </c>
    </row>
    <row r="3618" spans="1:7" ht="12.75">
      <c r="A3618" s="2">
        <v>36.159999999999997</v>
      </c>
      <c r="B3618" s="2">
        <v>1</v>
      </c>
      <c r="C3618" s="98">
        <v>-0.97091538375736597</v>
      </c>
      <c r="D3618" s="98">
        <v>0.72811843589192504</v>
      </c>
      <c r="E3618" s="2">
        <v>1.37314666139541</v>
      </c>
      <c r="F3618" s="2">
        <v>1.4863474151348199</v>
      </c>
      <c r="G3618" s="2">
        <v>1.52151698624669</v>
      </c>
    </row>
    <row r="3619" spans="1:7" ht="12.75">
      <c r="A3619" s="2">
        <v>36.17</v>
      </c>
      <c r="B3619" s="2">
        <v>1</v>
      </c>
      <c r="C3619" s="98">
        <v>-0.97461564854828597</v>
      </c>
      <c r="D3619" s="98">
        <v>0.72763017150857601</v>
      </c>
      <c r="E3619" s="2">
        <v>1.37552710313814</v>
      </c>
      <c r="F3619" s="2">
        <v>1.4830366401720101</v>
      </c>
      <c r="G3619" s="2">
        <v>1.5204279791090101</v>
      </c>
    </row>
    <row r="3620" spans="1:7" ht="12.75">
      <c r="A3620" s="2">
        <v>36.18</v>
      </c>
      <c r="B3620" s="2">
        <v>1</v>
      </c>
      <c r="C3620" s="98">
        <v>-0.97661095651291796</v>
      </c>
      <c r="D3620" s="98">
        <v>0.72880430436888399</v>
      </c>
      <c r="E3620" s="2">
        <v>1.3781191836379301</v>
      </c>
      <c r="F3620" s="2">
        <v>1.4798972453208701</v>
      </c>
      <c r="G3620" s="2">
        <v>1.5192758510217299</v>
      </c>
    </row>
    <row r="3621" spans="1:7" ht="12.75">
      <c r="A3621" s="2">
        <v>36.19</v>
      </c>
      <c r="B3621" s="2">
        <v>1</v>
      </c>
      <c r="C3621" s="98">
        <v>-0.99218182710649605</v>
      </c>
      <c r="D3621" s="98">
        <v>0.71636125544330398</v>
      </c>
      <c r="E3621" s="2">
        <v>1.3809082534355299</v>
      </c>
      <c r="F3621" s="2">
        <v>1.47693020265799</v>
      </c>
      <c r="G3621" s="2">
        <v>1.5180675481292101</v>
      </c>
    </row>
    <row r="3622" spans="1:7" ht="12.75">
      <c r="A3622" s="2">
        <v>36.200000000000003</v>
      </c>
      <c r="B3622" s="2">
        <v>1</v>
      </c>
      <c r="C3622" s="98">
        <v>-0.98006616207680997</v>
      </c>
      <c r="D3622" s="98">
        <v>0.73156402884035598</v>
      </c>
      <c r="E3622" s="2">
        <v>1.3838797548319699</v>
      </c>
      <c r="F3622" s="2">
        <v>1.47413602385568</v>
      </c>
      <c r="G3622" s="2">
        <v>1.51680983313712</v>
      </c>
    </row>
    <row r="3623" spans="1:7" ht="12.75">
      <c r="A3623" s="2">
        <v>36.21</v>
      </c>
      <c r="B3623" s="2">
        <v>1</v>
      </c>
      <c r="C3623" s="98">
        <v>-0.99168923535352205</v>
      </c>
      <c r="D3623" s="98">
        <v>0.72298822349088498</v>
      </c>
      <c r="E3623" s="2">
        <v>1.38701925395911</v>
      </c>
      <c r="F3623" s="2">
        <v>1.47151477698095</v>
      </c>
      <c r="G3623" s="2">
        <v>1.5155092773752099</v>
      </c>
    </row>
    <row r="3624" spans="1:7" ht="12.75">
      <c r="A3624" s="2">
        <v>36.22</v>
      </c>
      <c r="B3624" s="2">
        <v>1</v>
      </c>
      <c r="C3624" s="98">
        <v>-0.98270394825989904</v>
      </c>
      <c r="D3624" s="98">
        <v>0.73498177943427201</v>
      </c>
      <c r="E3624" s="2">
        <v>1.39031247128932</v>
      </c>
      <c r="F3624" s="2">
        <v>1.4690661037228101</v>
      </c>
      <c r="G3624" s="2">
        <v>1.51417225359768</v>
      </c>
    </row>
    <row r="3625" spans="1:7" ht="12.75">
      <c r="A3625" s="2">
        <v>36.229999999999997</v>
      </c>
      <c r="B3625" s="2">
        <v>1</v>
      </c>
      <c r="C3625" s="98">
        <v>-0.97103424148609696</v>
      </c>
      <c r="D3625" s="98">
        <v>0.74962156727116003</v>
      </c>
      <c r="E3625" s="2">
        <v>1.3937453105706901</v>
      </c>
      <c r="F3625" s="2">
        <v>1.4667892369886399</v>
      </c>
      <c r="G3625" s="2">
        <v>1.5128049295110599</v>
      </c>
    </row>
    <row r="3626" spans="1:7" ht="12.75">
      <c r="A3626" s="2">
        <v>36.24</v>
      </c>
      <c r="B3626" s="2">
        <v>1</v>
      </c>
      <c r="C3626" s="98">
        <v>-0.98211199183628595</v>
      </c>
      <c r="D3626" s="98">
        <v>0.74147649277386196</v>
      </c>
      <c r="E3626" s="2">
        <v>1.3973038861785401</v>
      </c>
      <c r="F3626" s="2">
        <v>1.4646830188123099</v>
      </c>
      <c r="G3626" s="2">
        <v>1.5114132620182399</v>
      </c>
    </row>
    <row r="3627" spans="1:7" ht="12.75">
      <c r="A3627" s="2">
        <v>36.25</v>
      </c>
      <c r="B3627" s="2">
        <v>1</v>
      </c>
      <c r="C3627" s="98">
        <v>-0.97995734317529004</v>
      </c>
      <c r="D3627" s="98">
        <v>0.74652716723216495</v>
      </c>
      <c r="E3627" s="2">
        <v>1.4009745488785701</v>
      </c>
      <c r="F3627" s="2">
        <v>1.4627459185176801</v>
      </c>
      <c r="G3627" s="2">
        <v>1.5100029921658</v>
      </c>
    </row>
    <row r="3628" spans="1:7" ht="12.75">
      <c r="A3628" s="2">
        <v>36.26</v>
      </c>
      <c r="B3628" s="2">
        <v>1</v>
      </c>
      <c r="C3628" s="98">
        <v>-0.98660334639215996</v>
      </c>
      <c r="D3628" s="98">
        <v>0.74274126872020896</v>
      </c>
      <c r="E3628" s="2">
        <v>1.40474391000044</v>
      </c>
      <c r="F3628" s="2">
        <v>1.46097605108319</v>
      </c>
      <c r="G3628" s="2">
        <v>1.5085796407805701</v>
      </c>
    </row>
    <row r="3629" spans="1:7" ht="12.75">
      <c r="A3629" s="2">
        <v>36.270000000000003</v>
      </c>
      <c r="B3629" s="2">
        <v>1</v>
      </c>
      <c r="C3629" s="98">
        <v>-0.97431178261671403</v>
      </c>
      <c r="D3629" s="98">
        <v>0.757857720051482</v>
      </c>
      <c r="E3629" s="2">
        <v>1.4085988640252101</v>
      </c>
      <c r="F3629" s="2">
        <v>1.4593711956544999</v>
      </c>
      <c r="G3629" s="2">
        <v>1.50714850478024</v>
      </c>
    </row>
    <row r="3630" spans="1:7" ht="12.75">
      <c r="A3630" s="2">
        <v>36.28</v>
      </c>
      <c r="B3630" s="2">
        <v>1</v>
      </c>
      <c r="C3630" s="98">
        <v>-0.97722794249807399</v>
      </c>
      <c r="D3630" s="98">
        <v>0.75773191061570799</v>
      </c>
      <c r="E3630" s="2">
        <v>1.41252660959325</v>
      </c>
      <c r="F3630" s="2">
        <v>1.45792881415413</v>
      </c>
      <c r="G3630" s="2">
        <v>1.5057146541417401</v>
      </c>
    </row>
    <row r="3631" spans="1:7" ht="12.75">
      <c r="A3631" s="2">
        <v>36.29</v>
      </c>
      <c r="B3631" s="2">
        <v>1</v>
      </c>
      <c r="C3631" s="98">
        <v>-0.98588252770259999</v>
      </c>
      <c r="D3631" s="98">
        <v>0.75183379594300703</v>
      </c>
      <c r="E3631" s="2">
        <v>1.4165146689432799</v>
      </c>
      <c r="F3631" s="2">
        <v>1.4566460699386301</v>
      </c>
      <c r="G3631" s="2">
        <v>1.50428292951001</v>
      </c>
    </row>
    <row r="3632" spans="1:7" ht="12.75">
      <c r="A3632" s="2">
        <v>36.299999999999997</v>
      </c>
      <c r="B3632" s="2">
        <v>1</v>
      </c>
      <c r="C3632" s="98">
        <v>-0.98671846121369</v>
      </c>
      <c r="D3632" s="98">
        <v>0.75372108841540197</v>
      </c>
      <c r="E3632" s="2">
        <v>1.42055090579624</v>
      </c>
      <c r="F3632" s="2">
        <v>1.45551984645568</v>
      </c>
      <c r="G3632" s="2">
        <v>1.50285794042893</v>
      </c>
    </row>
    <row r="3633" spans="1:7" ht="12.75">
      <c r="A3633" s="2">
        <v>36.31</v>
      </c>
      <c r="B3633" s="2">
        <v>1</v>
      </c>
      <c r="C3633" s="98">
        <v>-0.97351102821279201</v>
      </c>
      <c r="D3633" s="98">
        <v>0.76961911734882305</v>
      </c>
      <c r="E3633" s="2">
        <v>1.42462354170128</v>
      </c>
      <c r="F3633" s="2">
        <v>1.45454676585555</v>
      </c>
      <c r="G3633" s="2">
        <v>1.5014440641754501</v>
      </c>
    </row>
    <row r="3634" spans="1:7" ht="12.75">
      <c r="A3634" s="2">
        <v>36.32</v>
      </c>
      <c r="B3634" s="2">
        <v>1</v>
      </c>
      <c r="C3634" s="98">
        <v>-0.99628383774601703</v>
      </c>
      <c r="D3634" s="98">
        <v>0.749504868243556</v>
      </c>
      <c r="E3634" s="2">
        <v>1.4287211708641201</v>
      </c>
      <c r="F3634" s="2">
        <v>1.4537232075129201</v>
      </c>
      <c r="G3634" s="2">
        <v>1.5000454451769001</v>
      </c>
    </row>
    <row r="3635" spans="1:7" ht="12.75">
      <c r="A3635" s="2">
        <v>36.33</v>
      </c>
      <c r="B3635" s="2">
        <v>1</v>
      </c>
      <c r="C3635" s="98">
        <v>-0.97741639701009297</v>
      </c>
      <c r="D3635" s="98">
        <v>0.77099940937162204</v>
      </c>
      <c r="E3635" s="2">
        <v>1.43283277348081</v>
      </c>
      <c r="F3635" s="2">
        <v>1.4530453264173</v>
      </c>
      <c r="G3635" s="2">
        <v>1.49866599499119</v>
      </c>
    </row>
    <row r="3636" spans="1:7" ht="12.75">
      <c r="A3636" s="2">
        <v>36.340000000000003</v>
      </c>
      <c r="B3636" s="2">
        <v>1</v>
      </c>
      <c r="C3636" s="98">
        <v>-0.98965213662967</v>
      </c>
      <c r="D3636" s="98">
        <v>0.76135986733120797</v>
      </c>
      <c r="E3636" s="2">
        <v>1.43694772760309</v>
      </c>
      <c r="F3636" s="2">
        <v>1.45250907139222</v>
      </c>
      <c r="G3636" s="2">
        <v>1.4973093928285299</v>
      </c>
    </row>
    <row r="3637" spans="1:7" ht="12.75">
      <c r="A3637" s="2">
        <v>36.35</v>
      </c>
      <c r="B3637" s="2">
        <v>1</v>
      </c>
      <c r="C3637" s="98">
        <v>-0.97768148359465801</v>
      </c>
      <c r="D3637" s="98">
        <v>0.77589635490148501</v>
      </c>
      <c r="E3637" s="2">
        <v>1.4410558195635199</v>
      </c>
      <c r="F3637" s="2">
        <v>1.4521102031050199</v>
      </c>
      <c r="G3637" s="2">
        <v>1.4959790865933</v>
      </c>
    </row>
    <row r="3638" spans="1:7" ht="12.75">
      <c r="A3638" s="2">
        <v>36.36</v>
      </c>
      <c r="B3638" s="2">
        <v>1</v>
      </c>
      <c r="C3638" s="98">
        <v>-0.97997228669148695</v>
      </c>
      <c r="D3638" s="98">
        <v>0.77614154636583299</v>
      </c>
      <c r="E3638" s="2">
        <v>1.44514725299164</v>
      </c>
      <c r="F3638" s="2">
        <v>1.45184431183161</v>
      </c>
      <c r="G3638" s="2">
        <v>1.49467829442374</v>
      </c>
    </row>
    <row r="3639" spans="1:7" ht="12.75">
      <c r="A3639" s="2">
        <v>36.369999999999997</v>
      </c>
      <c r="B3639" s="2">
        <v>1</v>
      </c>
      <c r="C3639" s="98">
        <v>-0.98958778772752198</v>
      </c>
      <c r="D3639" s="98">
        <v>0.76903270700608894</v>
      </c>
      <c r="E3639" s="2">
        <v>1.44921265645404</v>
      </c>
      <c r="F3639" s="2">
        <v>1.4517068349421001</v>
      </c>
      <c r="G3639" s="2">
        <v>1.4934100067072</v>
      </c>
    </row>
    <row r="3640" spans="1:7" ht="12.75">
      <c r="A3640" s="2">
        <v>36.380000000000003</v>
      </c>
      <c r="B3640" s="2">
        <v>1</v>
      </c>
      <c r="C3640" s="98">
        <v>-0.98373204346018395</v>
      </c>
      <c r="D3640" s="98">
        <v>0.77736627185797802</v>
      </c>
      <c r="E3640" s="2">
        <v>1.45324308975379</v>
      </c>
      <c r="F3640" s="2">
        <v>1.4516930740753999</v>
      </c>
      <c r="G3640" s="2">
        <v>1.4921769885479601</v>
      </c>
    </row>
    <row r="3641" spans="1:7" ht="12.75">
      <c r="A3641" s="2">
        <v>36.39</v>
      </c>
      <c r="B3641" s="2">
        <v>1</v>
      </c>
      <c r="C3641" s="98">
        <v>-0.99018535598019997</v>
      </c>
      <c r="D3641" s="98">
        <v>0.773362415979993</v>
      </c>
      <c r="E3641" s="2">
        <v>1.45723004892623</v>
      </c>
      <c r="F3641" s="2">
        <v>1.4517982119730499</v>
      </c>
      <c r="G3641" s="2">
        <v>1.49098178266481</v>
      </c>
    </row>
    <row r="3642" spans="1:7" ht="12.75">
      <c r="A3642" s="2">
        <v>36.4</v>
      </c>
      <c r="B3642" s="2">
        <v>1</v>
      </c>
      <c r="C3642" s="98">
        <v>-0.97782028171569002</v>
      </c>
      <c r="D3642" s="98">
        <v>0.78814904607054403</v>
      </c>
      <c r="E3642" s="2">
        <v>1.4611654699700301</v>
      </c>
      <c r="F3642" s="2">
        <v>1.4520173289442599</v>
      </c>
      <c r="G3642" s="2">
        <v>1.48982671269502</v>
      </c>
    </row>
    <row r="3643" spans="1:7" ht="12.75">
      <c r="A3643" s="2">
        <v>36.409999999999997</v>
      </c>
      <c r="B3643" s="2">
        <v>1</v>
      </c>
      <c r="C3643" s="98">
        <v>-0.97320867262848398</v>
      </c>
      <c r="D3643" s="98">
        <v>0.79515475986352002</v>
      </c>
      <c r="E3643" s="2">
        <v>1.4650417313540101</v>
      </c>
      <c r="F3643" s="2">
        <v>1.4523454189362599</v>
      </c>
      <c r="G3643" s="2">
        <v>1.4887138868815</v>
      </c>
    </row>
    <row r="3644" spans="1:7" ht="12.75">
      <c r="A3644" s="2">
        <v>36.42</v>
      </c>
      <c r="B3644" s="2">
        <v>1</v>
      </c>
      <c r="C3644" s="98">
        <v>-0.99158513392483205</v>
      </c>
      <c r="D3644" s="98">
        <v>0.77914538898150298</v>
      </c>
      <c r="E3644" s="2">
        <v>1.4688516553414901</v>
      </c>
      <c r="F3644" s="2">
        <v>1.4527774051862601</v>
      </c>
      <c r="G3644" s="2">
        <v>1.4876452021198401</v>
      </c>
    </row>
    <row r="3645" spans="1:7" ht="12.75">
      <c r="A3645" s="2">
        <v>36.43</v>
      </c>
      <c r="B3645" s="2">
        <v>1</v>
      </c>
      <c r="C3645" s="98">
        <v>-0.97618121747293896</v>
      </c>
      <c r="D3645" s="98">
        <v>0.79688980605555604</v>
      </c>
      <c r="E3645" s="2">
        <v>1.47258850817543</v>
      </c>
      <c r="F3645" s="2">
        <v>1.45330815543278</v>
      </c>
      <c r="G3645" s="2">
        <v>1.48662234834175</v>
      </c>
    </row>
    <row r="3646" spans="1:7" ht="12.75">
      <c r="A3646" s="2">
        <v>36.44</v>
      </c>
      <c r="B3646" s="2">
        <v>1</v>
      </c>
      <c r="C3646" s="98">
        <v>-0.99545820706883903</v>
      </c>
      <c r="D3646" s="98">
        <v>0.77992713997137297</v>
      </c>
      <c r="E3646" s="2">
        <v>1.47624599916845</v>
      </c>
      <c r="F3646" s="2">
        <v>1.45393249666665</v>
      </c>
      <c r="G3646" s="2">
        <v>1.48564681321173</v>
      </c>
    </row>
    <row r="3647" spans="1:7" ht="12.75">
      <c r="A3647" s="2">
        <v>36.450000000000003</v>
      </c>
      <c r="B3647" s="2">
        <v>1</v>
      </c>
      <c r="C3647" s="98">
        <v>-0.99209805432961795</v>
      </c>
      <c r="D3647" s="98">
        <v>0.78557584046398798</v>
      </c>
      <c r="E3647" s="2">
        <v>1.4798182787429</v>
      </c>
      <c r="F3647" s="2">
        <v>1.45464522940338</v>
      </c>
      <c r="G3647" s="2">
        <v>1.48471988711394</v>
      </c>
    </row>
    <row r="3648" spans="1:7" ht="12.75">
      <c r="A3648" s="2">
        <v>36.46</v>
      </c>
      <c r="B3648" s="2">
        <v>1</v>
      </c>
      <c r="C3648" s="98">
        <v>-0.99816061961501601</v>
      </c>
      <c r="D3648" s="98">
        <v>0.78177643766119298</v>
      </c>
      <c r="E3648" s="2">
        <v>1.4832999354670899</v>
      </c>
      <c r="F3648" s="2">
        <v>1.45544114146075</v>
      </c>
      <c r="G3648" s="2">
        <v>1.48384266840601</v>
      </c>
    </row>
    <row r="3649" spans="1:7" ht="12.75">
      <c r="A3649" s="2">
        <v>36.47</v>
      </c>
      <c r="B3649" s="2">
        <v>1</v>
      </c>
      <c r="C3649" s="98">
        <v>-0.99521228576134702</v>
      </c>
      <c r="D3649" s="98">
        <v>0.78696292879282803</v>
      </c>
      <c r="E3649" s="2">
        <v>1.48668599213413</v>
      </c>
      <c r="F3649" s="2">
        <v>1.4563150212273901</v>
      </c>
      <c r="G3649" s="2">
        <v>1.4830160689173899</v>
      </c>
    </row>
    <row r="3650" spans="1:7" ht="12.75">
      <c r="A3650" s="2">
        <v>36.479999999999997</v>
      </c>
      <c r="B3650" s="2">
        <v>1</v>
      </c>
      <c r="C3650" s="98">
        <v>-0.98821175797077099</v>
      </c>
      <c r="D3650" s="98">
        <v>0.79617697872396598</v>
      </c>
      <c r="E3650" s="2">
        <v>1.48997190093063</v>
      </c>
      <c r="F3650" s="2">
        <v>1.45726167040956</v>
      </c>
      <c r="G3650" s="2">
        <v>1.48224081966952</v>
      </c>
    </row>
    <row r="3651" spans="1:7" ht="12.75">
      <c r="A3651" s="2">
        <v>36.49</v>
      </c>
      <c r="B3651" s="2">
        <v>1</v>
      </c>
      <c r="C3651" s="98">
        <v>-0.98625449492610495</v>
      </c>
      <c r="D3651" s="98">
        <v>0.80032348924281205</v>
      </c>
      <c r="E3651" s="2">
        <v>1.49315353774281</v>
      </c>
      <c r="F3651" s="2">
        <v>1.4582759162456</v>
      </c>
      <c r="G3651" s="2">
        <v>1.4815174767958901</v>
      </c>
    </row>
    <row r="3652" spans="1:7" ht="12.75">
      <c r="A3652" s="2">
        <v>36.5</v>
      </c>
      <c r="B3652" s="2">
        <v>1</v>
      </c>
      <c r="C3652" s="98">
        <v>-0.98880689676958999</v>
      </c>
      <c r="D3652" s="98">
        <v>0.79993641146584105</v>
      </c>
      <c r="E3652" s="2">
        <v>1.4962271956476201</v>
      </c>
      <c r="F3652" s="2">
        <v>1.4593526231788101</v>
      </c>
      <c r="G3652" s="2">
        <v>1.48084642763998</v>
      </c>
    </row>
    <row r="3653" spans="1:7" ht="12.75">
      <c r="A3653" s="2">
        <v>36.51</v>
      </c>
      <c r="B3653" s="2">
        <v>1</v>
      </c>
      <c r="C3653" s="98">
        <v>-0.98625416150176204</v>
      </c>
      <c r="D3653" s="98">
        <v>0.804630889804962</v>
      </c>
      <c r="E3653" s="2">
        <v>1.4991895776370301</v>
      </c>
      <c r="F3653" s="2">
        <v>1.4604867039815299</v>
      </c>
      <c r="G3653" s="2">
        <v>1.4802278970099501</v>
      </c>
    </row>
    <row r="3654" spans="1:7" ht="12.75">
      <c r="A3654" s="2">
        <v>36.520000000000003</v>
      </c>
      <c r="B3654" s="2">
        <v>1</v>
      </c>
      <c r="C3654" s="98">
        <v>-0.97427454857746698</v>
      </c>
      <c r="D3654" s="98">
        <v>0.81872899872049798</v>
      </c>
      <c r="E3654" s="2">
        <v>1.5020377886231799</v>
      </c>
      <c r="F3654" s="2">
        <v>1.46167313032459</v>
      </c>
      <c r="G3654" s="2">
        <v>1.4796619535689199</v>
      </c>
    </row>
    <row r="3655" spans="1:7" ht="12.75">
      <c r="A3655" s="2">
        <v>36.53</v>
      </c>
      <c r="B3655" s="2">
        <v>1</v>
      </c>
      <c r="C3655" s="98">
        <v>-0.98257685068757195</v>
      </c>
      <c r="D3655" s="98">
        <v>0.81252227127228205</v>
      </c>
      <c r="E3655" s="2">
        <v>1.5047693267722699</v>
      </c>
      <c r="F3655" s="2">
        <v>1.4629069427879999</v>
      </c>
      <c r="G3655" s="2">
        <v>1.47914851634054</v>
      </c>
    </row>
    <row r="3656" spans="1:7" ht="12.75">
      <c r="A3656" s="2">
        <v>36.54</v>
      </c>
      <c r="B3656" s="2">
        <v>1</v>
      </c>
      <c r="C3656" s="98">
        <v>-0.99521737241416197</v>
      </c>
      <c r="D3656" s="98">
        <v>0.80195472078184105</v>
      </c>
      <c r="E3656" s="2">
        <v>1.50738207421468</v>
      </c>
      <c r="F3656" s="2">
        <v>1.4641832603103699</v>
      </c>
      <c r="G3656" s="2">
        <v>1.4786873613098199</v>
      </c>
    </row>
    <row r="3657" spans="1:7" ht="12.75">
      <c r="A3657" s="2">
        <v>36.549999999999997</v>
      </c>
      <c r="B3657" s="2">
        <v>1</v>
      </c>
      <c r="C3657" s="98">
        <v>-0.99724518341005097</v>
      </c>
      <c r="D3657" s="98">
        <v>0.80197758795558904</v>
      </c>
      <c r="E3657" s="2">
        <v>1.5098742871786801</v>
      </c>
      <c r="F3657" s="2">
        <v>1.4654972890756801</v>
      </c>
      <c r="G3657" s="2">
        <v>1.4782781280997099</v>
      </c>
    </row>
    <row r="3658" spans="1:7" ht="12.75">
      <c r="A3658" s="2">
        <v>36.56</v>
      </c>
      <c r="B3658" s="2">
        <v>1</v>
      </c>
      <c r="C3658" s="98">
        <v>-0.99630197697461698</v>
      </c>
      <c r="D3658" s="98">
        <v>0.80494948259774202</v>
      </c>
      <c r="E3658" s="2">
        <v>1.5122445855942599</v>
      </c>
      <c r="F3658" s="2">
        <v>1.46684433083794</v>
      </c>
      <c r="G3658" s="2">
        <v>1.47792032670477</v>
      </c>
    </row>
    <row r="3659" spans="1:7" ht="12.75">
      <c r="A3659" s="2">
        <v>36.57</v>
      </c>
      <c r="B3659" s="2">
        <v>1</v>
      </c>
      <c r="C3659" s="98">
        <v>-0.97634145264343097</v>
      </c>
      <c r="D3659" s="98">
        <v>0.826917001296128</v>
      </c>
      <c r="E3659" s="2">
        <v>1.51449194221365</v>
      </c>
      <c r="F3659" s="2">
        <v>1.4682197906852601</v>
      </c>
      <c r="G3659" s="2">
        <v>1.47761334426346</v>
      </c>
    </row>
    <row r="3660" spans="1:7" ht="12.75">
      <c r="A3660" s="2">
        <v>36.58</v>
      </c>
      <c r="B3660" s="2">
        <v>1</v>
      </c>
      <c r="C3660" s="98">
        <v>-0.98430890755959999</v>
      </c>
      <c r="D3660" s="98">
        <v>0.82093513631363901</v>
      </c>
      <c r="E3660" s="2">
        <v>1.5166156712938099</v>
      </c>
      <c r="F3660" s="2">
        <v>1.46961918424625</v>
      </c>
      <c r="G3660" s="2">
        <v>1.4773564518514199</v>
      </c>
    </row>
    <row r="3661" spans="1:7" ht="12.75">
      <c r="A3661" s="2">
        <v>36.590000000000003</v>
      </c>
      <c r="B3661" s="2">
        <v>1</v>
      </c>
      <c r="C3661" s="98">
        <v>-0.97511199911645996</v>
      </c>
      <c r="D3661" s="98">
        <v>0.83209651319628997</v>
      </c>
      <c r="E3661" s="2">
        <v>1.51861541688601</v>
      </c>
      <c r="F3661" s="2">
        <v>1.47103814434307</v>
      </c>
      <c r="G3661" s="2">
        <v>1.47714881127883</v>
      </c>
    </row>
    <row r="3662" spans="1:7" ht="12.75">
      <c r="A3662" s="2">
        <v>36.6</v>
      </c>
      <c r="B3662" s="2">
        <v>1</v>
      </c>
      <c r="C3662" s="98">
        <v>-0.98652549947950496</v>
      </c>
      <c r="D3662" s="98">
        <v>0.82262663649057299</v>
      </c>
      <c r="E3662" s="2">
        <v>1.5204911407766</v>
      </c>
      <c r="F3662" s="2">
        <v>1.47247242709642</v>
      </c>
      <c r="G3662" s="2">
        <v>1.47698948187527</v>
      </c>
    </row>
    <row r="3663" spans="1:7" ht="12.75">
      <c r="A3663" s="2">
        <v>36.61</v>
      </c>
      <c r="B3663" s="2">
        <v>1</v>
      </c>
      <c r="C3663" s="98">
        <v>-0.98075479107143204</v>
      </c>
      <c r="D3663" s="98">
        <v>0.83032039448678296</v>
      </c>
      <c r="E3663" s="2">
        <v>1.52224311012198</v>
      </c>
      <c r="F3663" s="2">
        <v>1.4739179174890999</v>
      </c>
      <c r="G3663" s="2">
        <v>1.47687742724643</v>
      </c>
    </row>
    <row r="3664" spans="1:7" ht="12.75">
      <c r="A3664" s="2">
        <v>36.619999999999997</v>
      </c>
      <c r="B3664" s="2">
        <v>1</v>
      </c>
      <c r="C3664" s="98">
        <v>-0.99256138257931403</v>
      </c>
      <c r="D3664" s="98">
        <v>0.82041654342983095</v>
      </c>
      <c r="E3664" s="2">
        <v>1.5238718848203801</v>
      </c>
      <c r="F3664" s="2">
        <v>1.4753706343956401</v>
      </c>
      <c r="G3664" s="2">
        <v>1.4768115219876601</v>
      </c>
    </row>
    <row r="3665" spans="1:7" ht="12.75">
      <c r="A3665" s="2">
        <v>36.630000000000003</v>
      </c>
      <c r="B3665" s="2">
        <v>1</v>
      </c>
      <c r="C3665" s="98">
        <v>-0.98473890323611102</v>
      </c>
      <c r="D3665" s="98">
        <v>0.83012171344582597</v>
      </c>
      <c r="E3665" s="2">
        <v>1.52537830466139</v>
      </c>
      <c r="F3665" s="2">
        <v>1.4768267350866899</v>
      </c>
      <c r="G3665" s="2">
        <v>1.4767905583399099</v>
      </c>
    </row>
    <row r="3666" spans="1:7" ht="12.75">
      <c r="A3666" s="2">
        <v>36.64</v>
      </c>
      <c r="B3666" s="2">
        <v>1</v>
      </c>
      <c r="C3666" s="98">
        <v>-0.99887760953693505</v>
      </c>
      <c r="D3666" s="98">
        <v>0.81784590202449103</v>
      </c>
      <c r="E3666" s="2">
        <v>1.5267634762936999</v>
      </c>
      <c r="F3666" s="2">
        <v>1.47828251921771</v>
      </c>
      <c r="G3666" s="2">
        <v>1.4768132527743201</v>
      </c>
    </row>
    <row r="3667" spans="1:7" ht="12.75">
      <c r="A3667" s="2">
        <v>36.65</v>
      </c>
      <c r="B3667" s="2">
        <v>1</v>
      </c>
      <c r="C3667" s="98">
        <v>-0.99385994112982001</v>
      </c>
      <c r="D3667" s="98">
        <v>0.82470691831811205</v>
      </c>
      <c r="E3667" s="2">
        <v>1.5280287600498901</v>
      </c>
      <c r="F3667" s="2">
        <v>1.47973443231235</v>
      </c>
      <c r="G3667" s="2">
        <v>1.47687825249272</v>
      </c>
    </row>
    <row r="3668" spans="1:7" ht="12.75">
      <c r="A3668" s="2">
        <v>36.659999999999997</v>
      </c>
      <c r="B3668" s="2">
        <v>1</v>
      </c>
      <c r="C3668" s="98">
        <v>-0.98998979784486196</v>
      </c>
      <c r="D3668" s="98">
        <v>0.83040110629358599</v>
      </c>
      <c r="E3668" s="2">
        <v>1.5291757566664199</v>
      </c>
      <c r="F3668" s="2">
        <v>1.4811790687519</v>
      </c>
      <c r="G3668" s="2">
        <v>1.47698414183142</v>
      </c>
    </row>
    <row r="3669" spans="1:7" ht="12.75">
      <c r="A3669" s="2">
        <v>36.67</v>
      </c>
      <c r="B3669" s="2">
        <v>1</v>
      </c>
      <c r="C3669" s="98">
        <v>-0.99027194883660496</v>
      </c>
      <c r="D3669" s="98">
        <v>0.83192393576309398</v>
      </c>
      <c r="E3669" s="2">
        <v>1.53020629393511</v>
      </c>
      <c r="F3669" s="2">
        <v>1.48261317428276</v>
      </c>
      <c r="G3669" s="2">
        <v>1.4771294485570401</v>
      </c>
    </row>
    <row r="3670" spans="1:7" ht="12.75">
      <c r="A3670" s="2">
        <v>36.68</v>
      </c>
      <c r="B3670" s="2">
        <v>1</v>
      </c>
      <c r="C3670" s="98">
        <v>-0.99383049453217198</v>
      </c>
      <c r="D3670" s="98">
        <v>0.83015154060129803</v>
      </c>
      <c r="E3670" s="2">
        <v>1.5311224133218699</v>
      </c>
      <c r="F3670" s="2">
        <v>1.48403364805473</v>
      </c>
      <c r="G3670" s="2">
        <v>1.47731265004331</v>
      </c>
    </row>
    <row r="3671" spans="1:7" ht="12.75">
      <c r="A3671" s="2">
        <v>36.69</v>
      </c>
      <c r="B3671" s="2">
        <v>1</v>
      </c>
      <c r="C3671" s="98">
        <v>-0.98222566663780297</v>
      </c>
      <c r="D3671" s="98">
        <v>0.84352391889677003</v>
      </c>
      <c r="E3671" s="2">
        <v>1.53192635658653</v>
      </c>
      <c r="F3671" s="2">
        <v>1.4854375442035399</v>
      </c>
      <c r="G3671" s="2">
        <v>1.4775321793187399</v>
      </c>
    </row>
    <row r="3672" spans="1:7" ht="12.75">
      <c r="A3672" s="2">
        <v>36.700000000000003</v>
      </c>
      <c r="B3672" s="2">
        <v>1</v>
      </c>
      <c r="C3672" s="98">
        <v>-0.99227945427697695</v>
      </c>
      <c r="D3672" s="98">
        <v>0.83521930696482105</v>
      </c>
      <c r="E3672" s="2">
        <v>1.53262055243651</v>
      </c>
      <c r="F3672" s="2">
        <v>1.48682207299158</v>
      </c>
      <c r="G3672" s="2">
        <v>1.47778643097579</v>
      </c>
    </row>
    <row r="3673" spans="1:7" ht="12.75">
      <c r="A3673" s="2">
        <v>36.71</v>
      </c>
      <c r="B3673" s="2">
        <v>1</v>
      </c>
      <c r="C3673" s="98">
        <v>-0.986049988152639</v>
      </c>
      <c r="D3673" s="98">
        <v>0.84317979532954701</v>
      </c>
      <c r="E3673" s="2">
        <v>1.5332076032458399</v>
      </c>
      <c r="F3673" s="2">
        <v>1.48818460152132</v>
      </c>
      <c r="G3673" s="2">
        <v>1.47807376693269</v>
      </c>
    </row>
    <row r="3674" spans="1:7" ht="12.75">
      <c r="A3674" s="2">
        <v>36.72</v>
      </c>
      <c r="B3674" s="2">
        <v>1</v>
      </c>
      <c r="C3674" s="98">
        <v>-0.99294936235284703</v>
      </c>
      <c r="D3674" s="98">
        <v>0.83799350705610298</v>
      </c>
      <c r="E3674" s="2">
        <v>1.5336902718693699</v>
      </c>
      <c r="F3674" s="2">
        <v>1.48952265403657</v>
      </c>
      <c r="G3674" s="2">
        <v>1.4783925220398999</v>
      </c>
    </row>
    <row r="3675" spans="1:7" ht="12.75">
      <c r="A3675" s="2">
        <v>36.729999999999997</v>
      </c>
      <c r="B3675" s="2">
        <v>1</v>
      </c>
      <c r="C3675" s="98">
        <v>-0.99066940151521798</v>
      </c>
      <c r="D3675" s="98">
        <v>0.84196883071811501</v>
      </c>
      <c r="E3675" s="2">
        <v>1.5340714685808501</v>
      </c>
      <c r="F3675" s="2">
        <v>1.4908339118267999</v>
      </c>
      <c r="G3675" s="2">
        <v>1.47874100952383</v>
      </c>
    </row>
    <row r="3676" spans="1:7" ht="12.75">
      <c r="A3676" s="2">
        <v>36.74</v>
      </c>
      <c r="B3676" s="2">
        <v>1</v>
      </c>
      <c r="C3676" s="98">
        <v>-0.98846359347521495</v>
      </c>
      <c r="D3676" s="98">
        <v>0.84585248787549305</v>
      </c>
      <c r="E3676" s="2">
        <v>1.53435423816189</v>
      </c>
      <c r="F3676" s="2">
        <v>1.4921162127505101</v>
      </c>
      <c r="G3676" s="2">
        <v>1.47911752626121</v>
      </c>
    </row>
    <row r="3677" spans="1:7" ht="12.75">
      <c r="A3677" s="2">
        <v>36.75</v>
      </c>
      <c r="B3677" s="2">
        <v>1</v>
      </c>
      <c r="C3677" s="98">
        <v>-0.97608396362656202</v>
      </c>
      <c r="D3677" s="98">
        <v>0.85989265883461696</v>
      </c>
      <c r="E3677" s="2">
        <v>1.5345417471677301</v>
      </c>
      <c r="F3677" s="2">
        <v>1.4933675503936501</v>
      </c>
      <c r="G3677" s="2">
        <v>1.4795203578779601</v>
      </c>
    </row>
    <row r="3678" spans="1:7" ht="12.75">
      <c r="A3678" s="2">
        <v>36.76</v>
      </c>
      <c r="B3678" s="2">
        <v>1</v>
      </c>
      <c r="C3678" s="98">
        <v>-0.98071614336989199</v>
      </c>
      <c r="D3678" s="98">
        <v>0.85690391431506596</v>
      </c>
      <c r="E3678" s="2">
        <v>1.5346372713938301</v>
      </c>
      <c r="F3678" s="2">
        <v>1.49458607287945</v>
      </c>
      <c r="G3678" s="2">
        <v>1.4799477836673101</v>
      </c>
    </row>
    <row r="3679" spans="1:7" ht="12.75">
      <c r="A3679" s="2">
        <v>36.770000000000003</v>
      </c>
      <c r="B3679" s="2">
        <v>1</v>
      </c>
      <c r="C3679" s="98">
        <v>-0.99485267795167298</v>
      </c>
      <c r="D3679" s="98">
        <v>0.84439390772108502</v>
      </c>
      <c r="E3679" s="2">
        <v>1.53464418356637</v>
      </c>
      <c r="F3679" s="2">
        <v>1.4957700813463</v>
      </c>
      <c r="G3679" s="2">
        <v>1.48039808132242</v>
      </c>
    </row>
    <row r="3680" spans="1:7" ht="12.75">
      <c r="A3680" s="2">
        <v>36.78</v>
      </c>
      <c r="B3680" s="2">
        <v>1</v>
      </c>
      <c r="C3680" s="98">
        <v>-0.98392526683832604</v>
      </c>
      <c r="D3680" s="98">
        <v>0.85693113487311201</v>
      </c>
      <c r="E3680" s="2">
        <v>1.5345659412777899</v>
      </c>
      <c r="F3680" s="2">
        <v>1.49691802811042</v>
      </c>
      <c r="G3680" s="2">
        <v>1.48086953147944</v>
      </c>
    </row>
    <row r="3681" spans="1:7" ht="12.75">
      <c r="A3681" s="2">
        <v>36.79</v>
      </c>
      <c r="B3681" s="2">
        <v>1</v>
      </c>
      <c r="C3681" s="98">
        <v>-0.98127828962137198</v>
      </c>
      <c r="D3681" s="98">
        <v>0.86117140820376203</v>
      </c>
      <c r="E3681" s="2">
        <v>1.5344060751876001</v>
      </c>
      <c r="F3681" s="2">
        <v>1.49802851453015</v>
      </c>
      <c r="G3681" s="2">
        <v>1.4813604220674701</v>
      </c>
    </row>
    <row r="3682" spans="1:7" ht="12.75">
      <c r="A3682" s="2">
        <v>36.799999999999997</v>
      </c>
      <c r="B3682" s="2">
        <v>1</v>
      </c>
      <c r="C3682" s="98">
        <v>-0.98918679499571105</v>
      </c>
      <c r="D3682" s="98">
        <v>0.85483986787636601</v>
      </c>
      <c r="E3682" s="2">
        <v>1.53416817750665</v>
      </c>
      <c r="F3682" s="2">
        <v>1.4991002885887901</v>
      </c>
      <c r="G3682" s="2">
        <v>1.4818690524626701</v>
      </c>
    </row>
    <row r="3683" spans="1:7" ht="12.75">
      <c r="A3683" s="2">
        <v>36.81</v>
      </c>
      <c r="B3683" s="2">
        <v>1</v>
      </c>
      <c r="C3683" s="98">
        <v>-0.99140940508345399</v>
      </c>
      <c r="D3683" s="98">
        <v>0.85417807755386399</v>
      </c>
      <c r="E3683" s="2">
        <v>1.5338558907822799</v>
      </c>
      <c r="F3683" s="2">
        <v>1.5001322422130099</v>
      </c>
      <c r="G3683" s="2">
        <v>1.48239373744421</v>
      </c>
    </row>
    <row r="3684" spans="1:7" ht="12.75">
      <c r="A3684" s="2">
        <v>36.82</v>
      </c>
      <c r="B3684" s="2">
        <v>1</v>
      </c>
      <c r="C3684" s="98">
        <v>-0.98262479413785497</v>
      </c>
      <c r="D3684" s="98">
        <v>0.86450754578367695</v>
      </c>
      <c r="E3684" s="2">
        <v>1.5334728969997899</v>
      </c>
      <c r="F3684" s="2">
        <v>1.50112340834365</v>
      </c>
      <c r="G3684" s="2">
        <v>1.48293281095024</v>
      </c>
    </row>
    <row r="3685" spans="1:7" ht="12.75">
      <c r="A3685" s="2">
        <v>36.83</v>
      </c>
      <c r="B3685" s="2">
        <v>1</v>
      </c>
      <c r="C3685" s="98">
        <v>-0.97477920602692203</v>
      </c>
      <c r="D3685" s="98">
        <v>0.87388220859919097</v>
      </c>
      <c r="E3685" s="2">
        <v>1.53302290701463</v>
      </c>
      <c r="F3685" s="2">
        <v>1.5020729577759699</v>
      </c>
      <c r="G3685" s="2">
        <v>1.48348462963292</v>
      </c>
    </row>
    <row r="3686" spans="1:7" ht="12.75">
      <c r="A3686" s="2">
        <v>36.840000000000003</v>
      </c>
      <c r="B3686" s="2">
        <v>1</v>
      </c>
      <c r="C3686" s="98">
        <v>-0.98623573056239999</v>
      </c>
      <c r="D3686" s="98">
        <v>0.86393915327230797</v>
      </c>
      <c r="E3686" s="2">
        <v>1.5325096503282301</v>
      </c>
      <c r="F3686" s="2">
        <v>1.5029801957859199</v>
      </c>
      <c r="G3686" s="2">
        <v>1.48404757621174</v>
      </c>
    </row>
    <row r="3687" spans="1:7" ht="12.75">
      <c r="A3687" s="2">
        <v>36.85</v>
      </c>
      <c r="B3687" s="2">
        <v>1</v>
      </c>
      <c r="C3687" s="98">
        <v>-0.99194251012902601</v>
      </c>
      <c r="D3687" s="98">
        <v>0.85973041176235299</v>
      </c>
      <c r="E3687" s="2">
        <v>1.5319368652190799</v>
      </c>
      <c r="F3687" s="2">
        <v>1.5038445585592899</v>
      </c>
      <c r="G3687" s="2">
        <v>1.4846200626249999</v>
      </c>
    </row>
    <row r="3688" spans="1:7" ht="12.75">
      <c r="A3688" s="2">
        <v>36.86</v>
      </c>
      <c r="B3688" s="2">
        <v>1</v>
      </c>
      <c r="C3688" s="98">
        <v>-0.98647282779846501</v>
      </c>
      <c r="D3688" s="98">
        <v>0.86668287267707</v>
      </c>
      <c r="E3688" s="2">
        <v>1.53130828923921</v>
      </c>
      <c r="F3688" s="2">
        <v>1.5046656094401101</v>
      </c>
      <c r="G3688" s="2">
        <v>1.48520053298001</v>
      </c>
    </row>
    <row r="3689" spans="1:7" ht="12.75">
      <c r="A3689" s="2">
        <v>36.869999999999997</v>
      </c>
      <c r="B3689" s="2">
        <v>1</v>
      </c>
      <c r="C3689" s="98">
        <v>-0.99173689382498198</v>
      </c>
      <c r="D3689" s="98">
        <v>0.86288649484882196</v>
      </c>
      <c r="E3689" s="2">
        <v>1.5306276500850899</v>
      </c>
      <c r="F3689" s="2">
        <v>1.50544303501451</v>
      </c>
      <c r="G3689" s="2">
        <v>1.48578746630263</v>
      </c>
    </row>
    <row r="3690" spans="1:7" ht="12.75">
      <c r="A3690" s="2">
        <v>36.880000000000003</v>
      </c>
      <c r="B3690" s="2">
        <v>1</v>
      </c>
      <c r="C3690" s="98">
        <v>-0.98093002429342602</v>
      </c>
      <c r="D3690" s="98">
        <v>0.87514612875553799</v>
      </c>
      <c r="E3690" s="2">
        <v>1.52989865685072</v>
      </c>
      <c r="F3690" s="2">
        <v>1.5061766410463</v>
      </c>
      <c r="G3690" s="2">
        <v>1.4863793790876301</v>
      </c>
    </row>
    <row r="3691" spans="1:7" ht="12.75">
      <c r="A3691" s="2">
        <v>36.89</v>
      </c>
      <c r="B3691" s="2">
        <v>1</v>
      </c>
      <c r="C3691" s="98">
        <v>-0.97711464219748001</v>
      </c>
      <c r="D3691" s="98">
        <v>0.88039951550861595</v>
      </c>
      <c r="E3691" s="2">
        <v>1.5291249916691401</v>
      </c>
      <c r="F3691" s="2">
        <v>1.5068663482798399</v>
      </c>
      <c r="G3691" s="2">
        <v>1.48697482765149</v>
      </c>
    </row>
    <row r="3692" spans="1:7" ht="12.75">
      <c r="A3692" s="2">
        <v>36.9</v>
      </c>
      <c r="B3692" s="2">
        <v>1</v>
      </c>
      <c r="C3692" s="98">
        <v>-0.97840857991178298</v>
      </c>
      <c r="D3692" s="98">
        <v>0.88052898444428995</v>
      </c>
      <c r="E3692" s="2">
        <v>1.5283103017478701</v>
      </c>
      <c r="F3692" s="2">
        <v>1.5075121881257401</v>
      </c>
      <c r="G3692" s="2">
        <v>1.4875724102899399</v>
      </c>
    </row>
    <row r="3693" spans="1:7" ht="12.75">
      <c r="A3693" s="2">
        <v>36.909999999999997</v>
      </c>
      <c r="B3693" s="2">
        <v>1</v>
      </c>
      <c r="C3693" s="98">
        <v>-0.97698146081613702</v>
      </c>
      <c r="D3693" s="98">
        <v>0.88336507156037802</v>
      </c>
      <c r="E3693" s="2">
        <v>1.52745819180209</v>
      </c>
      <c r="F3693" s="2">
        <v>1.50811429824468</v>
      </c>
      <c r="G3693" s="2">
        <v>1.4881707692425601</v>
      </c>
    </row>
    <row r="3694" spans="1:7" ht="12.75">
      <c r="A3694" s="2">
        <v>36.92</v>
      </c>
      <c r="B3694" s="2">
        <v>1</v>
      </c>
      <c r="C3694" s="98">
        <v>-0.97488638009720796</v>
      </c>
      <c r="D3694" s="98">
        <v>0.88685483877311</v>
      </c>
      <c r="E3694" s="2">
        <v>1.5265722168887801</v>
      </c>
      <c r="F3694" s="2">
        <v>1.50867291804392</v>
      </c>
      <c r="G3694" s="2">
        <v>1.48876859246753</v>
      </c>
    </row>
    <row r="3695" spans="1:7" ht="12.75">
      <c r="A3695" s="2">
        <v>36.93</v>
      </c>
      <c r="B3695" s="2">
        <v>1</v>
      </c>
      <c r="C3695" s="98">
        <v>-0.98952184156421796</v>
      </c>
      <c r="D3695" s="98">
        <v>0.87359993715767303</v>
      </c>
      <c r="E3695" s="2">
        <v>1.5256558756433201</v>
      </c>
      <c r="F3695" s="2">
        <v>1.5091883841012499</v>
      </c>
      <c r="G3695" s="2">
        <v>1.4893646152297499</v>
      </c>
    </row>
    <row r="3696" spans="1:7" ht="12.75">
      <c r="A3696" s="2">
        <v>36.94</v>
      </c>
      <c r="B3696" s="2">
        <v>1</v>
      </c>
      <c r="C3696" s="98">
        <v>-0.99749313124976202</v>
      </c>
      <c r="D3696" s="98">
        <v>0.86699523340143003</v>
      </c>
      <c r="E3696" s="2">
        <v>1.5247126039197401</v>
      </c>
      <c r="F3696" s="2">
        <v>1.50966112553016</v>
      </c>
      <c r="G3696" s="2">
        <v>1.4899576215057699</v>
      </c>
    </row>
    <row r="3697" spans="1:7" ht="12.75">
      <c r="A3697" s="2">
        <v>36.950000000000003</v>
      </c>
      <c r="B3697" s="2">
        <v>1</v>
      </c>
      <c r="C3697" s="98">
        <v>-0.98472516800271603</v>
      </c>
      <c r="D3697" s="98">
        <v>0.88111595926294095</v>
      </c>
      <c r="E3697" s="2">
        <v>1.5237457688339699</v>
      </c>
      <c r="F3697" s="2">
        <v>1.5100916593000899</v>
      </c>
      <c r="G3697" s="2">
        <v>1.49054644520963</v>
      </c>
    </row>
    <row r="3698" spans="1:7" ht="12.75">
      <c r="A3698" s="2">
        <v>36.96</v>
      </c>
      <c r="B3698" s="2">
        <v>1</v>
      </c>
      <c r="C3698" s="98">
        <v>-0.98666558276245597</v>
      </c>
      <c r="D3698" s="98">
        <v>0.88051463234768701</v>
      </c>
      <c r="E3698" s="2">
        <v>1.52275866320923</v>
      </c>
      <c r="F3698" s="2">
        <v>1.51048058552489</v>
      </c>
      <c r="G3698" s="2">
        <v>1.4911299712435999</v>
      </c>
    </row>
    <row r="3699" spans="1:7" ht="12.75">
      <c r="A3699" s="2">
        <v>36.97</v>
      </c>
      <c r="B3699" s="2">
        <v>1</v>
      </c>
      <c r="C3699" s="98">
        <v>-0.99615786252798799</v>
      </c>
      <c r="D3699" s="98">
        <v>0.87234791218696905</v>
      </c>
      <c r="E3699" s="2">
        <v>1.5217545004211099</v>
      </c>
      <c r="F3699" s="2">
        <v>1.51082858273233</v>
      </c>
      <c r="G3699" s="2">
        <v>1.4917071363783001</v>
      </c>
    </row>
    <row r="3700" spans="1:7" ht="12.75">
      <c r="A3700" s="2">
        <v>36.979999999999997</v>
      </c>
      <c r="B3700" s="2">
        <v>1</v>
      </c>
      <c r="C3700" s="98">
        <v>-0.984382592732438</v>
      </c>
      <c r="D3700" s="98">
        <v>0.88543535790962802</v>
      </c>
      <c r="E3700" s="2">
        <v>1.5207364096395699</v>
      </c>
      <c r="F3700" s="2">
        <v>1.5111364031269301</v>
      </c>
      <c r="G3700" s="2">
        <v>1.4922769299669101</v>
      </c>
    </row>
    <row r="3701" spans="1:7" ht="12.75">
      <c r="A3701" s="2">
        <v>36.99</v>
      </c>
      <c r="B3701" s="2">
        <v>1</v>
      </c>
      <c r="C3701" s="98">
        <v>-0.99225159510769501</v>
      </c>
      <c r="D3701" s="98">
        <v>0.878865290421875</v>
      </c>
      <c r="E3701" s="2">
        <v>1.51970743146372</v>
      </c>
      <c r="F3701" s="2">
        <v>1.5114048678580601</v>
      </c>
      <c r="G3701" s="2">
        <v>1.4928383944982799</v>
      </c>
    </row>
    <row r="3702" spans="1:7" ht="12.75">
      <c r="A3702" s="2">
        <v>37</v>
      </c>
      <c r="B3702" s="2">
        <v>1</v>
      </c>
      <c r="C3702" s="98">
        <v>-0.97846619034409799</v>
      </c>
      <c r="D3702" s="98">
        <v>0.89393652979042804</v>
      </c>
      <c r="E3702" s="2">
        <v>1.51867051394482</v>
      </c>
      <c r="F3702" s="2">
        <v>1.5116348623046001</v>
      </c>
      <c r="G3702" s="2">
        <v>1.4933906259940899</v>
      </c>
    </row>
    <row r="3703" spans="1:7" ht="12.75">
      <c r="A3703" s="2">
        <v>37.01</v>
      </c>
      <c r="B3703" s="2">
        <v>1</v>
      </c>
      <c r="C3703" s="98">
        <v>-0.98955687991138597</v>
      </c>
      <c r="D3703" s="98">
        <v>0.88411871346279403</v>
      </c>
      <c r="E3703" s="2">
        <v>1.5176285089919499</v>
      </c>
      <c r="F3703" s="2">
        <v>1.5118273313871999</v>
      </c>
      <c r="G3703" s="2">
        <v>1.4939327742552899</v>
      </c>
    </row>
    <row r="3704" spans="1:7" ht="12.75">
      <c r="A3704" s="2">
        <v>37.020000000000003</v>
      </c>
      <c r="B3704" s="2">
        <v>1</v>
      </c>
      <c r="C3704" s="98">
        <v>-0.98692778723445296</v>
      </c>
      <c r="D3704" s="98">
        <v>0.88800785513124503</v>
      </c>
      <c r="E3704" s="2">
        <v>1.5165841691542301</v>
      </c>
      <c r="F3704" s="2">
        <v>1.5119832749183899</v>
      </c>
      <c r="G3704" s="2">
        <v>1.4944640429632201</v>
      </c>
    </row>
    <row r="3705" spans="1:7" ht="12.75">
      <c r="A3705" s="2">
        <v>37.03</v>
      </c>
      <c r="B3705" s="2">
        <v>1</v>
      </c>
      <c r="C3705" s="98">
        <v>-0.99302310124795901</v>
      </c>
      <c r="D3705" s="98">
        <v>0.88315990121649801</v>
      </c>
      <c r="E3705" s="2">
        <v>1.51554014477259</v>
      </c>
      <c r="F3705" s="2">
        <v>1.5121037430005599</v>
      </c>
      <c r="G3705" s="2">
        <v>1.49498368964106</v>
      </c>
    </row>
    <row r="3706" spans="1:7" ht="12.75">
      <c r="A3706" s="2">
        <v>37.04</v>
      </c>
      <c r="B3706" s="2">
        <v>1</v>
      </c>
      <c r="C3706" s="98">
        <v>-0.99048081885869999</v>
      </c>
      <c r="D3706" s="98">
        <v>0.88693698844225499</v>
      </c>
      <c r="E3706" s="2">
        <v>1.51449898149369</v>
      </c>
      <c r="F3706" s="2">
        <v>1.51218983148113</v>
      </c>
      <c r="G3706" s="2">
        <v>1.49549102548119</v>
      </c>
    </row>
    <row r="3707" spans="1:7" ht="12.75">
      <c r="A3707" s="2">
        <v>37.049999999999997</v>
      </c>
      <c r="B3707" s="2">
        <v>1</v>
      </c>
      <c r="C3707" s="98">
        <v>-0.98551921158815503</v>
      </c>
      <c r="D3707" s="98">
        <v>0.893120977228263</v>
      </c>
      <c r="E3707" s="2">
        <v>1.51346311813784</v>
      </c>
      <c r="F3707" s="2">
        <v>1.5122426774739199</v>
      </c>
      <c r="G3707" s="2">
        <v>1.4959854150443199</v>
      </c>
    </row>
    <row r="3708" spans="1:7" ht="12.75">
      <c r="A3708" s="2">
        <v>37.06</v>
      </c>
      <c r="B3708" s="2">
        <v>1</v>
      </c>
      <c r="C3708" s="98">
        <v>-0.98193444342476499</v>
      </c>
      <c r="D3708" s="98">
        <v>0.89791583387237395</v>
      </c>
      <c r="E3708" s="2">
        <v>1.51243488491222</v>
      </c>
      <c r="F3708" s="2">
        <v>1.5122634549549301</v>
      </c>
      <c r="G3708" s="2">
        <v>1.49646627583619</v>
      </c>
    </row>
    <row r="3709" spans="1:7" ht="12.75">
      <c r="A3709" s="2">
        <v>37.07</v>
      </c>
      <c r="B3709" s="2">
        <v>1</v>
      </c>
      <c r="C3709" s="98">
        <v>-0.99746954741425098</v>
      </c>
      <c r="D3709" s="98">
        <v>0.88357865399338997</v>
      </c>
      <c r="E3709" s="2">
        <v>1.5114165019603201</v>
      </c>
      <c r="F3709" s="2">
        <v>1.5122533704405601</v>
      </c>
      <c r="G3709" s="2">
        <v>1.49693307776791</v>
      </c>
    </row>
    <row r="3710" spans="1:7" ht="12.75">
      <c r="A3710" s="2">
        <v>37.08</v>
      </c>
      <c r="B3710" s="2">
        <v>1</v>
      </c>
      <c r="C3710" s="98">
        <v>-0.98739754871326402</v>
      </c>
      <c r="D3710" s="98">
        <v>0.894836539509408</v>
      </c>
      <c r="E3710" s="2">
        <v>1.5104100782379299</v>
      </c>
      <c r="F3710" s="2">
        <v>1.5122136587555199</v>
      </c>
      <c r="G3710" s="2">
        <v>1.49738534250573</v>
      </c>
    </row>
    <row r="3711" spans="1:7" ht="12.75">
      <c r="A3711" s="2">
        <v>37.090000000000003</v>
      </c>
      <c r="B3711" s="2">
        <v>1</v>
      </c>
      <c r="C3711" s="98">
        <v>-0.985485557178715</v>
      </c>
      <c r="D3711" s="98">
        <v>0.89792250607941404</v>
      </c>
      <c r="E3711" s="2">
        <v>1.5094176107055799</v>
      </c>
      <c r="F3711" s="2">
        <v>1.5121455788973499</v>
      </c>
      <c r="G3711" s="2">
        <v>1.49782264271645</v>
      </c>
    </row>
    <row r="3712" spans="1:7" ht="12.75">
      <c r="A3712" s="2">
        <v>37.1</v>
      </c>
      <c r="B3712" s="2">
        <v>1</v>
      </c>
      <c r="C3712" s="98">
        <v>-0.98459822548688702</v>
      </c>
      <c r="D3712" s="98">
        <v>0.89997202501403495</v>
      </c>
      <c r="E3712" s="2">
        <v>1.50844098382712</v>
      </c>
      <c r="F3712" s="2">
        <v>1.5120504100038801</v>
      </c>
      <c r="G3712" s="2">
        <v>1.49824460121436</v>
      </c>
    </row>
    <row r="3713" spans="1:7" ht="12.75">
      <c r="A3713" s="2">
        <v>37.11</v>
      </c>
      <c r="B3713" s="2">
        <v>1</v>
      </c>
      <c r="C3713" s="98">
        <v>-0.97776929010106595</v>
      </c>
      <c r="D3713" s="98">
        <v>0.90795148233678602</v>
      </c>
      <c r="E3713" s="2">
        <v>1.50748196936354</v>
      </c>
      <c r="F3713" s="2">
        <v>1.5119294474293901</v>
      </c>
      <c r="G3713" s="2">
        <v>1.4986508900158999</v>
      </c>
    </row>
    <row r="3714" spans="1:7" ht="12.75">
      <c r="A3714" s="2">
        <v>37.119999999999997</v>
      </c>
      <c r="B3714" s="2">
        <v>1</v>
      </c>
      <c r="C3714" s="98">
        <v>-0.99665897950493598</v>
      </c>
      <c r="D3714" s="98">
        <v>0.89020077057859404</v>
      </c>
      <c r="E3714" s="2">
        <v>1.50654222645102</v>
      </c>
      <c r="F3714" s="2">
        <v>1.5117839989349799</v>
      </c>
      <c r="G3714" s="2">
        <v>1.4990412293078601</v>
      </c>
    </row>
    <row r="3715" spans="1:7" ht="12.75">
      <c r="A3715" s="2">
        <v>37.130000000000003</v>
      </c>
      <c r="B3715" s="2">
        <v>1</v>
      </c>
      <c r="C3715" s="98">
        <v>-0.98104343163792596</v>
      </c>
      <c r="D3715" s="98">
        <v>0.90694387136945798</v>
      </c>
      <c r="E3715" s="2">
        <v>1.5056233019519401</v>
      </c>
      <c r="F3715" s="2">
        <v>1.5116153809978601</v>
      </c>
      <c r="G3715" s="2">
        <v>1.4994153863353299</v>
      </c>
    </row>
    <row r="3716" spans="1:7" ht="12.75">
      <c r="A3716" s="2">
        <v>37.14</v>
      </c>
      <c r="B3716" s="2">
        <v>1</v>
      </c>
      <c r="C3716" s="98">
        <v>-0.99044883560762498</v>
      </c>
      <c r="D3716" s="98">
        <v>0.89865471375216899</v>
      </c>
      <c r="E3716" s="2">
        <v>1.5047266310670599</v>
      </c>
      <c r="F3716" s="2">
        <v>1.51142491524404</v>
      </c>
      <c r="G3716" s="2">
        <v>1.49977317421523</v>
      </c>
    </row>
    <row r="3717" spans="1:7" ht="12.75">
      <c r="A3717" s="2">
        <v>37.15</v>
      </c>
      <c r="B3717" s="2">
        <v>1</v>
      </c>
      <c r="C3717" s="98">
        <v>-0.99656525646051997</v>
      </c>
      <c r="D3717" s="98">
        <v>0.89364334943688295</v>
      </c>
      <c r="E3717" s="2">
        <v>1.50385353819747</v>
      </c>
      <c r="F3717" s="2">
        <v>1.5112139250082499</v>
      </c>
      <c r="G3717" s="2">
        <v>1.50011445068135</v>
      </c>
    </row>
    <row r="3718" spans="1:7" ht="12.75">
      <c r="A3718" s="2">
        <v>37.159999999999997</v>
      </c>
      <c r="B3718" s="2">
        <v>1</v>
      </c>
      <c r="C3718" s="98">
        <v>-0.99027500171469995</v>
      </c>
      <c r="D3718" s="98">
        <v>0.90102758629291002</v>
      </c>
      <c r="E3718" s="2">
        <v>1.5030052380440699</v>
      </c>
      <c r="F3718" s="2">
        <v>1.51098373202457</v>
      </c>
      <c r="G3718" s="2">
        <v>1.5004391167667499</v>
      </c>
    </row>
    <row r="3719" spans="1:7" ht="12.75">
      <c r="A3719" s="2">
        <v>37.17</v>
      </c>
      <c r="B3719" s="2">
        <v>1</v>
      </c>
      <c r="C3719" s="98">
        <v>-0.97507961863180503</v>
      </c>
      <c r="D3719" s="98">
        <v>0.91730599110052502</v>
      </c>
      <c r="E3719" s="2">
        <v>1.5021828369327901</v>
      </c>
      <c r="F3719" s="2">
        <v>1.5107356532507501</v>
      </c>
      <c r="G3719" s="2">
        <v>1.50074711542926</v>
      </c>
    </row>
    <row r="3720" spans="1:7" ht="12.75">
      <c r="A3720" s="2">
        <v>37.18</v>
      </c>
      <c r="B3720" s="2">
        <v>1</v>
      </c>
      <c r="C3720" s="98">
        <v>-0.99789252797939099</v>
      </c>
      <c r="D3720" s="98">
        <v>0.89556525581160096</v>
      </c>
      <c r="E3720" s="2">
        <v>1.5013873343533899</v>
      </c>
      <c r="F3720" s="2">
        <v>1.5104709978287501</v>
      </c>
      <c r="G3720" s="2">
        <v>1.5010384301258</v>
      </c>
    </row>
    <row r="3721" spans="1:7" ht="12.75">
      <c r="A3721" s="2">
        <v>37.19</v>
      </c>
      <c r="B3721" s="2">
        <v>1</v>
      </c>
      <c r="C3721" s="98">
        <v>-0.98927108336943204</v>
      </c>
      <c r="D3721" s="98">
        <v>0.90524813823343098</v>
      </c>
      <c r="E3721" s="2">
        <v>1.5006196246996399</v>
      </c>
      <c r="F3721" s="2">
        <v>1.51019106418361</v>
      </c>
      <c r="G3721" s="2">
        <v>1.50131308334102</v>
      </c>
    </row>
    <row r="3722" spans="1:7" ht="12.75">
      <c r="A3722" s="2">
        <v>37.200000000000003</v>
      </c>
      <c r="B3722" s="2">
        <v>1</v>
      </c>
      <c r="C3722" s="98">
        <v>-0.98883923689367204</v>
      </c>
      <c r="D3722" s="98">
        <v>0.90673079641502297</v>
      </c>
      <c r="E3722" s="2">
        <v>1.49988049919879</v>
      </c>
      <c r="F3722" s="2">
        <v>1.50989713726232</v>
      </c>
      <c r="G3722" s="2">
        <v>1.5015711350757599</v>
      </c>
    </row>
    <row r="3723" spans="1:7" ht="12.75">
      <c r="A3723" s="2">
        <v>37.21</v>
      </c>
      <c r="B3723" s="2">
        <v>1</v>
      </c>
      <c r="C3723" s="98">
        <v>-0.99610641555451296</v>
      </c>
      <c r="D3723" s="98">
        <v>0.90050391223721304</v>
      </c>
      <c r="E3723" s="2">
        <v>1.4991706480182101</v>
      </c>
      <c r="F3723" s="2">
        <v>1.5095904859140099</v>
      </c>
      <c r="G3723" s="2">
        <v>1.50181268130071</v>
      </c>
    </row>
    <row r="3724" spans="1:7" ht="12.75">
      <c r="A3724" s="2">
        <v>37.22</v>
      </c>
      <c r="B3724" s="2">
        <v>1</v>
      </c>
      <c r="C3724" s="98">
        <v>-0.97700198417314699</v>
      </c>
      <c r="D3724" s="98">
        <v>0.92063822852493304</v>
      </c>
      <c r="E3724" s="2">
        <v>1.4984906625369201</v>
      </c>
      <c r="F3724" s="2">
        <v>1.50927236041225</v>
      </c>
      <c r="G3724" s="2">
        <v>1.5020378523803899</v>
      </c>
    </row>
    <row r="3725" spans="1:7" ht="12.75">
      <c r="A3725" s="2">
        <v>37.229999999999997</v>
      </c>
      <c r="B3725" s="2">
        <v>1</v>
      </c>
      <c r="C3725" s="98">
        <v>-0.98656059392766904</v>
      </c>
      <c r="D3725" s="98">
        <v>0.91209920052889704</v>
      </c>
      <c r="E3725" s="2">
        <v>1.49784103777024</v>
      </c>
      <c r="F3725" s="2">
        <v>1.50894399012011</v>
      </c>
      <c r="G3725" s="2">
        <v>1.5022468114726899</v>
      </c>
    </row>
    <row r="3726" spans="1:7" ht="12.75">
      <c r="A3726" s="2">
        <v>37.24</v>
      </c>
      <c r="B3726" s="2">
        <v>1</v>
      </c>
      <c r="C3726" s="98">
        <v>-0.99505026906823002</v>
      </c>
      <c r="D3726" s="98">
        <v>0.90461890922969701</v>
      </c>
      <c r="E3726" s="2">
        <v>1.49722217493534</v>
      </c>
      <c r="F3726" s="2">
        <v>1.50860658129786</v>
      </c>
      <c r="G3726" s="2">
        <v>1.5024397529087301</v>
      </c>
    </row>
    <row r="3727" spans="1:7" ht="12.75">
      <c r="A3727" s="2">
        <v>37.25</v>
      </c>
      <c r="B3727" s="2">
        <v>1</v>
      </c>
      <c r="C3727" s="98">
        <v>-0.99189046903128997</v>
      </c>
      <c r="D3727" s="98">
        <v>0.908777999242254</v>
      </c>
      <c r="E3727" s="2">
        <v>1.49663438414614</v>
      </c>
      <c r="F3727" s="2">
        <v>1.5082613150534401</v>
      </c>
      <c r="G3727" s="2">
        <v>1.5026169005579999</v>
      </c>
    </row>
    <row r="3728" spans="1:7" ht="12.75">
      <c r="A3728" s="2">
        <v>37.26</v>
      </c>
      <c r="B3728" s="2">
        <v>1</v>
      </c>
      <c r="C3728" s="98">
        <v>-0.99921734910686499</v>
      </c>
      <c r="D3728" s="98">
        <v>0.90244041816675202</v>
      </c>
      <c r="E3728" s="2">
        <v>1.49607788722562</v>
      </c>
      <c r="F3728" s="2">
        <v>1.5079093454346999</v>
      </c>
      <c r="G3728" s="2">
        <v>1.5027785061833201</v>
      </c>
    </row>
    <row r="3729" spans="1:7" ht="12.75">
      <c r="A3729" s="2">
        <v>37.270000000000003</v>
      </c>
      <c r="B3729" s="2">
        <v>1</v>
      </c>
      <c r="C3729" s="98">
        <v>-0.97807811669496303</v>
      </c>
      <c r="D3729" s="98">
        <v>0.92455906034990198</v>
      </c>
      <c r="E3729" s="2">
        <v>1.49555282062434</v>
      </c>
      <c r="F3729" s="2">
        <v>1.50755179766292</v>
      </c>
      <c r="G3729" s="2">
        <v>1.5029248477901</v>
      </c>
    </row>
    <row r="3730" spans="1:7" ht="12.75">
      <c r="A3730" s="2">
        <v>37.28</v>
      </c>
      <c r="B3730" s="2">
        <v>1</v>
      </c>
      <c r="C3730" s="98">
        <v>-0.99026387192097298</v>
      </c>
      <c r="D3730" s="98">
        <v>0.91334292628676295</v>
      </c>
      <c r="E3730" s="2">
        <v>1.4950592384335499</v>
      </c>
      <c r="F3730" s="2">
        <v>1.50718976650611</v>
      </c>
      <c r="G3730" s="2">
        <v>1.50305622797436</v>
      </c>
    </row>
    <row r="3731" spans="1:7" ht="12.75">
      <c r="A3731" s="2">
        <v>37.29</v>
      </c>
      <c r="B3731" s="2">
        <v>1</v>
      </c>
      <c r="C3731" s="98">
        <v>-0.99162758153050401</v>
      </c>
      <c r="D3731" s="98">
        <v>0.91293914874266802</v>
      </c>
      <c r="E3731" s="2">
        <v>1.4945971154820299</v>
      </c>
      <c r="F3731" s="2">
        <v>1.50682431479081</v>
      </c>
      <c r="G3731" s="2">
        <v>1.5031729722734699</v>
      </c>
    </row>
    <row r="3732" spans="1:7" ht="12.75">
      <c r="A3732" s="2">
        <v>37.299999999999997</v>
      </c>
      <c r="B3732" s="2">
        <v>1</v>
      </c>
      <c r="C3732" s="98">
        <v>-0.98519317992799404</v>
      </c>
      <c r="D3732" s="98">
        <v>0.92032389173093199</v>
      </c>
      <c r="E3732" s="2">
        <v>1.4941663505057201</v>
      </c>
      <c r="F3732" s="2">
        <v>1.5064564720503699</v>
      </c>
      <c r="G3732" s="2">
        <v>1.5032754275236999</v>
      </c>
    </row>
    <row r="3733" spans="1:7" ht="12.75">
      <c r="A3733" s="2">
        <v>37.31</v>
      </c>
      <c r="B3733" s="2">
        <v>1</v>
      </c>
      <c r="C3733" s="98">
        <v>-0.99150741526233199</v>
      </c>
      <c r="D3733" s="98">
        <v>0.91495050444313697</v>
      </c>
      <c r="E3733" s="2">
        <v>1.4937667693794401</v>
      </c>
      <c r="F3733" s="2">
        <v>1.50608723330797</v>
      </c>
      <c r="G3733" s="2">
        <v>1.5033639602283899</v>
      </c>
    </row>
    <row r="3734" spans="1:7" ht="12.75">
      <c r="A3734" s="2">
        <v>37.32</v>
      </c>
      <c r="B3734" s="2">
        <v>1</v>
      </c>
      <c r="C3734" s="98">
        <v>-0.98411120444886002</v>
      </c>
      <c r="D3734" s="98">
        <v>0.92327816624262804</v>
      </c>
      <c r="E3734" s="2">
        <v>1.49339812840046</v>
      </c>
      <c r="F3734" s="2">
        <v>1.5057175579917701</v>
      </c>
      <c r="G3734" s="2">
        <v>1.50343895494033</v>
      </c>
    </row>
    <row r="3735" spans="1:7" ht="12.75">
      <c r="A3735" s="2">
        <v>37.33</v>
      </c>
      <c r="B3735" s="2">
        <v>1</v>
      </c>
      <c r="C3735" s="98">
        <v>-0.99076779340145305</v>
      </c>
      <c r="D3735" s="98">
        <v>0.91754372644754301</v>
      </c>
      <c r="E3735" s="2">
        <v>1.4930601176137701</v>
      </c>
      <c r="F3735" s="2">
        <v>1.5053483689798699</v>
      </c>
      <c r="G3735" s="2">
        <v>1.5035008126618401</v>
      </c>
    </row>
    <row r="3736" spans="1:7" ht="12.75">
      <c r="A3736" s="2">
        <v>37.340000000000003</v>
      </c>
      <c r="B3736" s="2">
        <v>1</v>
      </c>
      <c r="C3736" s="98">
        <v>-0.98902675534090201</v>
      </c>
      <c r="D3736" s="98">
        <v>0.92019770603717199</v>
      </c>
      <c r="E3736" s="2">
        <v>1.4927523641693401</v>
      </c>
      <c r="F3736" s="2">
        <v>1.50498055177232</v>
      </c>
      <c r="G3736" s="2">
        <v>1.50354994926577</v>
      </c>
    </row>
    <row r="3737" spans="1:7" ht="12.75">
      <c r="A3737" s="2">
        <v>37.35</v>
      </c>
      <c r="B3737" s="2">
        <v>1</v>
      </c>
      <c r="C3737" s="98">
        <v>-0.99371188514014097</v>
      </c>
      <c r="D3737" s="98">
        <v>0.91641640332111196</v>
      </c>
      <c r="E3737" s="2">
        <v>1.4924744357017801</v>
      </c>
      <c r="F3737" s="2">
        <v>1.5046149537870599</v>
      </c>
      <c r="G3737" s="2">
        <v>1.50358679394057</v>
      </c>
    </row>
    <row r="3738" spans="1:7" ht="12.75">
      <c r="A3738" s="2">
        <v>37.36</v>
      </c>
      <c r="B3738" s="2">
        <v>1</v>
      </c>
      <c r="C3738" s="98">
        <v>-0.99397119515195298</v>
      </c>
      <c r="D3738" s="98">
        <v>0.91705189812559895</v>
      </c>
      <c r="E3738" s="2">
        <v>1.49222584372332</v>
      </c>
      <c r="F3738" s="2">
        <v>1.50425238377687</v>
      </c>
      <c r="G3738" s="2">
        <v>1.5036117876623201</v>
      </c>
    </row>
    <row r="3739" spans="1:7" ht="12.75">
      <c r="A3739" s="2">
        <v>37.369999999999997</v>
      </c>
      <c r="B3739" s="2">
        <v>1</v>
      </c>
      <c r="C3739" s="98">
        <v>-0.99858375689631595</v>
      </c>
      <c r="D3739" s="98">
        <v>0.913325210119867</v>
      </c>
      <c r="E3739" s="2">
        <v>1.4920060470212999</v>
      </c>
      <c r="F3739" s="2">
        <v>1.5038936113639101</v>
      </c>
      <c r="G3739" s="2">
        <v>1.5036253816964</v>
      </c>
    </row>
    <row r="3740" spans="1:7" ht="12.75">
      <c r="A3740" s="2">
        <v>37.380000000000003</v>
      </c>
      <c r="B3740" s="2">
        <v>1</v>
      </c>
      <c r="C3740" s="98">
        <v>-0.99963964104282799</v>
      </c>
      <c r="D3740" s="98">
        <v>0.91314635884711703</v>
      </c>
      <c r="E3740" s="2">
        <v>1.49181445505157</v>
      </c>
      <c r="F3740" s="2">
        <v>1.5035393666883301</v>
      </c>
      <c r="G3740" s="2">
        <v>1.50362803613144</v>
      </c>
    </row>
    <row r="3741" spans="1:7" ht="12.75">
      <c r="A3741" s="2">
        <v>37.39</v>
      </c>
      <c r="B3741" s="2">
        <v>1</v>
      </c>
      <c r="C3741" s="98">
        <v>-0.97528550159452698</v>
      </c>
      <c r="D3741" s="98">
        <v>0.93836877955377895</v>
      </c>
      <c r="E3741" s="2">
        <v>1.4916504313197401</v>
      </c>
      <c r="F3741" s="2">
        <v>1.50319034016744</v>
      </c>
      <c r="G3741" s="2">
        <v>1.50362021844783</v>
      </c>
    </row>
    <row r="3742" spans="1:7" ht="12.75">
      <c r="A3742" s="2">
        <v>37.4</v>
      </c>
      <c r="B3742" s="2">
        <v>1</v>
      </c>
      <c r="C3742" s="98">
        <v>-0.99731335724090198</v>
      </c>
      <c r="D3742" s="98">
        <v>0.91720054184929201</v>
      </c>
      <c r="E3742" s="2">
        <v>1.4915132967424201</v>
      </c>
      <c r="F3742" s="2">
        <v>1.50284718236165</v>
      </c>
      <c r="G3742" s="2">
        <v>1.5036024021230301</v>
      </c>
    </row>
    <row r="3743" spans="1:7" ht="12.75">
      <c r="A3743" s="2">
        <v>37.409999999999997</v>
      </c>
      <c r="B3743" s="2">
        <v>1</v>
      </c>
      <c r="C3743" s="98">
        <v>-0.98613632133131501</v>
      </c>
      <c r="D3743" s="98">
        <v>0.929228619745185</v>
      </c>
      <c r="E3743" s="2">
        <v>1.49140233298099</v>
      </c>
      <c r="F3743" s="2">
        <v>1.50251050394328</v>
      </c>
      <c r="G3743" s="2">
        <v>1.5035750652756401</v>
      </c>
    </row>
    <row r="3744" spans="1:7" ht="12.75">
      <c r="A3744" s="2">
        <v>37.42</v>
      </c>
      <c r="B3744" s="2">
        <v>1</v>
      </c>
      <c r="C3744" s="98">
        <v>-0.978907566481653</v>
      </c>
      <c r="D3744" s="98">
        <v>0.93729992706065801</v>
      </c>
      <c r="E3744" s="2">
        <v>1.4913167857409</v>
      </c>
      <c r="F3744" s="2">
        <v>1.5021808757644</v>
      </c>
      <c r="G3744" s="2">
        <v>1.5035386893501701</v>
      </c>
    </row>
    <row r="3745" spans="1:7" ht="12.75">
      <c r="A3745" s="2">
        <v>37.43</v>
      </c>
      <c r="B3745" s="2">
        <v>1</v>
      </c>
      <c r="C3745" s="98">
        <v>-0.98476819523353398</v>
      </c>
      <c r="D3745" s="98">
        <v>0.93227344677535096</v>
      </c>
      <c r="E3745" s="2">
        <v>1.4912558680296299</v>
      </c>
      <c r="F3745" s="2">
        <v>1.5018588290195101</v>
      </c>
      <c r="G3745" s="2">
        <v>1.5034937578440499</v>
      </c>
    </row>
    <row r="3746" spans="1:7" ht="12.75">
      <c r="A3746" s="2">
        <v>37.44</v>
      </c>
      <c r="B3746" s="2">
        <v>1</v>
      </c>
      <c r="C3746" s="98">
        <v>-0.98468818385749302</v>
      </c>
      <c r="D3746" s="98">
        <v>0.93317928723786703</v>
      </c>
      <c r="E3746" s="2">
        <v>1.49121876336704</v>
      </c>
      <c r="F3746" s="2">
        <v>1.5015448554990001</v>
      </c>
      <c r="G3746" s="2">
        <v>1.5034407550784401</v>
      </c>
    </row>
    <row r="3747" spans="1:7" ht="12.75">
      <c r="A3747" s="2">
        <v>37.450000000000003</v>
      </c>
      <c r="B3747" s="2">
        <v>1</v>
      </c>
      <c r="C3747" s="98">
        <v>-0.97738313597056703</v>
      </c>
      <c r="D3747" s="98">
        <v>0.94130192855966499</v>
      </c>
      <c r="E3747" s="2">
        <v>1.4912046289421099</v>
      </c>
      <c r="F3747" s="2">
        <v>1.5012394079293201</v>
      </c>
      <c r="G3747" s="2">
        <v>1.5033801650141601</v>
      </c>
    </row>
    <row r="3748" spans="1:7" ht="12.75">
      <c r="A3748" s="2">
        <v>37.46</v>
      </c>
      <c r="B3748" s="2">
        <v>1</v>
      </c>
      <c r="C3748" s="98">
        <v>-0.99088376795576805</v>
      </c>
      <c r="D3748" s="98">
        <v>0.92861073720681597</v>
      </c>
      <c r="E3748" s="2">
        <v>1.4912125987103799</v>
      </c>
      <c r="F3748" s="2">
        <v>1.50094290039536</v>
      </c>
      <c r="G3748" s="2">
        <v>1.50331247011391</v>
      </c>
    </row>
    <row r="3749" spans="1:7" ht="12.75">
      <c r="A3749" s="2">
        <v>37.47</v>
      </c>
      <c r="B3749" s="2">
        <v>1</v>
      </c>
      <c r="C3749" s="98">
        <v>-0.99676442163723</v>
      </c>
      <c r="D3749" s="98">
        <v>0.92353145333587106</v>
      </c>
      <c r="E3749" s="2">
        <v>1.4912417864269401</v>
      </c>
      <c r="F3749" s="2">
        <v>1.5006557088411201</v>
      </c>
      <c r="G3749" s="2">
        <v>1.50323815025177</v>
      </c>
    </row>
    <row r="3750" spans="1:7" ht="12.75">
      <c r="A3750" s="2">
        <v>37.479999999999997</v>
      </c>
      <c r="B3750" s="2">
        <v>1</v>
      </c>
      <c r="C3750" s="98">
        <v>-0.99266280351541303</v>
      </c>
      <c r="D3750" s="98">
        <v>0.92842645156944203</v>
      </c>
      <c r="E3750" s="2">
        <v>1.4912912886098399</v>
      </c>
      <c r="F3750" s="2">
        <v>1.5003781716440701</v>
      </c>
      <c r="G3750" s="2">
        <v>1.5031576816708001</v>
      </c>
    </row>
    <row r="3751" spans="1:7" ht="12.75">
      <c r="A3751" s="2">
        <v>37.49</v>
      </c>
      <c r="B3751" s="2">
        <v>1</v>
      </c>
      <c r="C3751" s="98">
        <v>-0.99291117994974598</v>
      </c>
      <c r="D3751" s="98">
        <v>0.92896354582413299</v>
      </c>
      <c r="E3751" s="2">
        <v>1.49136018742973</v>
      </c>
      <c r="F3751" s="2">
        <v>1.5001105902590901</v>
      </c>
      <c r="G3751" s="2">
        <v>1.5030715359895099</v>
      </c>
    </row>
    <row r="3752" spans="1:7" ht="12.75">
      <c r="A3752" s="2">
        <v>37.5</v>
      </c>
      <c r="B3752" s="2">
        <v>1</v>
      </c>
      <c r="C3752" s="98">
        <v>-0.98158084376434696</v>
      </c>
      <c r="D3752" s="98">
        <v>0.94107152271519701</v>
      </c>
      <c r="E3752" s="2">
        <v>1.49144755352117</v>
      </c>
      <c r="F3752" s="2">
        <v>1.4998532299276099</v>
      </c>
      <c r="G3752" s="2">
        <v>1.50298017925768</v>
      </c>
    </row>
    <row r="3753" spans="1:7" ht="12.75">
      <c r="A3753" s="2">
        <v>37.51</v>
      </c>
      <c r="B3753" s="2">
        <v>1</v>
      </c>
      <c r="C3753" s="98">
        <v>-0.98076288519948496</v>
      </c>
      <c r="D3753" s="98">
        <v>0.94265937061524496</v>
      </c>
      <c r="E3753" s="2">
        <v>1.4915524487121099</v>
      </c>
      <c r="F3753" s="2">
        <v>1.4996063204476899</v>
      </c>
      <c r="G3753" s="2">
        <v>1.50288407106196</v>
      </c>
    </row>
    <row r="3754" spans="1:7" ht="12.75">
      <c r="A3754" s="2">
        <v>37.520000000000003</v>
      </c>
      <c r="B3754" s="2">
        <v>1</v>
      </c>
      <c r="C3754" s="98">
        <v>-0.99512174027634204</v>
      </c>
      <c r="D3754" s="98">
        <v>0.92906273129946604</v>
      </c>
      <c r="E3754" s="2">
        <v>1.4916739286678</v>
      </c>
      <c r="F3754" s="2">
        <v>1.49937005700074</v>
      </c>
      <c r="G3754" s="2">
        <v>1.5027836636815399</v>
      </c>
    </row>
    <row r="3755" spans="1:7" ht="12.75">
      <c r="A3755" s="2">
        <v>37.53</v>
      </c>
      <c r="B3755" s="2">
        <v>1</v>
      </c>
      <c r="C3755" s="98">
        <v>-0.99461912403324804</v>
      </c>
      <c r="D3755" s="98">
        <v>0.93031996671918904</v>
      </c>
      <c r="E3755" s="2">
        <v>1.4918110454462701</v>
      </c>
      <c r="F3755" s="2">
        <v>1.49914460103061</v>
      </c>
      <c r="G3755" s="2">
        <v>1.50267940129394</v>
      </c>
    </row>
    <row r="3756" spans="1:7" ht="12.75">
      <c r="A3756" s="2">
        <v>37.54</v>
      </c>
      <c r="B3756" s="2">
        <v>1</v>
      </c>
      <c r="C3756" s="98">
        <v>-0.99401100636793904</v>
      </c>
      <c r="D3756" s="98">
        <v>0.93167518316924103</v>
      </c>
      <c r="E3756" s="2">
        <v>1.4919628499623101</v>
      </c>
      <c r="F3756" s="2">
        <v>1.4989300811709201</v>
      </c>
      <c r="G3756" s="2">
        <v>1.5025717192310299</v>
      </c>
    </row>
    <row r="3757" spans="1:7" ht="12.75">
      <c r="A3757" s="2">
        <v>37.549999999999997</v>
      </c>
      <c r="B3757" s="2">
        <v>1</v>
      </c>
      <c r="C3757" s="98">
        <v>-0.98451553496934396</v>
      </c>
      <c r="D3757" s="98">
        <v>0.94191030836561196</v>
      </c>
      <c r="E3757" s="2">
        <v>1.4921283943577199</v>
      </c>
      <c r="F3757" s="2">
        <v>1.4987265942163901</v>
      </c>
      <c r="G3757" s="2">
        <v>1.5024610432851</v>
      </c>
    </row>
    <row r="3758" spans="1:7" ht="12.75">
      <c r="A3758" s="2">
        <v>37.56</v>
      </c>
      <c r="B3758" s="2">
        <v>1</v>
      </c>
      <c r="C3758" s="98">
        <v>-0.97708026443333496</v>
      </c>
      <c r="D3758" s="98">
        <v>0.95007786233897396</v>
      </c>
      <c r="E3758" s="2">
        <v>1.4923067342756</v>
      </c>
      <c r="F3758" s="2">
        <v>1.4985342061340801</v>
      </c>
      <c r="G3758" s="2">
        <v>1.5023477890647099</v>
      </c>
    </row>
    <row r="3759" spans="1:7" ht="12.75">
      <c r="A3759" s="2">
        <v>37.57</v>
      </c>
      <c r="B3759" s="2">
        <v>1</v>
      </c>
      <c r="C3759" s="98">
        <v>-0.98561829055703698</v>
      </c>
      <c r="D3759" s="98">
        <v>0.94226482314948801</v>
      </c>
      <c r="E3759" s="2">
        <v>1.4924969310368801</v>
      </c>
      <c r="F3759" s="2">
        <v>1.4983529531105699</v>
      </c>
      <c r="G3759" s="2">
        <v>1.5022323614000801</v>
      </c>
    </row>
    <row r="3760" spans="1:7" ht="12.75">
      <c r="A3760" s="2">
        <v>37.58</v>
      </c>
      <c r="B3760" s="2">
        <v>1</v>
      </c>
      <c r="C3760" s="98">
        <v>-0.98772804478857101</v>
      </c>
      <c r="D3760" s="98">
        <v>0.94087283244602105</v>
      </c>
      <c r="E3760" s="2">
        <v>1.49269805371755</v>
      </c>
      <c r="F3760" s="2">
        <v>1.49818284263097</v>
      </c>
      <c r="G3760" s="2">
        <v>1.50211515379742</v>
      </c>
    </row>
    <row r="3761" spans="1:7" ht="12.75">
      <c r="A3761" s="2">
        <v>37.590000000000003</v>
      </c>
      <c r="B3761" s="2">
        <v>1</v>
      </c>
      <c r="C3761" s="98">
        <v>-0.98314982780404903</v>
      </c>
      <c r="D3761" s="98">
        <v>0.94616166189795003</v>
      </c>
      <c r="E3761" s="2">
        <v>1.4929091811255499</v>
      </c>
      <c r="F3761" s="2">
        <v>1.4980238545860001</v>
      </c>
      <c r="G3761" s="2">
        <v>1.5019965479416999</v>
      </c>
    </row>
    <row r="3762" spans="1:7" ht="12.75">
      <c r="A3762" s="2">
        <v>37.6</v>
      </c>
      <c r="B3762" s="2">
        <v>1</v>
      </c>
      <c r="C3762" s="98">
        <v>-0.97696314598082401</v>
      </c>
      <c r="D3762" s="98">
        <v>0.95305187673057201</v>
      </c>
      <c r="E3762" s="2">
        <v>1.49312940367618</v>
      </c>
      <c r="F3762" s="2">
        <v>1.49787594240324</v>
      </c>
      <c r="G3762" s="2">
        <v>1.50187691324729</v>
      </c>
    </row>
    <row r="3763" spans="1:7" ht="12.75">
      <c r="A3763" s="2">
        <v>37.61</v>
      </c>
      <c r="B3763" s="2">
        <v>1</v>
      </c>
      <c r="C3763" s="98">
        <v>-0.98228255229203398</v>
      </c>
      <c r="D3763" s="98">
        <v>0.94842899483907295</v>
      </c>
      <c r="E3763" s="2">
        <v>1.4933578251656201</v>
      </c>
      <c r="F3763" s="2">
        <v>1.4977390341989101</v>
      </c>
      <c r="G3763" s="2">
        <v>1.5017566064555199</v>
      </c>
    </row>
    <row r="3764" spans="1:7" ht="12.75">
      <c r="A3764" s="2">
        <v>37.619999999999997</v>
      </c>
      <c r="B3764" s="2">
        <v>1</v>
      </c>
      <c r="C3764" s="98">
        <v>-0.99683770035500296</v>
      </c>
      <c r="D3764" s="98">
        <v>0.93456343274849696</v>
      </c>
      <c r="E3764" s="2">
        <v>1.4935935644420599</v>
      </c>
      <c r="F3764" s="2">
        <v>1.4976130339464</v>
      </c>
      <c r="G3764" s="2">
        <v>1.5016359712784699</v>
      </c>
    </row>
    <row r="3765" spans="1:7" ht="12.75">
      <c r="A3765" s="2">
        <v>37.630000000000003</v>
      </c>
      <c r="B3765" s="2">
        <v>1</v>
      </c>
      <c r="C3765" s="98">
        <v>-0.98321176853147196</v>
      </c>
      <c r="D3765" s="98">
        <v>0.94887208152175395</v>
      </c>
      <c r="E3765" s="2">
        <v>1.49383575697449</v>
      </c>
      <c r="F3765" s="2">
        <v>1.49749782265827</v>
      </c>
      <c r="G3765" s="2">
        <v>1.5015153380880899</v>
      </c>
    </row>
    <row r="3766" spans="1:7" ht="12.75">
      <c r="A3766" s="2">
        <v>37.64</v>
      </c>
      <c r="B3766" s="2">
        <v>1</v>
      </c>
      <c r="C3766" s="98">
        <v>-0.99205437534763496</v>
      </c>
      <c r="D3766" s="98">
        <v>0.94070539134769504</v>
      </c>
      <c r="E3766" s="2">
        <v>1.4940835563191901</v>
      </c>
      <c r="F3766" s="2">
        <v>1.4973932595780699</v>
      </c>
      <c r="G3766" s="2">
        <v>1.50139502364949</v>
      </c>
    </row>
    <row r="3767" spans="1:7" ht="12.75">
      <c r="A3767" s="2">
        <v>37.65</v>
      </c>
      <c r="B3767" s="2">
        <v>1</v>
      </c>
      <c r="C3767" s="98">
        <v>-0.987350773338182</v>
      </c>
      <c r="D3767" s="98">
        <v>0.94607817770504099</v>
      </c>
      <c r="E3767" s="2">
        <v>1.49433613548446</v>
      </c>
      <c r="F3767" s="2">
        <v>1.4972991833787701</v>
      </c>
      <c r="G3767" s="2">
        <v>1.50127533089753</v>
      </c>
    </row>
    <row r="3768" spans="1:7" ht="12.75">
      <c r="A3768" s="2">
        <v>37.659999999999997</v>
      </c>
      <c r="B3768" s="2">
        <v>1</v>
      </c>
      <c r="C3768" s="98">
        <v>-0.99742991557392702</v>
      </c>
      <c r="D3768" s="98">
        <v>0.93666155484261204</v>
      </c>
      <c r="E3768" s="2">
        <v>1.4945926881941201</v>
      </c>
      <c r="F3768" s="2">
        <v>1.49721541336465</v>
      </c>
      <c r="G3768" s="2">
        <v>1.5011565487554499</v>
      </c>
    </row>
    <row r="3769" spans="1:7" ht="12.75">
      <c r="A3769" s="2">
        <v>37.67</v>
      </c>
      <c r="B3769" s="2">
        <v>1</v>
      </c>
      <c r="C3769" s="98">
        <v>-0.995882330202013</v>
      </c>
      <c r="D3769" s="98">
        <v>0.93886506124685998</v>
      </c>
      <c r="E3769" s="2">
        <v>1.49485243005077</v>
      </c>
      <c r="F3769" s="2">
        <v>1.4971417506734701</v>
      </c>
      <c r="G3769" s="2">
        <v>1.5010389519944101</v>
      </c>
    </row>
    <row r="3770" spans="1:7" ht="12.75">
      <c r="A3770" s="2">
        <v>37.68</v>
      </c>
      <c r="B3770" s="2">
        <v>1</v>
      </c>
      <c r="C3770" s="98">
        <v>-0.99973078315305197</v>
      </c>
      <c r="D3770" s="98">
        <v>0.93566599694233699</v>
      </c>
      <c r="E3770" s="2">
        <v>1.4951145995997599</v>
      </c>
      <c r="F3770" s="2">
        <v>1.49707797947604</v>
      </c>
      <c r="G3770" s="2">
        <v>1.5009228011326301</v>
      </c>
    </row>
    <row r="3771" spans="1:7" ht="12.75">
      <c r="A3771" s="2">
        <v>37.69</v>
      </c>
      <c r="B3771" s="2">
        <v>1</v>
      </c>
      <c r="C3771" s="98">
        <v>-0.98009714506116896</v>
      </c>
      <c r="D3771" s="98">
        <v>0.95594255657916205</v>
      </c>
      <c r="E3771" s="2">
        <v>1.4953784592953201</v>
      </c>
      <c r="F3771" s="2">
        <v>1.4970238681703201</v>
      </c>
      <c r="G3771" s="2">
        <v>1.5008083423729901</v>
      </c>
    </row>
    <row r="3772" spans="1:7" ht="12.75">
      <c r="A3772" s="2">
        <v>37.700000000000003</v>
      </c>
      <c r="B3772" s="2">
        <v>1</v>
      </c>
      <c r="C3772" s="98">
        <v>-0.99921518093247497</v>
      </c>
      <c r="D3772" s="98">
        <v>0.93746103977193196</v>
      </c>
      <c r="E3772" s="2">
        <v>1.49564329637013</v>
      </c>
      <c r="F3772" s="2">
        <v>1.4969791705673201</v>
      </c>
      <c r="G3772" s="2">
        <v>1.5006958075775401</v>
      </c>
    </row>
    <row r="3773" spans="1:7" ht="12.75">
      <c r="A3773" s="2">
        <v>37.71</v>
      </c>
      <c r="B3773" s="2">
        <v>1</v>
      </c>
      <c r="C3773" s="98">
        <v>-0.98664522015690304</v>
      </c>
      <c r="D3773" s="98">
        <v>0.95066118109517195</v>
      </c>
      <c r="E3773" s="2">
        <v>1.4959084236101601</v>
      </c>
      <c r="F3773" s="2">
        <v>1.4969436270662899</v>
      </c>
      <c r="G3773" s="2">
        <v>1.5005854142777599</v>
      </c>
    </row>
    <row r="3774" spans="1:7" ht="12.75">
      <c r="A3774" s="2">
        <v>37.72</v>
      </c>
      <c r="B3774" s="2">
        <v>1</v>
      </c>
      <c r="C3774" s="98">
        <v>-0.98932338499866201</v>
      </c>
      <c r="D3774" s="98">
        <v>0.948606921600057</v>
      </c>
      <c r="E3774" s="2">
        <v>1.4961731800364799</v>
      </c>
      <c r="F3774" s="2">
        <v>1.4969169658166499</v>
      </c>
      <c r="G3774" s="2">
        <v>1.5004773657189201</v>
      </c>
    </row>
    <row r="3775" spans="1:7" ht="12.75">
      <c r="A3775" s="2">
        <v>37.729999999999997</v>
      </c>
      <c r="B3775" s="2">
        <v>1</v>
      </c>
      <c r="C3775" s="98">
        <v>-0.99739666298721996</v>
      </c>
      <c r="D3775" s="98">
        <v>0.94115133643050097</v>
      </c>
      <c r="E3775" s="2">
        <v>1.4964369314960699</v>
      </c>
      <c r="F3775" s="2">
        <v>1.4968989038644001</v>
      </c>
      <c r="G3775" s="2">
        <v>1.50037185093744</v>
      </c>
    </row>
    <row r="3776" spans="1:7" ht="12.75">
      <c r="A3776" s="2">
        <v>37.74</v>
      </c>
      <c r="B3776" s="2">
        <v>1</v>
      </c>
      <c r="C3776" s="98">
        <v>-0.99455495152171602</v>
      </c>
      <c r="D3776" s="98">
        <v>0.94460459022571996</v>
      </c>
      <c r="E3776" s="2">
        <v>1.49669907116372</v>
      </c>
      <c r="F3776" s="2">
        <v>1.49688914828074</v>
      </c>
      <c r="G3776" s="2">
        <v>1.5002690448693901</v>
      </c>
    </row>
    <row r="3777" spans="1:7" ht="12.75">
      <c r="A3777" s="2">
        <v>37.75</v>
      </c>
      <c r="B3777" s="2">
        <v>1</v>
      </c>
      <c r="C3777" s="98">
        <v>-0.99893142017265701</v>
      </c>
      <c r="D3777" s="98">
        <v>0.94083357482541297</v>
      </c>
      <c r="E3777" s="2">
        <v>1.49695901995729</v>
      </c>
      <c r="F3777" s="2">
        <v>1.49688739727095</v>
      </c>
      <c r="G3777" s="2">
        <v>1.5001691084889801</v>
      </c>
    </row>
    <row r="3778" spans="1:7" ht="12.75">
      <c r="A3778" s="2">
        <v>37.76</v>
      </c>
      <c r="B3778" s="2">
        <v>1</v>
      </c>
      <c r="C3778" s="98">
        <v>-0.99269172750482804</v>
      </c>
      <c r="D3778" s="98">
        <v>0.94767269245362395</v>
      </c>
      <c r="E3778" s="2">
        <v>1.4972162268687801</v>
      </c>
      <c r="F3778" s="2">
        <v>1.49689334126142</v>
      </c>
      <c r="G3778" s="2">
        <v>1.5000721889753501</v>
      </c>
    </row>
    <row r="3779" spans="1:7" ht="12.75">
      <c r="A3779" s="2">
        <v>37.770000000000003</v>
      </c>
      <c r="B3779" s="2">
        <v>1</v>
      </c>
      <c r="C3779" s="98">
        <v>-0.99125161992840305</v>
      </c>
      <c r="D3779" s="98">
        <v>0.94970625687432797</v>
      </c>
      <c r="E3779" s="2">
        <v>1.4974701692135099</v>
      </c>
      <c r="F3779" s="2">
        <v>1.49690666396321</v>
      </c>
      <c r="G3779" s="2">
        <v>1.49997841990624</v>
      </c>
    </row>
    <row r="3780" spans="1:7" ht="12.75">
      <c r="A3780" s="2">
        <v>37.78</v>
      </c>
      <c r="B3780" s="2">
        <v>1</v>
      </c>
      <c r="C3780" s="98">
        <v>-0.97647351508325897</v>
      </c>
      <c r="D3780" s="98">
        <v>0.96507191001370196</v>
      </c>
      <c r="E3780" s="2">
        <v>1.4977203528002601</v>
      </c>
      <c r="F3780" s="2">
        <v>1.4969270434103199</v>
      </c>
      <c r="G3780" s="2">
        <v>1.49988792147699</v>
      </c>
    </row>
    <row r="3781" spans="1:7" ht="12.75">
      <c r="A3781" s="2">
        <v>37.79</v>
      </c>
      <c r="B3781" s="2">
        <v>1</v>
      </c>
      <c r="C3781" s="98">
        <v>-0.97955856335265001</v>
      </c>
      <c r="D3781" s="98">
        <v>0.96256856045296801</v>
      </c>
      <c r="E3781" s="2">
        <v>1.4979663120248199</v>
      </c>
      <c r="F3781" s="2">
        <v>1.4969541529710899</v>
      </c>
      <c r="G3781" s="2">
        <v>1.4998008007433501</v>
      </c>
    </row>
    <row r="3782" spans="1:7" ht="12.75">
      <c r="A3782" s="2">
        <v>37.799999999999997</v>
      </c>
      <c r="B3782" s="2">
        <v>1</v>
      </c>
      <c r="C3782" s="98">
        <v>-0.98622690428654103</v>
      </c>
      <c r="D3782" s="98">
        <v>0.956476127011466</v>
      </c>
      <c r="E3782" s="2">
        <v>1.49820760988994</v>
      </c>
      <c r="F3782" s="2">
        <v>1.4969876623315199</v>
      </c>
      <c r="G3782" s="2">
        <v>1.4997171518865999</v>
      </c>
    </row>
    <row r="3783" spans="1:7" ht="12.75">
      <c r="A3783" s="2">
        <v>37.81</v>
      </c>
      <c r="B3783" s="2">
        <v>1</v>
      </c>
      <c r="C3783" s="98">
        <v>-0.99871959958787804</v>
      </c>
      <c r="D3783" s="98">
        <v>0.94455360576673197</v>
      </c>
      <c r="E3783" s="2">
        <v>1.4984438379542599</v>
      </c>
      <c r="F3783" s="2">
        <v>1.49702723844893</v>
      </c>
      <c r="G3783" s="2">
        <v>1.4996370564994299</v>
      </c>
    </row>
    <row r="3784" spans="1:7" ht="12.75">
      <c r="A3784" s="2">
        <v>37.82</v>
      </c>
      <c r="B3784" s="2">
        <v>1</v>
      </c>
      <c r="C3784" s="98">
        <v>-0.99593950412496601</v>
      </c>
      <c r="D3784" s="98">
        <v>0.94789819904836203</v>
      </c>
      <c r="E3784" s="2">
        <v>1.4986746162134399</v>
      </c>
      <c r="F3784" s="2">
        <v>1.4970725464749799</v>
      </c>
      <c r="G3784" s="2">
        <v>1.4995605838911801</v>
      </c>
    </row>
    <row r="3785" spans="1:7" ht="12.75">
      <c r="A3785" s="2">
        <v>37.83</v>
      </c>
      <c r="B3785" s="2">
        <v>1</v>
      </c>
      <c r="C3785" s="98">
        <v>-0.99864388101819701</v>
      </c>
      <c r="D3785" s="98">
        <v>0.94575270035745596</v>
      </c>
      <c r="E3785" s="2">
        <v>1.49889959291613</v>
      </c>
      <c r="F3785" s="2">
        <v>1.4971232506468599</v>
      </c>
      <c r="G3785" s="2">
        <v>1.49948779141078</v>
      </c>
    </row>
    <row r="3786" spans="1:7" ht="12.75">
      <c r="A3786" s="2">
        <v>37.840000000000003</v>
      </c>
      <c r="B3786" s="2">
        <v>1</v>
      </c>
      <c r="C3786" s="98">
        <v>-0.97534391728074099</v>
      </c>
      <c r="D3786" s="98">
        <v>0.96960597873202004</v>
      </c>
      <c r="E3786" s="2">
        <v>1.4991184443180701</v>
      </c>
      <c r="F3786" s="2">
        <v>1.4971790151458799</v>
      </c>
      <c r="G3786" s="2">
        <v>1.49941872478605</v>
      </c>
    </row>
    <row r="3787" spans="1:7" ht="12.75">
      <c r="A3787" s="2">
        <v>37.85</v>
      </c>
      <c r="B3787" s="2">
        <v>1</v>
      </c>
      <c r="C3787" s="98">
        <v>-0.98787348848998902</v>
      </c>
      <c r="D3787" s="98">
        <v>0.95762421408153298</v>
      </c>
      <c r="E3787" s="2">
        <v>1.4993308743770499</v>
      </c>
      <c r="F3787" s="2">
        <v>1.4972395049223901</v>
      </c>
      <c r="G3787" s="2">
        <v>1.4993534184778201</v>
      </c>
    </row>
    <row r="3788" spans="1:7" ht="12.75">
      <c r="A3788" s="2">
        <v>37.86</v>
      </c>
      <c r="B3788" s="2">
        <v>1</v>
      </c>
      <c r="C3788" s="98">
        <v>-0.98534856704208496</v>
      </c>
      <c r="D3788" s="98">
        <v>0.96069148893835099</v>
      </c>
      <c r="E3788" s="2">
        <v>1.49953661439213</v>
      </c>
      <c r="F3788" s="2">
        <v>1.49730438648663</v>
      </c>
      <c r="G3788" s="2">
        <v>1.4992918960475401</v>
      </c>
    </row>
    <row r="3789" spans="1:7" ht="12.75">
      <c r="A3789" s="2">
        <v>37.869999999999997</v>
      </c>
      <c r="B3789" s="2">
        <v>1</v>
      </c>
      <c r="C3789" s="98">
        <v>-0.99534971404980399</v>
      </c>
      <c r="D3789" s="98">
        <v>0.95122729656569305</v>
      </c>
      <c r="E3789" s="2">
        <v>1.49973542258986</v>
      </c>
      <c r="F3789" s="2">
        <v>1.4973733286646</v>
      </c>
      <c r="G3789" s="2">
        <v>1.49923417053672</v>
      </c>
    </row>
    <row r="3790" spans="1:7" ht="12.75">
      <c r="A3790" s="2">
        <v>37.880000000000003</v>
      </c>
      <c r="B3790" s="2">
        <v>1</v>
      </c>
      <c r="C3790" s="98">
        <v>-0.99518115430644505</v>
      </c>
      <c r="D3790" s="98">
        <v>0.95192746599953104</v>
      </c>
      <c r="E3790" s="2">
        <v>1.49992708366089</v>
      </c>
      <c r="F3790" s="2">
        <v>1.49744600331871</v>
      </c>
      <c r="G3790" s="2">
        <v>1.4991802448571701</v>
      </c>
    </row>
    <row r="3791" spans="1:7" ht="12.75">
      <c r="A3791" s="2">
        <v>37.89</v>
      </c>
      <c r="B3791" s="2">
        <v>1</v>
      </c>
      <c r="C3791" s="98">
        <v>-0.98823363084002402</v>
      </c>
      <c r="D3791" s="98">
        <v>0.95940130750012198</v>
      </c>
      <c r="E3791" s="2">
        <v>1.50011140824976</v>
      </c>
      <c r="F3791" s="2">
        <v>1.4975220860327001</v>
      </c>
      <c r="G3791" s="2">
        <v>1.49913011219032</v>
      </c>
    </row>
    <row r="3792" spans="1:7" ht="12.75">
      <c r="A3792" s="2">
        <v>37.9</v>
      </c>
      <c r="B3792" s="2">
        <v>1</v>
      </c>
      <c r="C3792" s="98">
        <v>-0.980479633679749</v>
      </c>
      <c r="D3792" s="98">
        <v>0.96767638379117005</v>
      </c>
      <c r="E3792" s="2">
        <v>1.5002882324012601</v>
      </c>
      <c r="F3792" s="2">
        <v>1.4976012567606101</v>
      </c>
      <c r="G3792" s="2">
        <v>1.4990837563945101</v>
      </c>
    </row>
    <row r="3793" spans="1:7" ht="12.75">
      <c r="A3793" s="2">
        <v>37.909999999999997</v>
      </c>
      <c r="B3793" s="2">
        <v>1</v>
      </c>
      <c r="C3793" s="98">
        <v>-0.975627590156528</v>
      </c>
      <c r="D3793" s="98">
        <v>0.97304431976490102</v>
      </c>
      <c r="E3793" s="2">
        <v>1.50045741696611</v>
      </c>
      <c r="F3793" s="2">
        <v>1.4976832004395599</v>
      </c>
      <c r="G3793" s="2">
        <v>1.49904115241891</v>
      </c>
    </row>
    <row r="3794" spans="1:7" ht="12.75">
      <c r="A3794" s="2">
        <v>37.92</v>
      </c>
      <c r="B3794" s="2">
        <v>1</v>
      </c>
      <c r="C3794" s="98">
        <v>-0.98217212207252103</v>
      </c>
      <c r="D3794" s="98">
        <v>0.967010545318018</v>
      </c>
      <c r="E3794" s="2">
        <v>1.50061884696931</v>
      </c>
      <c r="F3794" s="2">
        <v>1.49776760756631</v>
      </c>
      <c r="G3794" s="2">
        <v>1.4990022667227101</v>
      </c>
    </row>
    <row r="3795" spans="1:7" ht="12.75">
      <c r="A3795" s="2">
        <v>37.93</v>
      </c>
      <c r="B3795" s="2">
        <v>1</v>
      </c>
      <c r="C3795" s="98">
        <v>-0.98214601547832603</v>
      </c>
      <c r="D3795" s="98">
        <v>0.96754232557995601</v>
      </c>
      <c r="E3795" s="2">
        <v>1.5007724309439301</v>
      </c>
      <c r="F3795" s="2">
        <v>1.49785417473761</v>
      </c>
      <c r="G3795" s="2">
        <v>1.4989670576984999</v>
      </c>
    </row>
    <row r="3796" spans="1:7" ht="12.75">
      <c r="A3796" s="2">
        <v>37.94</v>
      </c>
      <c r="B3796" s="2">
        <v>1</v>
      </c>
      <c r="C3796" s="98">
        <v>-0.98739133108525001</v>
      </c>
      <c r="D3796" s="98">
        <v>0.96279765050599697</v>
      </c>
      <c r="E3796" s="2">
        <v>1.50091810023342</v>
      </c>
      <c r="F3796" s="2">
        <v>1.49794260515438</v>
      </c>
      <c r="G3796" s="2">
        <v>1.4989354760985101</v>
      </c>
    </row>
    <row r="3797" spans="1:7" ht="12.75">
      <c r="A3797" s="2">
        <v>37.950000000000003</v>
      </c>
      <c r="B3797" s="2">
        <v>1</v>
      </c>
      <c r="C3797" s="98">
        <v>-0.99545696503927605</v>
      </c>
      <c r="D3797" s="98">
        <v>0.95522767410860498</v>
      </c>
      <c r="E3797" s="2">
        <v>1.5010558082654999</v>
      </c>
      <c r="F3797" s="2">
        <v>1.49803260908998</v>
      </c>
      <c r="G3797" s="2">
        <v>1.49890746546264</v>
      </c>
    </row>
    <row r="3798" spans="1:7" ht="12.75">
      <c r="A3798" s="2">
        <v>37.96</v>
      </c>
      <c r="B3798" s="2">
        <v>1</v>
      </c>
      <c r="C3798" s="98">
        <v>-0.99672269864540697</v>
      </c>
      <c r="D3798" s="98">
        <v>0.954452664738342</v>
      </c>
      <c r="E3798" s="2">
        <v>1.5011855298002601</v>
      </c>
      <c r="F3798" s="2">
        <v>1.4981239043227501</v>
      </c>
      <c r="G3798" s="2">
        <v>1.49888296254716</v>
      </c>
    </row>
    <row r="3799" spans="1:7" ht="12.75">
      <c r="A3799" s="2">
        <v>37.97</v>
      </c>
      <c r="B3799" s="2">
        <v>1</v>
      </c>
      <c r="C3799" s="98">
        <v>-0.98551995940461201</v>
      </c>
      <c r="D3799" s="98">
        <v>0.966141244052107</v>
      </c>
      <c r="E3799" s="2">
        <v>1.5013072601555699</v>
      </c>
      <c r="F3799" s="2">
        <v>1.49821621653322</v>
      </c>
      <c r="G3799" s="2">
        <v>1.4988618977529999</v>
      </c>
    </row>
    <row r="3800" spans="1:7" ht="12.75">
      <c r="A3800" s="2">
        <v>37.979999999999997</v>
      </c>
      <c r="B3800" s="2">
        <v>1</v>
      </c>
      <c r="C3800" s="98">
        <v>-0.99693450140031004</v>
      </c>
      <c r="D3800" s="98">
        <v>0.95520770663178101</v>
      </c>
      <c r="E3800" s="2">
        <v>1.50142101441249</v>
      </c>
      <c r="F3800" s="2">
        <v>1.4983092796664199</v>
      </c>
      <c r="G3800" s="2">
        <v>1.49884419555256</v>
      </c>
    </row>
    <row r="3801" spans="1:7" ht="12.75">
      <c r="A3801" s="2">
        <v>37.99</v>
      </c>
      <c r="B3801" s="2">
        <v>1</v>
      </c>
      <c r="C3801" s="98">
        <v>-0.99174850817405302</v>
      </c>
      <c r="D3801" s="98">
        <v>0.96086991711361402</v>
      </c>
      <c r="E3801" s="2">
        <v>1.5015268266033699</v>
      </c>
      <c r="F3801" s="2">
        <v>1.49840283625965</v>
      </c>
      <c r="G3801" s="2">
        <v>1.4988297749141599</v>
      </c>
    </row>
    <row r="3802" spans="1:7" ht="12.75">
      <c r="A3802" s="2">
        <v>38</v>
      </c>
      <c r="B3802" s="2">
        <v>1</v>
      </c>
      <c r="C3802" s="98">
        <v>-0.99886540998278595</v>
      </c>
      <c r="D3802" s="98">
        <v>0.954224492935976</v>
      </c>
      <c r="E3802" s="2">
        <v>1.50162474888537</v>
      </c>
      <c r="F3802" s="2">
        <v>1.49849663773641</v>
      </c>
      <c r="G3802" s="2">
        <v>1.49881854972305</v>
      </c>
    </row>
    <row r="3803" spans="1:7" ht="12.75">
      <c r="A3803" s="2">
        <v>38.01</v>
      </c>
      <c r="B3803" s="2">
        <v>1</v>
      </c>
      <c r="C3803" s="98">
        <v>-0.99897871700238905</v>
      </c>
      <c r="D3803" s="98">
        <v>0.95457797114076304</v>
      </c>
      <c r="E3803" s="2">
        <v>1.5017148507020199</v>
      </c>
      <c r="F3803" s="2">
        <v>1.4985904446670399</v>
      </c>
      <c r="G3803" s="2">
        <v>1.49881042919829</v>
      </c>
    </row>
    <row r="3804" spans="1:7" ht="12.75">
      <c r="A3804" s="2">
        <v>38.020000000000003</v>
      </c>
      <c r="B3804" s="2">
        <v>1</v>
      </c>
      <c r="C3804" s="98">
        <v>-0.98492369537592395</v>
      </c>
      <c r="D3804" s="98">
        <v>0.96909513233004796</v>
      </c>
      <c r="E3804" s="2">
        <v>1.5017972179352199</v>
      </c>
      <c r="F3804" s="2">
        <v>1.4986840269966799</v>
      </c>
      <c r="G3804" s="2">
        <v>1.4988053183043799</v>
      </c>
    </row>
    <row r="3805" spans="1:7" ht="12.75">
      <c r="A3805" s="2">
        <v>38.03</v>
      </c>
      <c r="B3805" s="2">
        <v>1</v>
      </c>
      <c r="C3805" s="98">
        <v>-0.99336766624112505</v>
      </c>
      <c r="D3805" s="98">
        <v>0.96110870164343798</v>
      </c>
      <c r="E3805" s="2">
        <v>1.5018719520502899</v>
      </c>
      <c r="F3805" s="2">
        <v>1.4987771642413601</v>
      </c>
      <c r="G3805" s="2">
        <v>1.49880311815711</v>
      </c>
    </row>
    <row r="3806" spans="1:7" ht="12.75">
      <c r="A3806" s="2">
        <v>38.04</v>
      </c>
      <c r="B3806" s="2">
        <v>1</v>
      </c>
      <c r="C3806" s="98">
        <v>-0.97890497496936801</v>
      </c>
      <c r="D3806" s="98">
        <v>0.97602437952387799</v>
      </c>
      <c r="E3806" s="2">
        <v>1.50193916923631</v>
      </c>
      <c r="F3806" s="2">
        <v>1.49886964565293</v>
      </c>
      <c r="G3806" s="2">
        <v>1.4988037264226699</v>
      </c>
    </row>
    <row r="3807" spans="1:7" ht="12.75">
      <c r="A3807" s="2">
        <v>38.049999999999997</v>
      </c>
      <c r="B3807" s="2">
        <v>1</v>
      </c>
      <c r="C3807" s="98">
        <v>-0.99426893711669095</v>
      </c>
      <c r="D3807" s="98">
        <v>0.96110889577137004</v>
      </c>
      <c r="E3807" s="2">
        <v>1.5019989995441201</v>
      </c>
      <c r="F3807" s="2">
        <v>1.4989612703536801</v>
      </c>
      <c r="G3807" s="2">
        <v>1.4988070377093901</v>
      </c>
    </row>
    <row r="3808" spans="1:7" ht="12.75">
      <c r="A3808" s="2">
        <v>38.06</v>
      </c>
      <c r="B3808" s="2">
        <v>1</v>
      </c>
      <c r="C3808" s="98">
        <v>-0.98366042084809802</v>
      </c>
      <c r="D3808" s="98">
        <v>0.97216142712334397</v>
      </c>
      <c r="E3808" s="2">
        <v>1.5020515860241701</v>
      </c>
      <c r="F3808" s="2">
        <v>1.49905184744151</v>
      </c>
      <c r="G3808" s="2">
        <v>1.4988129439515201</v>
      </c>
    </row>
    <row r="3809" spans="1:7" ht="12.75">
      <c r="A3809" s="2">
        <v>38.07</v>
      </c>
      <c r="B3809" s="2">
        <v>1</v>
      </c>
      <c r="C3809" s="98">
        <v>-0.986310979719906</v>
      </c>
      <c r="D3809" s="98">
        <v>0.969950464476938</v>
      </c>
      <c r="E3809" s="2">
        <v>1.50209708386626</v>
      </c>
      <c r="F3809" s="2">
        <v>1.4991411960665</v>
      </c>
      <c r="G3809" s="2">
        <v>1.4988213347842501</v>
      </c>
    </row>
    <row r="3810" spans="1:7" ht="12.75">
      <c r="A3810" s="2">
        <v>38.08</v>
      </c>
      <c r="B3810" s="2">
        <v>1</v>
      </c>
      <c r="C3810" s="98">
        <v>-0.99183694140388801</v>
      </c>
      <c r="D3810" s="98">
        <v>0.96485972416943</v>
      </c>
      <c r="E3810" s="2">
        <v>1.5021356595433399</v>
      </c>
      <c r="F3810" s="2">
        <v>1.4992291454798601</v>
      </c>
      <c r="G3810" s="2">
        <v>1.49883209790952</v>
      </c>
    </row>
    <row r="3811" spans="1:7" ht="12.75">
      <c r="A3811" s="2">
        <v>38.090000000000003</v>
      </c>
      <c r="B3811" s="2">
        <v>1</v>
      </c>
      <c r="C3811" s="98">
        <v>-0.99703656619025205</v>
      </c>
      <c r="D3811" s="98">
        <v>0.960090989479778</v>
      </c>
      <c r="E3811" s="2">
        <v>1.5021674899612001</v>
      </c>
      <c r="F3811" s="2">
        <v>1.4993155350562599</v>
      </c>
      <c r="G3811" s="2">
        <v>1.4988451194521399</v>
      </c>
    </row>
    <row r="3812" spans="1:7" ht="12.75">
      <c r="A3812" s="2">
        <v>38.1</v>
      </c>
      <c r="B3812" s="2">
        <v>1</v>
      </c>
      <c r="C3812" s="98">
        <v>-0.98193117176843703</v>
      </c>
      <c r="D3812" s="98">
        <v>0.975622985852309</v>
      </c>
      <c r="E3812" s="2">
        <v>1.50219276161597</v>
      </c>
      <c r="F3812" s="2">
        <v>1.4994002142903999</v>
      </c>
      <c r="G3812" s="2">
        <v>1.4988602843055701</v>
      </c>
    </row>
    <row r="3813" spans="1:7" ht="12.75">
      <c r="A3813" s="2">
        <v>38.11</v>
      </c>
      <c r="B3813" s="2">
        <v>1</v>
      </c>
      <c r="C3813" s="98">
        <v>-0.97774806832265304</v>
      </c>
      <c r="D3813" s="98">
        <v>0.98022844580558599</v>
      </c>
      <c r="E3813" s="2">
        <v>1.5022116697610799</v>
      </c>
      <c r="F3813" s="2">
        <v>1.4994830427689601</v>
      </c>
      <c r="G3813" s="2">
        <v>1.4988774764670501</v>
      </c>
    </row>
    <row r="3814" spans="1:7" ht="12.75">
      <c r="A3814" s="2">
        <v>38.119999999999997</v>
      </c>
      <c r="B3814" s="2">
        <v>1</v>
      </c>
      <c r="C3814" s="98">
        <v>-0.97774136954941904</v>
      </c>
      <c r="D3814" s="98">
        <v>0.98065329791926403</v>
      </c>
      <c r="E3814" s="2">
        <v>1.5022244175855399</v>
      </c>
      <c r="F3814" s="2">
        <v>1.4995638901189501</v>
      </c>
      <c r="G3814" s="2">
        <v>1.49889657936166</v>
      </c>
    </row>
    <row r="3815" spans="1:7" ht="12.75">
      <c r="A3815" s="2">
        <v>38.130000000000003</v>
      </c>
      <c r="B3815" s="2">
        <v>1</v>
      </c>
      <c r="C3815" s="98">
        <v>-0.998275233184718</v>
      </c>
      <c r="D3815" s="98">
        <v>0.96053342631125005</v>
      </c>
      <c r="E3815" s="2">
        <v>1.50223121540489</v>
      </c>
      <c r="F3815" s="2">
        <v>1.49964263593344</v>
      </c>
      <c r="G3815" s="2">
        <v>1.49891747615487</v>
      </c>
    </row>
    <row r="3816" spans="1:7" ht="12.75">
      <c r="A3816" s="2">
        <v>38.14</v>
      </c>
      <c r="B3816" s="2">
        <v>1</v>
      </c>
      <c r="C3816" s="98">
        <v>-0.980442717809765</v>
      </c>
      <c r="D3816" s="98">
        <v>0.97877581383622303</v>
      </c>
      <c r="E3816" s="2">
        <v>1.5022322798665</v>
      </c>
      <c r="F3816" s="2">
        <v>1.4997191696757799</v>
      </c>
      <c r="G3816" s="2">
        <v>1.49894005005346</v>
      </c>
    </row>
    <row r="3817" spans="1:7" ht="12.75">
      <c r="A3817" s="2">
        <v>38.15</v>
      </c>
      <c r="B3817" s="2">
        <v>1</v>
      </c>
      <c r="C3817" s="98">
        <v>-0.99864766336262401</v>
      </c>
      <c r="D3817" s="98">
        <v>0.96097666157824901</v>
      </c>
      <c r="E3817" s="2">
        <v>1.5022278331704599</v>
      </c>
      <c r="F3817" s="2">
        <v>1.4997933905634599</v>
      </c>
      <c r="G3817" s="2">
        <v>1.4989641845942401</v>
      </c>
    </row>
    <row r="3818" spans="1:7" ht="12.75">
      <c r="A3818" s="2">
        <v>38.159999999999997</v>
      </c>
      <c r="B3818" s="2">
        <v>1</v>
      </c>
      <c r="C3818" s="98">
        <v>-0.97580586307092598</v>
      </c>
      <c r="D3818" s="98">
        <v>0.98422021692225004</v>
      </c>
      <c r="E3818" s="2">
        <v>1.5022181023073999</v>
      </c>
      <c r="F3818" s="2">
        <v>1.49986520743253</v>
      </c>
      <c r="G3818" s="2">
        <v>1.4989897639206999</v>
      </c>
    </row>
    <row r="3819" spans="1:7" ht="12.75">
      <c r="A3819" s="2">
        <v>38.17</v>
      </c>
      <c r="B3819" s="2">
        <v>1</v>
      </c>
      <c r="C3819" s="98">
        <v>-0.99881527195060205</v>
      </c>
      <c r="D3819" s="98">
        <v>0.96160856505941905</v>
      </c>
      <c r="E3819" s="2">
        <v>1.50220331831457</v>
      </c>
      <c r="F3819" s="2">
        <v>1.4999345385838301</v>
      </c>
      <c r="G3819" s="2">
        <v>1.49901667304705</v>
      </c>
    </row>
    <row r="3820" spans="1:7" ht="12.75">
      <c r="A3820" s="2">
        <v>38.18</v>
      </c>
      <c r="B3820" s="2">
        <v>1</v>
      </c>
      <c r="C3820" s="98">
        <v>-0.98616269884859098</v>
      </c>
      <c r="D3820" s="98">
        <v>0.97465493694860605</v>
      </c>
      <c r="E3820" s="2">
        <v>1.5021837155510001</v>
      </c>
      <c r="F3820" s="2">
        <v>1.5000013116120601</v>
      </c>
      <c r="G3820" s="2">
        <v>1.4990447981097299</v>
      </c>
    </row>
    <row r="3821" spans="1:7" ht="12.75">
      <c r="A3821" s="2">
        <v>38.19</v>
      </c>
      <c r="B3821" s="2">
        <v>1</v>
      </c>
      <c r="C3821" s="98">
        <v>-0.99750640684543102</v>
      </c>
      <c r="D3821" s="98">
        <v>0.96370110891778704</v>
      </c>
      <c r="E3821" s="2">
        <v>1.50215953099309</v>
      </c>
      <c r="F3821" s="2">
        <v>1.50006546321876</v>
      </c>
      <c r="G3821" s="2">
        <v>1.4990740266061999</v>
      </c>
    </row>
    <row r="3822" spans="1:7" ht="12.75">
      <c r="A3822" s="2">
        <v>38.200000000000003</v>
      </c>
      <c r="B3822" s="2">
        <v>1</v>
      </c>
      <c r="C3822" s="98">
        <v>-0.98470208378144097</v>
      </c>
      <c r="D3822" s="98">
        <v>0.976891432141889</v>
      </c>
      <c r="E3822" s="2">
        <v>1.50213100355137</v>
      </c>
      <c r="F3822" s="2">
        <v>1.50012693901031</v>
      </c>
      <c r="G3822" s="2">
        <v>1.49910424762086</v>
      </c>
    </row>
    <row r="3823" spans="1:7" ht="12.75">
      <c r="A3823" s="2">
        <v>38.21</v>
      </c>
      <c r="B3823" s="2">
        <v>1</v>
      </c>
      <c r="C3823" s="98">
        <v>-0.99706851229627802</v>
      </c>
      <c r="D3823" s="98">
        <v>0.96490716260720699</v>
      </c>
      <c r="E3823" s="2">
        <v>1.5020983734092299</v>
      </c>
      <c r="F3823" s="2">
        <v>1.5001856932820301</v>
      </c>
      <c r="G3823" s="2">
        <v>1.49913535203818</v>
      </c>
    </row>
    <row r="3824" spans="1:7" ht="12.75">
      <c r="A3824" s="2">
        <v>38.22</v>
      </c>
      <c r="B3824" s="2">
        <v>1</v>
      </c>
      <c r="C3824" s="98">
        <v>-0.995993484792283</v>
      </c>
      <c r="D3824" s="98">
        <v>0.96636054615197597</v>
      </c>
      <c r="E3824" s="2">
        <v>1.5020618813845901</v>
      </c>
      <c r="F3824" s="2">
        <v>1.50024168878949</v>
      </c>
      <c r="G3824" s="2">
        <v>1.4991672327429599</v>
      </c>
    </row>
    <row r="3825" spans="1:7" ht="12.75">
      <c r="A3825" s="2">
        <v>38.229999999999997</v>
      </c>
      <c r="B3825" s="2">
        <v>1</v>
      </c>
      <c r="C3825" s="98">
        <v>-0.987035259487129</v>
      </c>
      <c r="D3825" s="98">
        <v>0.97569336241762095</v>
      </c>
      <c r="E3825" s="2">
        <v>1.5020217683149399</v>
      </c>
      <c r="F3825" s="2">
        <v>1.5002948965080201</v>
      </c>
      <c r="G3825" s="2">
        <v>1.49919978480762</v>
      </c>
    </row>
    <row r="3826" spans="1:7" ht="12.75">
      <c r="A3826" s="2">
        <v>38.24</v>
      </c>
      <c r="B3826" s="2">
        <v>1</v>
      </c>
      <c r="C3826" s="98">
        <v>-0.99772327125549998</v>
      </c>
      <c r="D3826" s="98">
        <v>0.96537621401090901</v>
      </c>
      <c r="E3826" s="2">
        <v>1.50197827446652</v>
      </c>
      <c r="F3826" s="2">
        <v>1.5003452953815199</v>
      </c>
      <c r="G3826" s="2">
        <v>1.4992329056668601</v>
      </c>
    </row>
    <row r="3827" spans="1:7" ht="12.75">
      <c r="A3827" s="2">
        <v>38.25</v>
      </c>
      <c r="B3827" s="2">
        <v>1</v>
      </c>
      <c r="C3827" s="98">
        <v>-0.99460264179696201</v>
      </c>
      <c r="D3827" s="98">
        <v>0.96886401633988695</v>
      </c>
      <c r="E3827" s="2">
        <v>1.50193163896798</v>
      </c>
      <c r="F3827" s="2">
        <v>1.50039287206159</v>
      </c>
      <c r="G3827" s="2">
        <v>1.4992664952794399</v>
      </c>
    </row>
    <row r="3828" spans="1:7" ht="12.75">
      <c r="A3828" s="2">
        <v>38.26</v>
      </c>
      <c r="B3828" s="2">
        <v>1</v>
      </c>
      <c r="C3828" s="98">
        <v>-0.98214573447173703</v>
      </c>
      <c r="D3828" s="98">
        <v>0.98168444278187705</v>
      </c>
      <c r="E3828" s="2">
        <v>1.50188209926914</v>
      </c>
      <c r="F3828" s="2">
        <v>1.5004376206380501</v>
      </c>
      <c r="G3828" s="2">
        <v>1.4993004562774499</v>
      </c>
    </row>
    <row r="3829" spans="1:7" ht="12.75">
      <c r="A3829" s="2">
        <v>38.270000000000003</v>
      </c>
      <c r="B3829" s="2">
        <v>1</v>
      </c>
      <c r="C3829" s="98">
        <v>-0.99490800118899203</v>
      </c>
      <c r="D3829" s="98">
        <v>0.96928207779889797</v>
      </c>
      <c r="E3829" s="2">
        <v>1.5018298906249901</v>
      </c>
      <c r="F3829" s="2">
        <v>1.5004795423617201</v>
      </c>
      <c r="G3829" s="2">
        <v>1.4993346941029599</v>
      </c>
    </row>
    <row r="3830" spans="1:7" ht="12.75">
      <c r="A3830" s="2">
        <v>38.28</v>
      </c>
      <c r="B3830" s="2">
        <v>1</v>
      </c>
      <c r="C3830" s="98">
        <v>-0.98411379037769797</v>
      </c>
      <c r="D3830" s="98">
        <v>0.980432608970501</v>
      </c>
      <c r="E3830" s="2">
        <v>1.5017752456053499</v>
      </c>
      <c r="F3830" s="2">
        <v>1.5005186453605901</v>
      </c>
      <c r="G3830" s="2">
        <v>1.4993691171325001</v>
      </c>
    </row>
    <row r="3831" spans="1:7" ht="12.75">
      <c r="A3831" s="2">
        <v>38.29</v>
      </c>
      <c r="B3831" s="2">
        <v>1</v>
      </c>
      <c r="C3831" s="98">
        <v>-0.97707734309466399</v>
      </c>
      <c r="D3831" s="98">
        <v>0.98782183088937903</v>
      </c>
      <c r="E3831" s="2">
        <v>1.50171839363035</v>
      </c>
      <c r="F3831" s="2">
        <v>1.5005549443502399</v>
      </c>
      <c r="G3831" s="2">
        <v>1.49940363678924</v>
      </c>
    </row>
    <row r="3832" spans="1:7" ht="12.75">
      <c r="A3832" s="2">
        <v>38.299999999999997</v>
      </c>
      <c r="B3832" s="2">
        <v>1</v>
      </c>
      <c r="C3832" s="98">
        <v>-0.97736156275346198</v>
      </c>
      <c r="D3832" s="98">
        <v>0.98788687543604803</v>
      </c>
      <c r="E3832" s="2">
        <v>1.5016595605317899</v>
      </c>
      <c r="F3832" s="2">
        <v>1.5005884603395001</v>
      </c>
      <c r="G3832" s="2">
        <v>1.49943816764327</v>
      </c>
    </row>
    <row r="3833" spans="1:7" ht="12.75">
      <c r="A3833" s="2">
        <v>38.31</v>
      </c>
      <c r="B3833" s="2">
        <v>1</v>
      </c>
      <c r="C3833" s="98">
        <v>-0.994458208344706</v>
      </c>
      <c r="D3833" s="98">
        <v>0.97113601856214105</v>
      </c>
      <c r="E3833" s="2">
        <v>1.50159896814052</v>
      </c>
      <c r="F3833" s="2">
        <v>1.50061922033218</v>
      </c>
      <c r="G3833" s="2">
        <v>1.4994726275002199</v>
      </c>
    </row>
    <row r="3834" spans="1:7" ht="12.75">
      <c r="A3834" s="2">
        <v>38.32</v>
      </c>
      <c r="B3834" s="2">
        <v>1</v>
      </c>
      <c r="C3834" s="98">
        <v>-0.97709237940314697</v>
      </c>
      <c r="D3834" s="98">
        <v>0.98884419532684398</v>
      </c>
      <c r="E3834" s="2">
        <v>1.5015368338998201</v>
      </c>
      <c r="F3834" s="2">
        <v>1.50064725702587</v>
      </c>
      <c r="G3834" s="2">
        <v>1.4995069374783101</v>
      </c>
    </row>
    <row r="3835" spans="1:7" ht="12.75">
      <c r="A3835" s="2">
        <v>38.33</v>
      </c>
      <c r="B3835" s="2">
        <v>1</v>
      </c>
      <c r="C3835" s="98">
        <v>-0.97644158483196197</v>
      </c>
      <c r="D3835" s="98">
        <v>0.98983393107610196</v>
      </c>
      <c r="E3835" s="2">
        <v>1.5014733705046499</v>
      </c>
      <c r="F3835" s="2">
        <v>1.50067260850857</v>
      </c>
      <c r="G3835" s="2">
        <v>1.49954102207424</v>
      </c>
    </row>
    <row r="3836" spans="1:7" ht="12.75">
      <c r="A3836" s="2">
        <v>38.340000000000003</v>
      </c>
      <c r="B3836" s="2">
        <v>1</v>
      </c>
      <c r="C3836" s="98">
        <v>-0.98078721227384702</v>
      </c>
      <c r="D3836" s="98">
        <v>0.985823872074994</v>
      </c>
      <c r="E3836" s="2">
        <v>1.50140878556671</v>
      </c>
      <c r="F3836" s="2">
        <v>1.5006953179539799</v>
      </c>
      <c r="G3836" s="2">
        <v>1.4995748092180901</v>
      </c>
    </row>
    <row r="3837" spans="1:7" ht="12.75">
      <c r="A3837" s="2">
        <v>38.35</v>
      </c>
      <c r="B3837" s="2">
        <v>1</v>
      </c>
      <c r="C3837" s="98">
        <v>-0.989609832813795</v>
      </c>
      <c r="D3837" s="98">
        <v>0.97733348080836502</v>
      </c>
      <c r="E3837" s="2">
        <v>1.50134328130508</v>
      </c>
      <c r="F3837" s="2">
        <v>1.50071543331631</v>
      </c>
      <c r="G3837" s="2">
        <v>1.4996082303176801</v>
      </c>
    </row>
    <row r="3838" spans="1:7" ht="12.75">
      <c r="A3838" s="2">
        <v>38.36</v>
      </c>
      <c r="B3838" s="2">
        <v>1</v>
      </c>
      <c r="C3838" s="98">
        <v>-0.98581078722487503</v>
      </c>
      <c r="D3838" s="98">
        <v>0.98146144973844895</v>
      </c>
      <c r="E3838" s="2">
        <v>1.5012770542622</v>
      </c>
      <c r="F3838" s="2">
        <v>1.5007330070253899</v>
      </c>
      <c r="G3838" s="2">
        <v>1.49964122029251</v>
      </c>
    </row>
    <row r="3839" spans="1:7" ht="12.75">
      <c r="A3839" s="2">
        <v>38.369999999999997</v>
      </c>
      <c r="B3839" s="2">
        <v>1</v>
      </c>
      <c r="C3839" s="98">
        <v>-0.99371009284414002</v>
      </c>
      <c r="D3839" s="98">
        <v>0.97388779443231299</v>
      </c>
      <c r="E3839" s="2">
        <v>1.50121029504487</v>
      </c>
      <c r="F3839" s="2">
        <v>1.50074809568264</v>
      </c>
      <c r="G3839" s="2">
        <v>1.4996737175977199</v>
      </c>
    </row>
    <row r="3840" spans="1:7" ht="12.75">
      <c r="A3840" s="2">
        <v>38.380000000000003</v>
      </c>
      <c r="B3840" s="2">
        <v>1</v>
      </c>
      <c r="C3840" s="98">
        <v>-0.98715734581728098</v>
      </c>
      <c r="D3840" s="98">
        <v>0.98076295132051305</v>
      </c>
      <c r="E3840" s="2">
        <v>1.5011431880900401</v>
      </c>
      <c r="F3840" s="2">
        <v>1.5007607597588799</v>
      </c>
      <c r="G3840" s="2">
        <v>1.4997056642384301</v>
      </c>
    </row>
    <row r="3841" spans="1:7" ht="12.75">
      <c r="A3841" s="2">
        <v>38.39</v>
      </c>
      <c r="B3841" s="2">
        <v>1</v>
      </c>
      <c r="C3841" s="98">
        <v>-0.98792760389618095</v>
      </c>
      <c r="D3841" s="98">
        <v>0.98031189490283499</v>
      </c>
      <c r="E3841" s="2">
        <v>1.5010759114547501</v>
      </c>
      <c r="F3841" s="2">
        <v>1.5007710632944</v>
      </c>
      <c r="G3841" s="2">
        <v>1.4997370057746799</v>
      </c>
    </row>
    <row r="3842" spans="1:7" ht="12.75">
      <c r="A3842" s="2">
        <v>38.4</v>
      </c>
      <c r="B3842" s="2">
        <v>1</v>
      </c>
      <c r="C3842" s="98">
        <v>-0.98824941423974799</v>
      </c>
      <c r="D3842" s="98">
        <v>0.98030610995070699</v>
      </c>
      <c r="E3842" s="2">
        <v>1.5010086366300901</v>
      </c>
      <c r="F3842" s="2">
        <v>1.50077907360212</v>
      </c>
      <c r="G3842" s="2">
        <v>1.49976769131746</v>
      </c>
    </row>
    <row r="3843" spans="1:7" ht="12.75">
      <c r="A3843" s="2">
        <v>38.409999999999997</v>
      </c>
      <c r="B3843" s="2">
        <v>1</v>
      </c>
      <c r="C3843" s="98">
        <v>-0.99963536638859896</v>
      </c>
      <c r="D3843" s="98">
        <v>0.96923303853573906</v>
      </c>
      <c r="E3843" s="2">
        <v>1.50094152837844</v>
      </c>
      <c r="F3843" s="2">
        <v>1.5007848609743499</v>
      </c>
      <c r="G3843" s="2">
        <v>1.49979767351612</v>
      </c>
    </row>
    <row r="3844" spans="1:7" ht="12.75">
      <c r="A3844" s="2">
        <v>38.42</v>
      </c>
      <c r="B3844" s="2">
        <v>1</v>
      </c>
      <c r="C3844" s="98">
        <v>-0.98217431459204696</v>
      </c>
      <c r="D3844" s="98">
        <v>0.98700385770591303</v>
      </c>
      <c r="E3844" s="2">
        <v>1.5008747445936399</v>
      </c>
      <c r="F3844" s="2">
        <v>1.5007884983936901</v>
      </c>
      <c r="G3844" s="2">
        <v>1.49982690853756</v>
      </c>
    </row>
    <row r="3845" spans="1:7" ht="12.75">
      <c r="A3845" s="2">
        <v>38.43</v>
      </c>
      <c r="B3845" s="2">
        <v>1</v>
      </c>
      <c r="C3845" s="98">
        <v>-0.97982484532576597</v>
      </c>
      <c r="D3845" s="98">
        <v>0.989660011971077</v>
      </c>
      <c r="E3845" s="2">
        <v>1.50080843618343</v>
      </c>
      <c r="F3845" s="2">
        <v>1.5007900612488001</v>
      </c>
      <c r="G3845" s="2">
        <v>1.4998553560375101</v>
      </c>
    </row>
    <row r="3846" spans="1:7" ht="12.75">
      <c r="A3846" s="2">
        <v>38.44</v>
      </c>
      <c r="B3846" s="2">
        <v>1</v>
      </c>
      <c r="C3846" s="98">
        <v>-0.99732368185082798</v>
      </c>
      <c r="D3846" s="98">
        <v>0.97246480874702401</v>
      </c>
      <c r="E3846" s="2">
        <v>1.5007427469736101</v>
      </c>
      <c r="F3846" s="2">
        <v>1.5007896270552701</v>
      </c>
      <c r="G3846" s="2">
        <v>1.4998829791243999</v>
      </c>
    </row>
    <row r="3847" spans="1:7" ht="12.75">
      <c r="A3847" s="2">
        <v>38.450000000000003</v>
      </c>
      <c r="B3847" s="2">
        <v>1</v>
      </c>
      <c r="C3847" s="98">
        <v>-0.99316416530587603</v>
      </c>
      <c r="D3847" s="98">
        <v>0.97692493726640794</v>
      </c>
      <c r="E3847" s="2">
        <v>1.50067781363338</v>
      </c>
      <c r="F3847" s="2">
        <v>1.5007872751823199</v>
      </c>
      <c r="G3847" s="2">
        <v>1.49990974431611</v>
      </c>
    </row>
    <row r="3848" spans="1:7" ht="12.75">
      <c r="A3848" s="2">
        <v>38.46</v>
      </c>
      <c r="B3848" s="2">
        <v>1</v>
      </c>
      <c r="C3848" s="98">
        <v>-0.99322678006407095</v>
      </c>
      <c r="D3848" s="98">
        <v>0.977159943224853</v>
      </c>
      <c r="E3848" s="2">
        <v>1.5006137656210701</v>
      </c>
      <c r="F3848" s="2">
        <v>1.5007830865856999</v>
      </c>
      <c r="G3848" s="2">
        <v>1.49993562148997</v>
      </c>
    </row>
    <row r="3849" spans="1:7" ht="12.75">
      <c r="A3849" s="2">
        <v>38.47</v>
      </c>
      <c r="B3849" s="2">
        <v>1</v>
      </c>
      <c r="C3849" s="98">
        <v>-0.9979905401111</v>
      </c>
      <c r="D3849" s="98">
        <v>0.97269084240597503</v>
      </c>
      <c r="E3849" s="2">
        <v>1.5005507251496799</v>
      </c>
      <c r="F3849" s="2">
        <v>1.5007771435470501</v>
      </c>
      <c r="G3849" s="2">
        <v>1.49996058382653</v>
      </c>
    </row>
    <row r="3850" spans="1:7" ht="12.75">
      <c r="A3850" s="2">
        <v>38.479999999999997</v>
      </c>
      <c r="B3850" s="2">
        <v>1</v>
      </c>
      <c r="C3850" s="98">
        <v>-0.98039824331483205</v>
      </c>
      <c r="D3850" s="98">
        <v>0.99057486641471004</v>
      </c>
      <c r="E3850" s="2">
        <v>1.5004888071715501</v>
      </c>
      <c r="F3850" s="2">
        <v>1.50076952942037</v>
      </c>
      <c r="G3850" s="2">
        <v>1.49998460774727</v>
      </c>
    </row>
    <row r="3851" spans="1:7" ht="12.75">
      <c r="A3851" s="2">
        <v>38.49</v>
      </c>
      <c r="B3851" s="2">
        <v>1</v>
      </c>
      <c r="C3851" s="98">
        <v>-0.99031803747975</v>
      </c>
      <c r="D3851" s="98">
        <v>0.98094389662585701</v>
      </c>
      <c r="E3851" s="2">
        <v>1.50042811938139</v>
      </c>
      <c r="F3851" s="2">
        <v>1.5007603283856901</v>
      </c>
      <c r="G3851" s="2">
        <v>1.5000076728468801</v>
      </c>
    </row>
    <row r="3852" spans="1:7" ht="12.75">
      <c r="A3852" s="2">
        <v>38.5</v>
      </c>
      <c r="B3852" s="2">
        <v>1</v>
      </c>
      <c r="C3852" s="98">
        <v>-0.98732022669320296</v>
      </c>
      <c r="D3852" s="98">
        <v>0.98422765784075195</v>
      </c>
      <c r="E3852" s="2">
        <v>1.5003687622370201</v>
      </c>
      <c r="F3852" s="2">
        <v>1.5007496252104899</v>
      </c>
      <c r="G3852" s="2">
        <v>1.50002976182034</v>
      </c>
    </row>
    <row r="3853" spans="1:7" ht="12.75">
      <c r="A3853" s="2">
        <v>38.51</v>
      </c>
      <c r="B3853" s="2">
        <v>1</v>
      </c>
      <c r="C3853" s="98">
        <v>-0.99982094979408298</v>
      </c>
      <c r="D3853" s="98">
        <v>0.97201003982150103</v>
      </c>
      <c r="E3853" s="2">
        <v>1.50031082899693</v>
      </c>
      <c r="F3853" s="2">
        <v>1.50073750501892</v>
      </c>
      <c r="G3853" s="2">
        <v>1.5000508603851499</v>
      </c>
    </row>
    <row r="3854" spans="1:7" ht="12.75">
      <c r="A3854" s="2">
        <v>38.520000000000003</v>
      </c>
      <c r="B3854" s="2">
        <v>1</v>
      </c>
      <c r="C3854" s="98">
        <v>-0.98770642830900501</v>
      </c>
      <c r="D3854" s="98">
        <v>0.98440484935766703</v>
      </c>
      <c r="E3854" s="2">
        <v>1.50025440577415</v>
      </c>
      <c r="F3854" s="2">
        <v>1.50072405306926</v>
      </c>
      <c r="G3854" s="2">
        <v>1.5000709571992701</v>
      </c>
    </row>
    <row r="3855" spans="1:7" ht="12.75">
      <c r="A3855" s="2">
        <v>38.53</v>
      </c>
      <c r="B3855" s="2">
        <v>1</v>
      </c>
      <c r="C3855" s="98">
        <v>-0.98477885748039595</v>
      </c>
      <c r="D3855" s="98">
        <v>0.98760991924103203</v>
      </c>
      <c r="E3855" s="2">
        <v>1.50019957160538</v>
      </c>
      <c r="F3855" s="2">
        <v>1.50070935453979</v>
      </c>
      <c r="G3855" s="2">
        <v>1.50009004377495</v>
      </c>
    </row>
    <row r="3856" spans="1:7" ht="12.75">
      <c r="A3856" s="2">
        <v>38.54</v>
      </c>
      <c r="B3856" s="2">
        <v>1</v>
      </c>
      <c r="C3856" s="98">
        <v>-0.98038671899854402</v>
      </c>
      <c r="D3856" s="98">
        <v>0.99227679553636705</v>
      </c>
      <c r="E3856" s="2">
        <v>1.50014639853484</v>
      </c>
      <c r="F3856" s="2">
        <v>1.50069349432319</v>
      </c>
      <c r="G3856" s="2">
        <v>1.5001081143889601</v>
      </c>
    </row>
    <row r="3857" spans="1:7" ht="12.75">
      <c r="A3857" s="2">
        <v>38.549999999999997</v>
      </c>
      <c r="B3857" s="2">
        <v>1</v>
      </c>
      <c r="C3857" s="98">
        <v>-0.97904090571918601</v>
      </c>
      <c r="D3857" s="98">
        <v>0.99389461286662195</v>
      </c>
      <c r="E3857" s="2">
        <v>1.50009495171192</v>
      </c>
      <c r="F3857" s="2">
        <v>1.50067655682977</v>
      </c>
      <c r="G3857" s="2">
        <v>1.5001251659894601</v>
      </c>
    </row>
    <row r="3858" spans="1:7" ht="12.75">
      <c r="A3858" s="2">
        <v>38.56</v>
      </c>
      <c r="B3858" s="2">
        <v>1</v>
      </c>
      <c r="C3858" s="98">
        <v>-0.98210679256212197</v>
      </c>
      <c r="D3858" s="98">
        <v>0.99109802351707899</v>
      </c>
      <c r="E3858" s="2">
        <v>1.5000452895018901</v>
      </c>
      <c r="F3858" s="2">
        <v>1.50065862579955</v>
      </c>
      <c r="G3858" s="2">
        <v>1.5001411981000199</v>
      </c>
    </row>
    <row r="3859" spans="1:7" ht="12.75">
      <c r="A3859" s="2">
        <v>38.57</v>
      </c>
      <c r="B3859" s="2">
        <v>1</v>
      </c>
      <c r="C3859" s="98">
        <v>-0.98896639408798204</v>
      </c>
      <c r="D3859" s="98">
        <v>0.98450503986131699</v>
      </c>
      <c r="E3859" s="2">
        <v>1.49999746360891</v>
      </c>
      <c r="F3859" s="2">
        <v>1.5006397841233701</v>
      </c>
      <c r="G3859" s="2">
        <v>1.500156212721</v>
      </c>
    </row>
    <row r="3860" spans="1:7" ht="12.75">
      <c r="A3860" s="2">
        <v>38.58</v>
      </c>
      <c r="B3860" s="2">
        <v>1</v>
      </c>
      <c r="C3860" s="98">
        <v>-0.980280084622001</v>
      </c>
      <c r="D3860" s="98">
        <v>0.993455314240136</v>
      </c>
      <c r="E3860" s="2">
        <v>1.4999515192105499</v>
      </c>
      <c r="F3860" s="2">
        <v>1.5006201136731001</v>
      </c>
      <c r="G3860" s="2">
        <v>1.5001702142286999</v>
      </c>
    </row>
    <row r="3861" spans="1:7" ht="12.75">
      <c r="A3861" s="2">
        <v>38.590000000000003</v>
      </c>
      <c r="B3861" s="2">
        <v>1</v>
      </c>
      <c r="C3861" s="98">
        <v>-0.99091634820212604</v>
      </c>
      <c r="D3861" s="98">
        <v>0.98308038901613304</v>
      </c>
      <c r="E3861" s="2">
        <v>1.499907495103</v>
      </c>
      <c r="F3861" s="2">
        <v>1.5005996951409799</v>
      </c>
      <c r="G3861" s="2">
        <v>1.5001832092726499</v>
      </c>
    </row>
    <row r="3862" spans="1:7" ht="12.75">
      <c r="A3862" s="2">
        <v>38.6</v>
      </c>
      <c r="B3862" s="2">
        <v>1</v>
      </c>
      <c r="C3862" s="98">
        <v>-0.977049632060496</v>
      </c>
      <c r="D3862" s="98">
        <v>0.99720584309486304</v>
      </c>
      <c r="E3862" s="2">
        <v>1.4998654238562401</v>
      </c>
      <c r="F3862" s="2">
        <v>1.50057860788817</v>
      </c>
      <c r="G3862" s="2">
        <v>1.5001952066712301</v>
      </c>
    </row>
    <row r="3863" spans="1:7" ht="12.75">
      <c r="A3863" s="2">
        <v>38.61</v>
      </c>
      <c r="B3863" s="2">
        <v>1</v>
      </c>
      <c r="C3863" s="98">
        <v>-0.98268123187398204</v>
      </c>
      <c r="D3863" s="98">
        <v>0.99183040667693401</v>
      </c>
      <c r="E3863" s="2">
        <v>1.4998253319783399</v>
      </c>
      <c r="F3863" s="2">
        <v>1.5005569298025101</v>
      </c>
      <c r="G3863" s="2">
        <v>1.5002062173061601</v>
      </c>
    </row>
    <row r="3864" spans="1:7" ht="12.75">
      <c r="A3864" s="2">
        <v>38.619999999999997</v>
      </c>
      <c r="B3864" s="2">
        <v>1</v>
      </c>
      <c r="C3864" s="98">
        <v>-0.99586212408362995</v>
      </c>
      <c r="D3864" s="98">
        <v>0.97890312894114795</v>
      </c>
      <c r="E3864" s="2">
        <v>1.49978724008822</v>
      </c>
      <c r="F3864" s="2">
        <v>1.5005347371654401</v>
      </c>
      <c r="G3864" s="2">
        <v>1.5002162540159401</v>
      </c>
    </row>
    <row r="3865" spans="1:7" ht="12.75">
      <c r="A3865" s="2">
        <v>38.630000000000003</v>
      </c>
      <c r="B3865" s="2">
        <v>1</v>
      </c>
      <c r="C3865" s="98">
        <v>-0.98813435445099995</v>
      </c>
      <c r="D3865" s="98">
        <v>0.98688198949074102</v>
      </c>
      <c r="E3865" s="2">
        <v>1.49975116309609</v>
      </c>
      <c r="F3865" s="2">
        <v>1.50051210452808</v>
      </c>
      <c r="G3865" s="2">
        <v>1.50022533148869</v>
      </c>
    </row>
    <row r="3866" spans="1:7" ht="12.75">
      <c r="A3866" s="2">
        <v>38.64</v>
      </c>
      <c r="B3866" s="2">
        <v>1</v>
      </c>
      <c r="C3866" s="98">
        <v>-0.99726311148747904</v>
      </c>
      <c r="D3866" s="98">
        <v>0.97800182492661103</v>
      </c>
      <c r="E3866" s="2">
        <v>1.4997171103906799</v>
      </c>
      <c r="F3866" s="2">
        <v>1.5004891045964499</v>
      </c>
      <c r="G3866" s="2">
        <v>1.5002334661546199</v>
      </c>
    </row>
    <row r="3867" spans="1:7" ht="12.75">
      <c r="A3867" s="2">
        <v>38.65</v>
      </c>
      <c r="B3867" s="2">
        <v>1</v>
      </c>
      <c r="C3867" s="98">
        <v>-0.98803956318442399</v>
      </c>
      <c r="D3867" s="98">
        <v>0.98747149211969198</v>
      </c>
      <c r="E3867" s="2">
        <v>1.4996850860327999</v>
      </c>
      <c r="F3867" s="2">
        <v>1.5004658081256299</v>
      </c>
      <c r="G3867" s="2">
        <v>1.5002406760784199</v>
      </c>
    </row>
    <row r="3868" spans="1:7" ht="12.75">
      <c r="A3868" s="2">
        <v>38.659999999999997</v>
      </c>
      <c r="B3868" s="2">
        <v>1</v>
      </c>
      <c r="C3868" s="98">
        <v>-0.994405473530942</v>
      </c>
      <c r="D3868" s="98">
        <v>0.981349251695671</v>
      </c>
      <c r="E3868" s="2">
        <v>1.4996550889542699</v>
      </c>
      <c r="F3868" s="2">
        <v>1.5004422838229201</v>
      </c>
      <c r="G3868" s="2">
        <v>1.5002469808518299</v>
      </c>
    </row>
    <row r="3869" spans="1:7" ht="12.75">
      <c r="A3869" s="2">
        <v>38.67</v>
      </c>
      <c r="B3869" s="2">
        <v>1</v>
      </c>
      <c r="C3869" s="98">
        <v>-0.98957682976499295</v>
      </c>
      <c r="D3869" s="98">
        <v>0.98641914078635196</v>
      </c>
      <c r="E3869" s="2">
        <v>1.4996271131616601</v>
      </c>
      <c r="F3869" s="2">
        <v>1.5004185982598099</v>
      </c>
      <c r="G3869" s="2">
        <v>1.5002524014866501</v>
      </c>
    </row>
    <row r="3870" spans="1:7" ht="12.75">
      <c r="A3870" s="2">
        <v>38.68</v>
      </c>
      <c r="B3870" s="2">
        <v>1</v>
      </c>
      <c r="C3870" s="98">
        <v>-0.97750331726067496</v>
      </c>
      <c r="D3870" s="98">
        <v>0.99873149814481199</v>
      </c>
      <c r="E3870" s="2">
        <v>1.4996011479440901</v>
      </c>
      <c r="F3870" s="2">
        <v>1.5003948157925699</v>
      </c>
      <c r="G3870" s="2">
        <v>1.5002569603084699</v>
      </c>
    </row>
    <row r="3871" spans="1:7" ht="12.75">
      <c r="A3871" s="2">
        <v>38.69</v>
      </c>
      <c r="B3871" s="2">
        <v>1</v>
      </c>
      <c r="C3871" s="98">
        <v>-0.99058527504890803</v>
      </c>
      <c r="D3871" s="98">
        <v>0.98588600862713904</v>
      </c>
      <c r="E3871" s="2">
        <v>1.49957717808444</v>
      </c>
      <c r="F3871" s="2">
        <v>1.5003709984914599</v>
      </c>
      <c r="G3871" s="2">
        <v>1.5002606808512999</v>
      </c>
    </row>
    <row r="3872" spans="1:7" ht="12.75">
      <c r="A3872" s="2">
        <v>38.700000000000003</v>
      </c>
      <c r="B3872" s="2">
        <v>1</v>
      </c>
      <c r="C3872" s="98">
        <v>-0.98507586566532801</v>
      </c>
      <c r="D3872" s="98">
        <v>0.99162953334693305</v>
      </c>
      <c r="E3872" s="2">
        <v>1.4995551840733701</v>
      </c>
      <c r="F3872" s="2">
        <v>1.5003472060783101</v>
      </c>
      <c r="G3872" s="2">
        <v>1.5002635877532999</v>
      </c>
    </row>
    <row r="3873" spans="1:7" ht="12.75">
      <c r="A3873" s="2">
        <v>38.71</v>
      </c>
      <c r="B3873" s="2">
        <v>1</v>
      </c>
      <c r="C3873" s="98">
        <v>-0.99943645546195803</v>
      </c>
      <c r="D3873" s="98">
        <v>0.97750072936599997</v>
      </c>
      <c r="E3873" s="2">
        <v>1.49953514232535</v>
      </c>
      <c r="F3873" s="2">
        <v>1.5003234958722</v>
      </c>
      <c r="G3873" s="2">
        <v>1.5002657066539999</v>
      </c>
    </row>
    <row r="3874" spans="1:7" ht="12.75">
      <c r="A3874" s="2">
        <v>38.72</v>
      </c>
      <c r="B3874" s="2">
        <v>1</v>
      </c>
      <c r="C3874" s="98">
        <v>-0.99302776400641102</v>
      </c>
      <c r="D3874" s="98">
        <v>0.98413890029750295</v>
      </c>
      <c r="E3874" s="2">
        <v>1.4995170253963399</v>
      </c>
      <c r="F3874" s="2">
        <v>1.5002999227433</v>
      </c>
      <c r="G3874" s="2">
        <v>1.5002670640928799</v>
      </c>
    </row>
    <row r="3875" spans="1:7" ht="12.75">
      <c r="A3875" s="2">
        <v>38.729999999999997</v>
      </c>
      <c r="B3875" s="2">
        <v>1</v>
      </c>
      <c r="C3875" s="98">
        <v>-0.97647884901605697</v>
      </c>
      <c r="D3875" s="98">
        <v>1.0009150113741101</v>
      </c>
      <c r="E3875" s="2">
        <v>1.49950080220228</v>
      </c>
      <c r="F3875" s="2">
        <v>1.5002765390744299</v>
      </c>
      <c r="G3875" s="2">
        <v>1.5002676874099099</v>
      </c>
    </row>
    <row r="3876" spans="1:7" ht="12.75">
      <c r="A3876" s="2">
        <v>38.74</v>
      </c>
      <c r="B3876" s="2">
        <v>1</v>
      </c>
      <c r="C3876" s="98">
        <v>-0.98882724213933304</v>
      </c>
      <c r="D3876" s="98">
        <v>0.98879155366899796</v>
      </c>
      <c r="E3876" s="2">
        <v>1.49948643823802</v>
      </c>
      <c r="F3876" s="2">
        <v>1.5002533947302401</v>
      </c>
      <c r="G3876" s="2">
        <v>1.50026760464784</v>
      </c>
    </row>
    <row r="3877" spans="1:7" ht="12.75">
      <c r="A3877" s="2">
        <v>38.75</v>
      </c>
      <c r="B3877" s="2">
        <v>1</v>
      </c>
      <c r="C3877" s="98">
        <v>-0.97881066913097303</v>
      </c>
      <c r="D3877" s="98">
        <v>0.99903082392287701</v>
      </c>
      <c r="E3877" s="2">
        <v>1.4994738957959799</v>
      </c>
      <c r="F3877" s="2">
        <v>1.5002305370337801</v>
      </c>
      <c r="G3877" s="2">
        <v>1.50026684445665</v>
      </c>
    </row>
    <row r="3878" spans="1:7" ht="12.75">
      <c r="A3878" s="2">
        <v>38.76</v>
      </c>
      <c r="B3878" s="2">
        <v>1</v>
      </c>
      <c r="C3878" s="98">
        <v>-0.98824886643554</v>
      </c>
      <c r="D3878" s="98">
        <v>0.98981310796273503</v>
      </c>
      <c r="E3878" s="2">
        <v>1.49946313418411</v>
      </c>
      <c r="F3878" s="2">
        <v>1.50020801075021</v>
      </c>
      <c r="G3878" s="2">
        <v>1.5002654360002501</v>
      </c>
    </row>
    <row r="3879" spans="1:7" ht="12.75">
      <c r="A3879" s="2">
        <v>38.770000000000003</v>
      </c>
      <c r="B3879" s="2">
        <v>1</v>
      </c>
      <c r="C3879" s="98">
        <v>-0.98909963945914903</v>
      </c>
      <c r="D3879" s="98">
        <v>0.98918062243232996</v>
      </c>
      <c r="E3879" s="2">
        <v>1.49945410994261</v>
      </c>
      <c r="F3879" s="2">
        <v>1.5001858580774099</v>
      </c>
      <c r="G3879" s="2">
        <v>1.50026340886551</v>
      </c>
    </row>
    <row r="3880" spans="1:7" ht="12.75">
      <c r="A3880" s="2">
        <v>38.78</v>
      </c>
      <c r="B3880" s="2">
        <v>1</v>
      </c>
      <c r="C3880" s="98">
        <v>-0.98384698180917196</v>
      </c>
      <c r="D3880" s="98">
        <v>0.994649395554706</v>
      </c>
      <c r="E3880" s="2">
        <v>1.4994467770589699</v>
      </c>
      <c r="F3880" s="2">
        <v>1.50016411864324</v>
      </c>
      <c r="G3880" s="2">
        <v>1.5002607929738501</v>
      </c>
    </row>
    <row r="3881" spans="1:7" ht="12.75">
      <c r="A3881" s="2">
        <v>38.79</v>
      </c>
      <c r="B3881" s="2">
        <v>1</v>
      </c>
      <c r="C3881" s="98">
        <v>-0.98310018641072205</v>
      </c>
      <c r="D3881" s="98">
        <v>0.99561015601788505</v>
      </c>
      <c r="E3881" s="2">
        <v>1.49944108718075</v>
      </c>
      <c r="F3881" s="2">
        <v>1.50014282950926</v>
      </c>
      <c r="G3881" s="2">
        <v>1.5002576184954499</v>
      </c>
    </row>
    <row r="3882" spans="1:7" ht="12.75">
      <c r="A3882" s="2">
        <v>38.799999999999997</v>
      </c>
      <c r="B3882" s="2">
        <v>1</v>
      </c>
      <c r="C3882" s="98">
        <v>-0.98426572843072202</v>
      </c>
      <c r="D3882" s="98">
        <v>0.99465645005296999</v>
      </c>
      <c r="E3882" s="2">
        <v>1.4994369898258399</v>
      </c>
      <c r="F3882" s="2">
        <v>1.5001220251805001</v>
      </c>
      <c r="G3882" s="2">
        <v>1.5002539157661201</v>
      </c>
    </row>
    <row r="3883" spans="1:7" ht="12.75">
      <c r="A3883" s="2">
        <v>38.81</v>
      </c>
      <c r="B3883" s="2">
        <v>1</v>
      </c>
      <c r="C3883" s="98">
        <v>-0.99486248856344195</v>
      </c>
      <c r="D3883" s="98">
        <v>0.98426941815074598</v>
      </c>
      <c r="E3883" s="2">
        <v>1.49943443258964</v>
      </c>
      <c r="F3883" s="2">
        <v>1.50010173762121</v>
      </c>
      <c r="G3883" s="2">
        <v>1.5002497152071399</v>
      </c>
    </row>
    <row r="3884" spans="1:7" ht="12.75">
      <c r="A3884" s="2">
        <v>38.82</v>
      </c>
      <c r="B3884" s="2">
        <v>1</v>
      </c>
      <c r="C3884" s="98">
        <v>-0.99844391591270298</v>
      </c>
      <c r="D3884" s="98">
        <v>0.98089563218160503</v>
      </c>
      <c r="E3884" s="2">
        <v>1.49943336134885</v>
      </c>
      <c r="F3884" s="2">
        <v>1.5000819962761001</v>
      </c>
      <c r="G3884" s="2">
        <v>1.5002450472479201</v>
      </c>
    </row>
    <row r="3885" spans="1:7" ht="12.75">
      <c r="A3885" s="2">
        <v>38.83</v>
      </c>
      <c r="B3885" s="2">
        <v>1</v>
      </c>
      <c r="C3885" s="98">
        <v>-0.99816214525790903</v>
      </c>
      <c r="D3885" s="98">
        <v>0.98138297813160702</v>
      </c>
      <c r="E3885" s="2">
        <v>1.4994337204614501</v>
      </c>
      <c r="F3885" s="2">
        <v>1.50006282809706</v>
      </c>
      <c r="G3885" s="2">
        <v>1.5002399422516399</v>
      </c>
    </row>
    <row r="3886" spans="1:7" ht="12.75">
      <c r="A3886" s="2">
        <v>38.840000000000003</v>
      </c>
      <c r="B3886" s="2">
        <v>1</v>
      </c>
      <c r="C3886" s="98">
        <v>-0.99727298451086699</v>
      </c>
      <c r="D3886" s="98">
        <v>0.98247566864774405</v>
      </c>
      <c r="E3886" s="2">
        <v>1.4994354529625999</v>
      </c>
      <c r="F3886" s="2">
        <v>1.50004425757485</v>
      </c>
      <c r="G3886" s="2">
        <v>1.50023443044406</v>
      </c>
    </row>
    <row r="3887" spans="1:7" ht="12.75">
      <c r="A3887" s="2">
        <v>38.85</v>
      </c>
      <c r="B3887" s="2">
        <v>1</v>
      </c>
      <c r="C3887" s="98">
        <v>-0.97766583803044305</v>
      </c>
      <c r="D3887" s="98">
        <v>1.0022843197253399</v>
      </c>
      <c r="E3887" s="2">
        <v>1.49943850075608</v>
      </c>
      <c r="F3887" s="2">
        <v>1.5000263067755399</v>
      </c>
      <c r="G3887" s="2">
        <v>1.5002285418453301</v>
      </c>
    </row>
    <row r="3888" spans="1:7" ht="12.75">
      <c r="A3888" s="2">
        <v>38.86</v>
      </c>
      <c r="B3888" s="2">
        <v>1</v>
      </c>
      <c r="C3888" s="98">
        <v>-0.98837770707960904</v>
      </c>
      <c r="D3888" s="98">
        <v>0.99177195025304399</v>
      </c>
      <c r="E3888" s="2">
        <v>1.49944280480099</v>
      </c>
      <c r="F3888" s="2">
        <v>1.50000899538161</v>
      </c>
      <c r="G3888" s="2">
        <v>1.50022230620501</v>
      </c>
    </row>
    <row r="3889" spans="1:7" ht="12.75">
      <c r="A3889" s="2">
        <v>38.869999999999997</v>
      </c>
      <c r="B3889" s="2">
        <v>1</v>
      </c>
      <c r="C3889" s="98">
        <v>-0.99074196865958297</v>
      </c>
      <c r="D3889" s="98">
        <v>0.98960520318070699</v>
      </c>
      <c r="E3889" s="2">
        <v>1.49944830529346</v>
      </c>
      <c r="F3889" s="2">
        <v>1.4999923407371201</v>
      </c>
      <c r="G3889" s="2">
        <v>1.5002157529403</v>
      </c>
    </row>
    <row r="3890" spans="1:7" ht="12.75">
      <c r="A3890" s="2">
        <v>38.880000000000003</v>
      </c>
      <c r="B3890" s="2">
        <v>1</v>
      </c>
      <c r="C3890" s="98">
        <v>-0.99472811744171996</v>
      </c>
      <c r="D3890" s="98">
        <v>0.98581460358948603</v>
      </c>
      <c r="E3890" s="2">
        <v>1.49945494184307</v>
      </c>
      <c r="F3890" s="2">
        <v>1.4999763578969201</v>
      </c>
      <c r="G3890" s="2">
        <v>1.5002089110774399</v>
      </c>
    </row>
    <row r="3891" spans="1:7" ht="12.75">
      <c r="A3891" s="2">
        <v>38.89</v>
      </c>
      <c r="B3891" s="2">
        <v>1</v>
      </c>
      <c r="C3891" s="98">
        <v>-0.98428776587889</v>
      </c>
      <c r="D3891" s="98">
        <v>0.99644855858244996</v>
      </c>
      <c r="E3891" s="2">
        <v>1.49946265364385</v>
      </c>
      <c r="F3891" s="2">
        <v>1.4999610596795301</v>
      </c>
      <c r="G3891" s="2">
        <v>1.50020180919644</v>
      </c>
    </row>
    <row r="3892" spans="1:7" ht="12.75">
      <c r="A3892" s="2">
        <v>38.9</v>
      </c>
      <c r="B3892" s="2">
        <v>1</v>
      </c>
      <c r="C3892" s="98">
        <v>-0.99587551963499299</v>
      </c>
      <c r="D3892" s="98">
        <v>0.98505248185701499</v>
      </c>
      <c r="E3892" s="2">
        <v>1.49947137963953</v>
      </c>
      <c r="F3892" s="2">
        <v>1.49994645672343</v>
      </c>
      <c r="G3892" s="2">
        <v>1.50019447537893</v>
      </c>
    </row>
    <row r="3893" spans="1:7" ht="12.75">
      <c r="A3893" s="2">
        <v>38.909999999999997</v>
      </c>
      <c r="B3893" s="2">
        <v>1</v>
      </c>
      <c r="C3893" s="98">
        <v>-0.99041439464763603</v>
      </c>
      <c r="D3893" s="98">
        <v>0.99070337664421204</v>
      </c>
      <c r="E3893" s="2">
        <v>1.4994810586829701</v>
      </c>
      <c r="F3893" s="2">
        <v>1.4999325575464699</v>
      </c>
      <c r="G3893" s="2">
        <v>1.5001869371594101</v>
      </c>
    </row>
    <row r="3894" spans="1:7" ht="12.75">
      <c r="A3894" s="2">
        <v>38.92</v>
      </c>
      <c r="B3894" s="2">
        <v>1</v>
      </c>
      <c r="C3894" s="98">
        <v>-0.97551027473101903</v>
      </c>
      <c r="D3894" s="98">
        <v>1.00579537810771</v>
      </c>
      <c r="E3894" s="2">
        <v>1.49949162968952</v>
      </c>
      <c r="F3894" s="2">
        <v>1.49991936860813</v>
      </c>
      <c r="G3894" s="2">
        <v>1.5001792214795999</v>
      </c>
    </row>
    <row r="3895" spans="1:7" ht="12.75">
      <c r="A3895" s="2">
        <v>38.93</v>
      </c>
      <c r="B3895" s="2">
        <v>1</v>
      </c>
      <c r="C3895" s="98">
        <v>-0.97828331705621097</v>
      </c>
      <c r="D3895" s="98">
        <v>1.0032083478654601</v>
      </c>
      <c r="E3895" s="2">
        <v>1.4995030317842699</v>
      </c>
      <c r="F3895" s="2">
        <v>1.49990689437443</v>
      </c>
      <c r="G3895" s="2">
        <v>1.5001713546461199</v>
      </c>
    </row>
    <row r="3896" spans="1:7" ht="12.75">
      <c r="A3896" s="2">
        <v>38.94</v>
      </c>
      <c r="B3896" s="2">
        <v>1</v>
      </c>
      <c r="C3896" s="98">
        <v>-0.99250279295120103</v>
      </c>
      <c r="D3896" s="98">
        <v>0.98917303319149497</v>
      </c>
      <c r="E3896" s="2">
        <v>1.4995152044429401</v>
      </c>
      <c r="F3896" s="2">
        <v>1.4998951373851399</v>
      </c>
      <c r="G3896" s="2">
        <v>1.50016336229134</v>
      </c>
    </row>
    <row r="3897" spans="1:7" ht="12.75">
      <c r="A3897" s="2">
        <v>38.950000000000003</v>
      </c>
      <c r="B3897" s="2">
        <v>1</v>
      </c>
      <c r="C3897" s="98">
        <v>-0.99790252454745598</v>
      </c>
      <c r="D3897" s="98">
        <v>0.98395563037125799</v>
      </c>
      <c r="E3897" s="2">
        <v>1.4995280876264601</v>
      </c>
      <c r="F3897" s="2">
        <v>1.4998840983230799</v>
      </c>
      <c r="G3897" s="2">
        <v>1.5001552693373601</v>
      </c>
    </row>
    <row r="3898" spans="1:7" ht="12.75">
      <c r="A3898" s="2">
        <v>38.96</v>
      </c>
      <c r="B3898" s="2">
        <v>1</v>
      </c>
      <c r="C3898" s="98">
        <v>-0.98580915892203402</v>
      </c>
      <c r="D3898" s="98">
        <v>0.99622951056132303</v>
      </c>
      <c r="E3898" s="2">
        <v>1.4995416219090101</v>
      </c>
      <c r="F3898" s="2">
        <v>1.4998737760852701</v>
      </c>
      <c r="G3898" s="2">
        <v>1.50014709996324</v>
      </c>
    </row>
    <row r="3899" spans="1:7" ht="12.75">
      <c r="A3899" s="2">
        <v>38.97</v>
      </c>
      <c r="B3899" s="2">
        <v>1</v>
      </c>
      <c r="C3899" s="98">
        <v>-0.97954980162395799</v>
      </c>
      <c r="D3899" s="98">
        <v>1.00266758626485</v>
      </c>
      <c r="E3899" s="2">
        <v>1.49955574859963</v>
      </c>
      <c r="F3899" s="2">
        <v>1.4998641678556699</v>
      </c>
      <c r="G3899" s="2">
        <v>1.5001388775751801</v>
      </c>
    </row>
    <row r="3900" spans="1:7" ht="12.75">
      <c r="A3900" s="2">
        <v>38.979999999999997</v>
      </c>
      <c r="B3900" s="2">
        <v>1</v>
      </c>
      <c r="C3900" s="98">
        <v>-0.98302879774087404</v>
      </c>
      <c r="D3900" s="98">
        <v>0.99936553026672104</v>
      </c>
      <c r="E3900" s="2">
        <v>1.4995704098571701</v>
      </c>
      <c r="F3900" s="2">
        <v>1.49985526917921</v>
      </c>
      <c r="G3900" s="2">
        <v>1.50013062477992</v>
      </c>
    </row>
    <row r="3901" spans="1:7" ht="12.75">
      <c r="A3901" s="2">
        <v>38.99</v>
      </c>
      <c r="B3901" s="2">
        <v>1</v>
      </c>
      <c r="C3901" s="98">
        <v>-0.99622905325048094</v>
      </c>
      <c r="D3901" s="98">
        <v>0.98634045428392103</v>
      </c>
      <c r="E3901" s="2">
        <v>1.49958554879866</v>
      </c>
      <c r="F3901" s="2">
        <v>1.49984707403699</v>
      </c>
      <c r="G3901" s="2">
        <v>1.50012236336094</v>
      </c>
    </row>
    <row r="3902" spans="1:7" ht="12.75">
      <c r="A3902" s="2">
        <v>39</v>
      </c>
      <c r="B3902" s="2">
        <v>1</v>
      </c>
      <c r="C3902" s="98">
        <v>-0.97681631194056096</v>
      </c>
      <c r="D3902" s="98">
        <v>1.00592663204725</v>
      </c>
      <c r="E3902" s="2">
        <v>1.4996011096012001</v>
      </c>
      <c r="F3902" s="2">
        <v>1.4998395749223901</v>
      </c>
      <c r="G3902" s="2">
        <v>1.5001141142577801</v>
      </c>
    </row>
    <row r="3903" spans="1:7" ht="12.75">
      <c r="A3903" s="2">
        <v>39.01</v>
      </c>
      <c r="B3903" s="2">
        <v>1</v>
      </c>
      <c r="C3903" s="98">
        <v>-0.98892895851780005</v>
      </c>
      <c r="D3903" s="98">
        <v>0.99398569619430099</v>
      </c>
      <c r="E3903" s="2">
        <v>1.4996170375970801</v>
      </c>
      <c r="F3903" s="2">
        <v>1.4998327629177</v>
      </c>
      <c r="G3903" s="2">
        <v>1.5001058975481301</v>
      </c>
    </row>
    <row r="3904" spans="1:7" ht="12.75">
      <c r="A3904" s="2">
        <v>39.020000000000003</v>
      </c>
      <c r="B3904" s="2">
        <v>1</v>
      </c>
      <c r="C3904" s="98">
        <v>-0.97945674604126698</v>
      </c>
      <c r="D3904" s="98">
        <v>1.00362791083765</v>
      </c>
      <c r="E3904" s="2">
        <v>1.49963327936246</v>
      </c>
      <c r="F3904" s="2">
        <v>1.4998266277714001</v>
      </c>
      <c r="G3904" s="2">
        <v>1.50009773243272</v>
      </c>
    </row>
    <row r="3905" spans="1:7" ht="12.75">
      <c r="A3905" s="2">
        <v>39.03</v>
      </c>
      <c r="B3905" s="2">
        <v>1</v>
      </c>
      <c r="C3905" s="98">
        <v>-0.98496720598207399</v>
      </c>
      <c r="D3905" s="98">
        <v>0.99828576150696702</v>
      </c>
      <c r="E3905" s="2">
        <v>1.4996497827995201</v>
      </c>
      <c r="F3905" s="2">
        <v>1.4998211579755101</v>
      </c>
      <c r="G3905" s="2">
        <v>1.5000896372229899</v>
      </c>
    </row>
    <row r="3906" spans="1:7" ht="12.75">
      <c r="A3906" s="2">
        <v>39.04</v>
      </c>
      <c r="B3906" s="2">
        <v>1</v>
      </c>
      <c r="C3906" s="98">
        <v>-0.993841262932597</v>
      </c>
      <c r="D3906" s="98">
        <v>0.98957834044148896</v>
      </c>
      <c r="E3906" s="2">
        <v>1.4996664972120799</v>
      </c>
      <c r="F3906" s="2">
        <v>1.4998163408431</v>
      </c>
      <c r="G3906" s="2">
        <v>1.5000816293313901</v>
      </c>
    </row>
    <row r="3907" spans="1:7" ht="12.75">
      <c r="A3907" s="2">
        <v>39.049999999999997</v>
      </c>
      <c r="B3907" s="2">
        <v>1</v>
      </c>
      <c r="C3907" s="98">
        <v>-0.98777536479614703</v>
      </c>
      <c r="D3907" s="98">
        <v>0.99580921640201303</v>
      </c>
      <c r="E3907" s="2">
        <v>1.49968337337485</v>
      </c>
      <c r="F3907" s="2">
        <v>1.4998121625855501</v>
      </c>
      <c r="G3907" s="2">
        <v>1.50007372526423</v>
      </c>
    </row>
    <row r="3908" spans="1:7" ht="12.75">
      <c r="A3908" s="2">
        <v>39.06</v>
      </c>
      <c r="B3908" s="2">
        <v>1</v>
      </c>
      <c r="C3908" s="98">
        <v>-0.99639310386004198</v>
      </c>
      <c r="D3908" s="98">
        <v>0.98735481359950705</v>
      </c>
      <c r="E3908" s="2">
        <v>1.4997003635963999</v>
      </c>
      <c r="F3908" s="2">
        <v>1.4998086083895801</v>
      </c>
      <c r="G3908" s="2">
        <v>1.50006594061709</v>
      </c>
    </row>
    <row r="3909" spans="1:7" ht="12.75">
      <c r="A3909" s="2">
        <v>39.07</v>
      </c>
      <c r="B3909" s="2">
        <v>1</v>
      </c>
      <c r="C3909" s="98">
        <v>-0.98140337079426099</v>
      </c>
      <c r="D3909" s="98">
        <v>1.0025062576981001</v>
      </c>
      <c r="E3909" s="2">
        <v>1.49971742177584</v>
      </c>
      <c r="F3909" s="2">
        <v>1.4998056624937</v>
      </c>
      <c r="G3909" s="2">
        <v>1.5000582900725401</v>
      </c>
    </row>
    <row r="3910" spans="1:7" ht="12.75">
      <c r="A3910" s="2">
        <v>39.08</v>
      </c>
      <c r="B3910" s="2">
        <v>1</v>
      </c>
      <c r="C3910" s="98">
        <v>-0.99195892810920405</v>
      </c>
      <c r="D3910" s="98">
        <v>0.99211080235896498</v>
      </c>
      <c r="E3910" s="2">
        <v>1.4997345034534</v>
      </c>
      <c r="F3910" s="2">
        <v>1.4998033082640001</v>
      </c>
      <c r="G3910" s="2">
        <v>1.50005078740026</v>
      </c>
    </row>
    <row r="3911" spans="1:7" ht="12.75">
      <c r="A3911" s="2">
        <v>39.090000000000003</v>
      </c>
      <c r="B3911" s="2">
        <v>1</v>
      </c>
      <c r="C3911" s="98">
        <v>-0.99453426773897602</v>
      </c>
      <c r="D3911" s="98">
        <v>0.98969397165863804</v>
      </c>
      <c r="E3911" s="2">
        <v>1.49975156585506</v>
      </c>
      <c r="F3911" s="2">
        <v>1.4998015282691399</v>
      </c>
      <c r="G3911" s="2">
        <v>1.5000434454593401</v>
      </c>
    </row>
    <row r="3912" spans="1:7" ht="12.75">
      <c r="A3912" s="2">
        <v>39.1</v>
      </c>
      <c r="B3912" s="2">
        <v>1</v>
      </c>
      <c r="C3912" s="98">
        <v>-0.97707096870713595</v>
      </c>
      <c r="D3912" s="98">
        <v>1.00731420242489</v>
      </c>
      <c r="E3912" s="2">
        <v>1.4997685679311801</v>
      </c>
      <c r="F3912" s="2">
        <v>1.4998003043543</v>
      </c>
      <c r="G3912" s="2">
        <v>1.5000362762027299</v>
      </c>
    </row>
    <row r="3913" spans="1:7" ht="12.75">
      <c r="A3913" s="2">
        <v>39.11</v>
      </c>
      <c r="B3913" s="2">
        <v>1</v>
      </c>
      <c r="C3913" s="98">
        <v>-0.99011996006578995</v>
      </c>
      <c r="D3913" s="98">
        <v>0.99442058129918998</v>
      </c>
      <c r="E3913" s="2">
        <v>1.4997854703895399</v>
      </c>
      <c r="F3913" s="2">
        <v>1.49979961771404</v>
      </c>
      <c r="G3913" s="2">
        <v>1.5000292906837001</v>
      </c>
    </row>
    <row r="3914" spans="1:7" ht="12.75">
      <c r="A3914" s="2">
        <v>39.119999999999997</v>
      </c>
      <c r="B3914" s="2">
        <v>1</v>
      </c>
      <c r="C3914" s="98">
        <v>-0.98144538242525103</v>
      </c>
      <c r="D3914" s="98">
        <v>1.00324898320866</v>
      </c>
      <c r="E3914" s="2">
        <v>1.4998022357226599</v>
      </c>
      <c r="F3914" s="2">
        <v>1.4997994489638999</v>
      </c>
      <c r="G3914" s="2">
        <v>1.5000224990643301</v>
      </c>
    </row>
    <row r="3915" spans="1:7" ht="12.75">
      <c r="A3915" s="2">
        <v>39.130000000000003</v>
      </c>
      <c r="B3915" s="2">
        <v>1</v>
      </c>
      <c r="C3915" s="98">
        <v>-0.99002971611819701</v>
      </c>
      <c r="D3915" s="98">
        <v>0.99481694320343705</v>
      </c>
      <c r="E3915" s="2">
        <v>1.49981882822972</v>
      </c>
      <c r="F3915" s="2">
        <v>1.4997997782105801</v>
      </c>
      <c r="G3915" s="2">
        <v>1.5000159106257001</v>
      </c>
    </row>
    <row r="3916" spans="1:7" ht="12.75">
      <c r="A3916" s="2">
        <v>39.14</v>
      </c>
      <c r="B3916" s="2">
        <v>1</v>
      </c>
      <c r="C3916" s="98">
        <v>-0.98985398063784202</v>
      </c>
      <c r="D3916" s="98">
        <v>0.99514345702004003</v>
      </c>
      <c r="E3916" s="2">
        <v>1.4998352140332101</v>
      </c>
      <c r="F3916" s="2">
        <v>1.49980058512065</v>
      </c>
      <c r="G3916" s="2">
        <v>1.5000095337799599</v>
      </c>
    </row>
    <row r="3917" spans="1:7" ht="12.75">
      <c r="A3917" s="2">
        <v>39.15</v>
      </c>
      <c r="B3917" s="2">
        <v>1</v>
      </c>
      <c r="C3917" s="98">
        <v>-0.98015251868706899</v>
      </c>
      <c r="D3917" s="98">
        <v>1.0049941970337799</v>
      </c>
      <c r="E3917" s="2">
        <v>1.4998513610904201</v>
      </c>
      <c r="F3917" s="2">
        <v>1.4998018489875899</v>
      </c>
      <c r="G3917" s="2">
        <v>1.5000033760840299</v>
      </c>
    </row>
    <row r="3918" spans="1:7" ht="12.75">
      <c r="A3918" s="2">
        <v>39.159999999999997</v>
      </c>
      <c r="B3918" s="2">
        <v>1</v>
      </c>
      <c r="C3918" s="98">
        <v>-0.984140892276687</v>
      </c>
      <c r="D3918" s="98">
        <v>1.00115361616201</v>
      </c>
      <c r="E3918" s="2">
        <v>1.4998672392000101</v>
      </c>
      <c r="F3918" s="2">
        <v>1.4998035487972201</v>
      </c>
      <c r="G3918" s="2">
        <v>1.4999974442547499</v>
      </c>
    </row>
    <row r="3919" spans="1:7" ht="12.75">
      <c r="A3919" s="2">
        <v>39.17</v>
      </c>
      <c r="B3919" s="2">
        <v>1</v>
      </c>
      <c r="C3919" s="98">
        <v>-0.99007315777722105</v>
      </c>
      <c r="D3919" s="98">
        <v>0.99536767281379102</v>
      </c>
      <c r="E3919" s="2">
        <v>1.4998828200038401</v>
      </c>
      <c r="F3919" s="2">
        <v>1.49980566329118</v>
      </c>
      <c r="G3919" s="2">
        <v>1.4999917441856101</v>
      </c>
    </row>
    <row r="3920" spans="1:7" ht="12.75">
      <c r="A3920" s="2">
        <v>39.18</v>
      </c>
      <c r="B3920" s="2">
        <v>1</v>
      </c>
      <c r="C3920" s="98">
        <v>-0.99508259973906599</v>
      </c>
      <c r="D3920" s="98">
        <v>0.99050309707128104</v>
      </c>
      <c r="E3920" s="2">
        <v>1.4998980769841199</v>
      </c>
      <c r="F3920" s="2">
        <v>1.4998081710286499</v>
      </c>
      <c r="G3920" s="2">
        <v>1.4999862809648099</v>
      </c>
    </row>
    <row r="3921" spans="1:7" ht="12.75">
      <c r="A3921" s="2">
        <v>39.19</v>
      </c>
      <c r="B3921" s="2">
        <v>1</v>
      </c>
      <c r="C3921" s="98">
        <v>-0.98754621145877797</v>
      </c>
      <c r="D3921" s="98">
        <v>0.99818291012485305</v>
      </c>
      <c r="E3921" s="2">
        <v>1.49991298545629</v>
      </c>
      <c r="F3921" s="2">
        <v>1.499811050446</v>
      </c>
      <c r="G3921" s="2">
        <v>1.4999810588945</v>
      </c>
    </row>
    <row r="3922" spans="1:7" ht="12.75">
      <c r="A3922" s="2">
        <v>39.200000000000003</v>
      </c>
      <c r="B3922" s="2">
        <v>1</v>
      </c>
      <c r="C3922" s="98">
        <v>-0.97917490613410196</v>
      </c>
      <c r="D3922" s="98">
        <v>1.0066962131195401</v>
      </c>
      <c r="E3922" s="2">
        <v>1.4999275225575399</v>
      </c>
      <c r="F3922" s="2">
        <v>1.49981427991445</v>
      </c>
      <c r="G3922" s="2">
        <v>1.4999760815112999</v>
      </c>
    </row>
    <row r="3923" spans="1:7" ht="12.75">
      <c r="A3923" s="2">
        <v>39.21</v>
      </c>
      <c r="B3923" s="2">
        <v>1</v>
      </c>
      <c r="C3923" s="98">
        <v>-0.99964771904444505</v>
      </c>
      <c r="D3923" s="98">
        <v>0.98636398497599498</v>
      </c>
      <c r="E3923" s="2">
        <v>1.49994166723148</v>
      </c>
      <c r="F3923" s="2">
        <v>1.49981783779561</v>
      </c>
      <c r="G3923" s="2">
        <v>1.49997135160777</v>
      </c>
    </row>
    <row r="3924" spans="1:7" ht="12.75">
      <c r="A3924" s="2">
        <v>39.22</v>
      </c>
      <c r="B3924" s="2">
        <v>1</v>
      </c>
      <c r="C3924" s="98">
        <v>-0.97591432724637195</v>
      </c>
      <c r="D3924" s="98">
        <v>1.01023656269641</v>
      </c>
      <c r="E3924" s="2">
        <v>1.49995540020882</v>
      </c>
      <c r="F3924" s="2">
        <v>1.4998217024948901</v>
      </c>
      <c r="G3924" s="2">
        <v>1.4999668712549701</v>
      </c>
    </row>
    <row r="3925" spans="1:7" ht="12.75">
      <c r="A3925" s="2">
        <v>39.229999999999997</v>
      </c>
      <c r="B3925" s="2">
        <v>1</v>
      </c>
      <c r="C3925" s="98">
        <v>-0.97527525433065099</v>
      </c>
      <c r="D3925" s="98">
        <v>1.0110134366088801</v>
      </c>
      <c r="E3925" s="2">
        <v>1.4999687039845799</v>
      </c>
      <c r="F3925" s="2">
        <v>1.4998258525127099</v>
      </c>
      <c r="G3925" s="2">
        <v>1.49996264182584</v>
      </c>
    </row>
    <row r="3926" spans="1:7" ht="12.75">
      <c r="A3926" s="2">
        <v>39.24</v>
      </c>
      <c r="B3926" s="2">
        <v>1</v>
      </c>
      <c r="C3926" s="98">
        <v>-0.987978821576184</v>
      </c>
      <c r="D3926" s="98">
        <v>0.99844629921486405</v>
      </c>
      <c r="E3926" s="2">
        <v>1.4999815627917501</v>
      </c>
      <c r="F3926" s="2">
        <v>1.49983026649339</v>
      </c>
      <c r="G3926" s="2">
        <v>1.4999586640193101</v>
      </c>
    </row>
    <row r="3927" spans="1:7" ht="12.75">
      <c r="A3927" s="2">
        <v>39.25</v>
      </c>
      <c r="B3927" s="2">
        <v>1</v>
      </c>
      <c r="C3927" s="98">
        <v>-0.99914235406736496</v>
      </c>
      <c r="D3927" s="98">
        <v>0.98741783907321301</v>
      </c>
      <c r="E3927" s="2">
        <v>1.49999396257179</v>
      </c>
      <c r="F3927" s="2">
        <v>1.4998349232718799</v>
      </c>
      <c r="G3927" s="2">
        <v>1.4999549378852499</v>
      </c>
    </row>
    <row r="3928" spans="1:7" ht="12.75">
      <c r="A3928" s="2">
        <v>39.26</v>
      </c>
      <c r="B3928" s="2">
        <v>1</v>
      </c>
      <c r="C3928" s="98">
        <v>-0.97995504531835198</v>
      </c>
      <c r="D3928" s="98">
        <v>1.00673887617725</v>
      </c>
      <c r="E3928" s="2">
        <v>1.5000058909421099</v>
      </c>
      <c r="F3928" s="2">
        <v>1.49983980191815</v>
      </c>
      <c r="G3928" s="2">
        <v>1.49995146284991</v>
      </c>
    </row>
    <row r="3929" spans="1:7" ht="12.75">
      <c r="A3929" s="2">
        <v>39.270000000000003</v>
      </c>
      <c r="B3929" s="2">
        <v>1</v>
      </c>
      <c r="C3929" s="98">
        <v>-0.98278444667321896</v>
      </c>
      <c r="D3929" s="98">
        <v>1.0040418725559701</v>
      </c>
      <c r="E3929" s="2">
        <v>1.50001733716065</v>
      </c>
      <c r="F3929" s="2">
        <v>1.49984488177922</v>
      </c>
      <c r="G3929" s="2">
        <v>1.49994823774192</v>
      </c>
    </row>
    <row r="3930" spans="1:7" ht="12.75">
      <c r="A3930" s="2">
        <v>39.28</v>
      </c>
      <c r="B3930" s="2">
        <v>1</v>
      </c>
      <c r="C3930" s="98">
        <v>-0.99964387911304697</v>
      </c>
      <c r="D3930" s="98">
        <v>0.98731352046830601</v>
      </c>
      <c r="E3930" s="2">
        <v>1.5000282920879</v>
      </c>
      <c r="F3930" s="2">
        <v>1.4998501425189299</v>
      </c>
      <c r="G3930" s="2">
        <v>1.49994526081878</v>
      </c>
    </row>
    <row r="3931" spans="1:7" ht="12.75">
      <c r="A3931" s="2">
        <v>39.29</v>
      </c>
      <c r="B3931" s="2">
        <v>1</v>
      </c>
      <c r="C3931" s="98">
        <v>-0.979211752979808</v>
      </c>
      <c r="D3931" s="98">
        <v>1.00787542268054</v>
      </c>
      <c r="E3931" s="2">
        <v>1.5000387481464601</v>
      </c>
      <c r="F3931" s="2">
        <v>1.4998555641553299</v>
      </c>
      <c r="G3931" s="2">
        <v>1.49994252979362</v>
      </c>
    </row>
    <row r="3932" spans="1:7" ht="12.75">
      <c r="A3932" s="2">
        <v>39.299999999999997</v>
      </c>
      <c r="B3932" s="2">
        <v>1</v>
      </c>
      <c r="C3932" s="98">
        <v>-0.98488041871056198</v>
      </c>
      <c r="D3932" s="98">
        <v>1.0023352417334399</v>
      </c>
      <c r="E3932" s="2">
        <v>1.5000486992783499</v>
      </c>
      <c r="F3932" s="2">
        <v>1.49986112709574</v>
      </c>
      <c r="G3932" s="2">
        <v>1.4999400418622799</v>
      </c>
    </row>
    <row r="3933" spans="1:7" ht="12.75">
      <c r="A3933" s="2">
        <v>39.31</v>
      </c>
      <c r="B3933" s="2">
        <v>1</v>
      </c>
      <c r="C3933" s="98">
        <v>-0.98514223714772298</v>
      </c>
      <c r="D3933" s="98">
        <v>1.0022006296332899</v>
      </c>
      <c r="E3933" s="2">
        <v>1.50005814090026</v>
      </c>
      <c r="F3933" s="2">
        <v>1.49986681216953</v>
      </c>
      <c r="G3933" s="2">
        <v>1.4999377937306599</v>
      </c>
    </row>
    <row r="3934" spans="1:7" ht="12.75">
      <c r="A3934" s="2">
        <v>39.32</v>
      </c>
      <c r="B3934" s="2">
        <v>1</v>
      </c>
      <c r="C3934" s="98">
        <v>-0.98154013077928604</v>
      </c>
      <c r="D3934" s="98">
        <v>1.0059286766129101</v>
      </c>
      <c r="E3934" s="2">
        <v>1.50006706985699</v>
      </c>
      <c r="F3934" s="2">
        <v>1.4998726006584799</v>
      </c>
      <c r="G3934" s="2">
        <v>1.49993578164203</v>
      </c>
    </row>
    <row r="3935" spans="1:7" ht="12.75">
      <c r="A3935" s="2">
        <v>39.33</v>
      </c>
      <c r="B3935" s="2">
        <v>1</v>
      </c>
      <c r="C3935" s="98">
        <v>-0.98015415338167999</v>
      </c>
      <c r="D3935" s="98">
        <v>1.0074393414901599</v>
      </c>
      <c r="E3935" s="2">
        <v>1.5000754843731301</v>
      </c>
      <c r="F3935" s="2">
        <v>1.49987847432498</v>
      </c>
      <c r="G3935" s="2">
        <v>1.4999340014046001</v>
      </c>
    </row>
    <row r="3936" spans="1:7" ht="12.75">
      <c r="A3936" s="2">
        <v>39.340000000000003</v>
      </c>
      <c r="B3936" s="2">
        <v>1</v>
      </c>
      <c r="C3936" s="98">
        <v>-0.97812900077110199</v>
      </c>
      <c r="D3936" s="98">
        <v>1.0095879409177699</v>
      </c>
      <c r="E3936" s="2">
        <v>1.5000833840033601</v>
      </c>
      <c r="F3936" s="2">
        <v>1.4998844154377999</v>
      </c>
      <c r="G3936" s="2">
        <v>1.4999324484189001</v>
      </c>
    </row>
    <row r="3937" spans="1:7" ht="12.75">
      <c r="A3937" s="2">
        <v>39.35</v>
      </c>
      <c r="B3937" s="2">
        <v>1</v>
      </c>
      <c r="C3937" s="98">
        <v>-0.98873250819555603</v>
      </c>
      <c r="D3937" s="98">
        <v>0.99910665199261595</v>
      </c>
      <c r="E3937" s="2">
        <v>1.5000907695813901</v>
      </c>
      <c r="F3937" s="2">
        <v>1.4998904067957199</v>
      </c>
      <c r="G3937" s="2">
        <v>1.49993111770517</v>
      </c>
    </row>
    <row r="3938" spans="1:7" ht="12.75">
      <c r="A3938" s="2">
        <v>39.36</v>
      </c>
      <c r="B3938" s="2">
        <v>1</v>
      </c>
      <c r="C3938" s="98">
        <v>-0.99165851167573105</v>
      </c>
      <c r="D3938" s="98">
        <v>0.99630165091602996</v>
      </c>
      <c r="E3938" s="2">
        <v>1.50009764316772</v>
      </c>
      <c r="F3938" s="2">
        <v>1.4998964317488701</v>
      </c>
      <c r="G3938" s="2">
        <v>1.4999300039305901</v>
      </c>
    </row>
    <row r="3939" spans="1:7" ht="12.75">
      <c r="A3939" s="2">
        <v>39.369999999999997</v>
      </c>
      <c r="B3939" s="2">
        <v>1</v>
      </c>
      <c r="C3939" s="98">
        <v>-0.99467540195359205</v>
      </c>
      <c r="D3939" s="98">
        <v>0.99340455904647196</v>
      </c>
      <c r="E3939" s="2">
        <v>1.5001040079965</v>
      </c>
      <c r="F3939" s="2">
        <v>1.4999024742179401</v>
      </c>
      <c r="G3939" s="2">
        <v>1.4999291014363201</v>
      </c>
    </row>
    <row r="3940" spans="1:7" ht="12.75">
      <c r="A3940" s="2">
        <v>39.380000000000003</v>
      </c>
      <c r="B3940" s="2">
        <v>1</v>
      </c>
      <c r="C3940" s="98">
        <v>-0.986117617952042</v>
      </c>
      <c r="D3940" s="98">
        <v>1.0020809494410501</v>
      </c>
      <c r="E3940" s="2">
        <v>1.5001098684216301</v>
      </c>
      <c r="F3940" s="2">
        <v>1.4999085187111501</v>
      </c>
      <c r="G3940" s="2">
        <v>1.49992840426422</v>
      </c>
    </row>
    <row r="3941" spans="1:7" ht="12.75">
      <c r="A3941" s="2">
        <v>39.39</v>
      </c>
      <c r="B3941" s="2">
        <v>1</v>
      </c>
      <c r="C3941" s="98">
        <v>-0.98455581639503498</v>
      </c>
      <c r="D3941" s="98">
        <v>1.00376017723663</v>
      </c>
      <c r="E3941" s="2">
        <v>1.5001152298621401</v>
      </c>
      <c r="F3941" s="2">
        <v>1.4999145503392399</v>
      </c>
      <c r="G3941" s="2">
        <v>1.49992790618329</v>
      </c>
    </row>
    <row r="3942" spans="1:7" ht="12.75">
      <c r="A3942" s="2">
        <v>39.4</v>
      </c>
      <c r="B3942" s="2">
        <v>1</v>
      </c>
      <c r="C3942" s="98">
        <v>-0.98683922340998698</v>
      </c>
      <c r="D3942" s="98">
        <v>1.0015930280485701</v>
      </c>
      <c r="E3942" s="2">
        <v>1.5001200987471699</v>
      </c>
      <c r="F3942" s="2">
        <v>1.4999205548282499</v>
      </c>
      <c r="G3942" s="2">
        <v>1.49992760071577</v>
      </c>
    </row>
    <row r="3943" spans="1:7" ht="12.75">
      <c r="A3943" s="2">
        <v>39.409999999999997</v>
      </c>
      <c r="B3943" s="2">
        <v>1</v>
      </c>
      <c r="C3943" s="98">
        <v>-0.99161502345993202</v>
      </c>
      <c r="D3943" s="98">
        <v>0.99693232903978202</v>
      </c>
      <c r="E3943" s="2">
        <v>1.5001244824605899</v>
      </c>
      <c r="F3943" s="2">
        <v>1.49992651853044</v>
      </c>
      <c r="G3943" s="2">
        <v>1.4999274811627501</v>
      </c>
    </row>
    <row r="3944" spans="1:7" ht="12.75">
      <c r="A3944" s="2">
        <v>39.42</v>
      </c>
      <c r="B3944" s="2">
        <v>1</v>
      </c>
      <c r="C3944" s="98">
        <v>-0.98474059416326898</v>
      </c>
      <c r="D3944" s="98">
        <v>1.00392071410213</v>
      </c>
      <c r="E3944" s="2">
        <v>1.5001283892855</v>
      </c>
      <c r="F3944" s="2">
        <v>1.4999324284331099</v>
      </c>
      <c r="G3944" s="2">
        <v>1.4999275406293699</v>
      </c>
    </row>
    <row r="3945" spans="1:7" ht="12.75">
      <c r="A3945" s="2">
        <v>39.43</v>
      </c>
      <c r="B3945" s="2">
        <v>1</v>
      </c>
      <c r="C3945" s="98">
        <v>-0.98620270769027996</v>
      </c>
      <c r="D3945" s="98">
        <v>1.00257142246107</v>
      </c>
      <c r="E3945" s="2">
        <v>1.50013182834867</v>
      </c>
      <c r="F3945" s="2">
        <v>1.49993827216562</v>
      </c>
      <c r="G3945" s="2">
        <v>1.4999277720494699</v>
      </c>
    </row>
    <row r="3946" spans="1:7" ht="12.75">
      <c r="A3946" s="2">
        <v>39.44</v>
      </c>
      <c r="B3946" s="2">
        <v>1</v>
      </c>
      <c r="C3946" s="98">
        <v>-0.98485541214312</v>
      </c>
      <c r="D3946" s="98">
        <v>1.00403041729677</v>
      </c>
      <c r="E3946" s="2">
        <v>1.5001348095650699</v>
      </c>
      <c r="F3946" s="2">
        <v>1.4999440380045299</v>
      </c>
      <c r="G3946" s="2">
        <v>1.4999281682097401</v>
      </c>
    </row>
    <row r="3947" spans="1:7" ht="12.75">
      <c r="A3947" s="2">
        <v>39.450000000000003</v>
      </c>
      <c r="B3947" s="2">
        <v>1</v>
      </c>
      <c r="C3947" s="98">
        <v>-0.98448334707345497</v>
      </c>
      <c r="D3947" s="98">
        <v>1.0045130702276399</v>
      </c>
      <c r="E3947" s="2">
        <v>1.5001373435827099</v>
      </c>
      <c r="F3947" s="2">
        <v>1.4999497148769201</v>
      </c>
      <c r="G3947" s="2">
        <v>1.49992872177321</v>
      </c>
    </row>
    <row r="3948" spans="1:7" ht="12.75">
      <c r="A3948" s="2">
        <v>39.46</v>
      </c>
      <c r="B3948" s="2">
        <v>1</v>
      </c>
      <c r="C3948" s="98">
        <v>-0.99109027523127702</v>
      </c>
      <c r="D3948" s="98">
        <v>0.99801562956262302</v>
      </c>
      <c r="E3948" s="2">
        <v>1.50013944172778</v>
      </c>
      <c r="F3948" s="2">
        <v>1.4999552923620301</v>
      </c>
      <c r="G3948" s="2">
        <v>1.49992942530219</v>
      </c>
    </row>
    <row r="3949" spans="1:7" ht="12.75">
      <c r="A3949" s="2">
        <v>39.47</v>
      </c>
      <c r="B3949" s="2">
        <v>1</v>
      </c>
      <c r="C3949" s="98">
        <v>-0.99716731455898899</v>
      </c>
      <c r="D3949" s="98">
        <v>0.99204698830819904</v>
      </c>
      <c r="E3949" s="2">
        <v>1.50014111595031</v>
      </c>
      <c r="F3949" s="2">
        <v>1.49996076069123</v>
      </c>
      <c r="G3949" s="2">
        <v>1.49993027128051</v>
      </c>
    </row>
    <row r="3950" spans="1:7" ht="12.75">
      <c r="A3950" s="2">
        <v>39.479999999999997</v>
      </c>
      <c r="B3950" s="2">
        <v>1</v>
      </c>
      <c r="C3950" s="98">
        <v>-0.98644811623430595</v>
      </c>
      <c r="D3950" s="98">
        <v>1.0028735061266001</v>
      </c>
      <c r="E3950" s="2">
        <v>1.50014237877046</v>
      </c>
      <c r="F3950" s="2">
        <v>1.49996611074634</v>
      </c>
      <c r="G3950" s="2">
        <v>1.4999312521351</v>
      </c>
    </row>
    <row r="3951" spans="1:7" ht="12.75">
      <c r="A3951" s="2">
        <v>39.49</v>
      </c>
      <c r="B3951" s="2">
        <v>1</v>
      </c>
      <c r="C3951" s="98">
        <v>-0.98628720307859197</v>
      </c>
      <c r="D3951" s="98">
        <v>1.00314067092853</v>
      </c>
      <c r="E3951" s="2">
        <v>1.50014324322544</v>
      </c>
      <c r="F3951" s="2">
        <v>1.4999713340565299</v>
      </c>
      <c r="G3951" s="2">
        <v>1.49993236025684</v>
      </c>
    </row>
    <row r="3952" spans="1:7" ht="12.75">
      <c r="A3952" s="2">
        <v>39.5</v>
      </c>
      <c r="B3952" s="2">
        <v>1</v>
      </c>
      <c r="C3952" s="98">
        <v>-0.984719442838765</v>
      </c>
      <c r="D3952" s="98">
        <v>1.0048136255923801</v>
      </c>
      <c r="E3952" s="2">
        <v>1.50014372281734</v>
      </c>
      <c r="F3952" s="2">
        <v>1.4999764227936501</v>
      </c>
      <c r="G3952" s="2">
        <v>1.4999335880207201</v>
      </c>
    </row>
    <row r="3953" spans="1:7" ht="12.75">
      <c r="A3953" s="2">
        <v>39.51</v>
      </c>
      <c r="B3953" s="2">
        <v>1</v>
      </c>
      <c r="C3953" s="98">
        <v>-0.99479872721631302</v>
      </c>
      <c r="D3953" s="98">
        <v>0.99483848893622495</v>
      </c>
      <c r="E3953" s="2">
        <v>1.5001438314617599</v>
      </c>
      <c r="F3953" s="2">
        <v>1.4999813697662101</v>
      </c>
      <c r="G3953" s="2">
        <v>1.4999349278051699</v>
      </c>
    </row>
    <row r="3954" spans="1:7" ht="12.75">
      <c r="A3954" s="2">
        <v>39.520000000000003</v>
      </c>
      <c r="B3954" s="2">
        <v>1</v>
      </c>
      <c r="C3954" s="98">
        <v>-0.99533474336116201</v>
      </c>
      <c r="D3954" s="98">
        <v>0.994405584225033</v>
      </c>
      <c r="E3954" s="2">
        <v>1.50014358343759</v>
      </c>
      <c r="F3954" s="2">
        <v>1.4999861684120599</v>
      </c>
      <c r="G3954" s="2">
        <v>1.49993637201071</v>
      </c>
    </row>
    <row r="3955" spans="1:7" ht="12.75">
      <c r="A3955" s="2">
        <v>39.53</v>
      </c>
      <c r="B3955" s="2">
        <v>1</v>
      </c>
      <c r="C3955" s="98">
        <v>-0.99794773100597001</v>
      </c>
      <c r="D3955" s="98">
        <v>0.99189468203741105</v>
      </c>
      <c r="E3955" s="2">
        <v>1.50014299333769</v>
      </c>
      <c r="F3955" s="2">
        <v>1.4999908127897801</v>
      </c>
      <c r="G3955" s="2">
        <v>1.4999379130777699</v>
      </c>
    </row>
    <row r="3956" spans="1:7" ht="12.75">
      <c r="A3956" s="2">
        <v>39.54</v>
      </c>
      <c r="B3956" s="2">
        <v>1</v>
      </c>
      <c r="C3956" s="98">
        <v>-0.97600913642415998</v>
      </c>
      <c r="D3956" s="98">
        <v>1.0139343463085999</v>
      </c>
      <c r="E3956" s="2">
        <v>1.5001420760208699</v>
      </c>
      <c r="F3956" s="2">
        <v>1.4999952975688799</v>
      </c>
      <c r="G3956" s="2">
        <v>1.49993954350368</v>
      </c>
    </row>
    <row r="3957" spans="1:7" ht="12.75">
      <c r="A3957" s="2">
        <v>39.549999999999997</v>
      </c>
      <c r="B3957" s="2">
        <v>1</v>
      </c>
      <c r="C3957" s="98">
        <v>-0.97636427845705598</v>
      </c>
      <c r="D3957" s="98">
        <v>1.0136792683043601</v>
      </c>
      <c r="E3957" s="2">
        <v>1.5001408465650601</v>
      </c>
      <c r="F3957" s="2">
        <v>1.4999996180189401</v>
      </c>
      <c r="G3957" s="2">
        <v>1.49994125585893</v>
      </c>
    </row>
    <row r="3958" spans="1:7" ht="12.75">
      <c r="A3958" s="2">
        <v>39.56</v>
      </c>
      <c r="B3958" s="2">
        <v>1</v>
      </c>
      <c r="C3958" s="98">
        <v>-0.977039233556938</v>
      </c>
      <c r="D3958" s="98">
        <v>1.0131033815789301</v>
      </c>
      <c r="E3958" s="2">
        <v>1.5001393202217499</v>
      </c>
      <c r="F3958" s="2">
        <v>1.5000037699976401</v>
      </c>
      <c r="G3958" s="2">
        <v>1.49994304280253</v>
      </c>
    </row>
    <row r="3959" spans="1:7" ht="12.75">
      <c r="A3959" s="2">
        <v>39.57</v>
      </c>
      <c r="B3959" s="2">
        <v>1</v>
      </c>
      <c r="C3959" s="98">
        <v>-0.98218041313522397</v>
      </c>
      <c r="D3959" s="98">
        <v>1.0080602846278399</v>
      </c>
      <c r="E3959" s="2">
        <v>1.5001375123718499</v>
      </c>
      <c r="F3959" s="2">
        <v>1.5000077499378599</v>
      </c>
      <c r="G3959" s="2">
        <v>1.4999448970966001</v>
      </c>
    </row>
    <row r="3960" spans="1:7" ht="12.75">
      <c r="A3960" s="2">
        <v>39.58</v>
      </c>
      <c r="B3960" s="2">
        <v>1</v>
      </c>
      <c r="C3960" s="98">
        <v>-0.976180179356686</v>
      </c>
      <c r="D3960" s="98">
        <v>1.01415762509469</v>
      </c>
      <c r="E3960" s="2">
        <v>1.50013543848287</v>
      </c>
      <c r="F3960" s="2">
        <v>1.5000115548338899</v>
      </c>
      <c r="G3960" s="2">
        <v>1.49994681162013</v>
      </c>
    </row>
    <row r="3961" spans="1:7" ht="12.75">
      <c r="A3961" s="2">
        <v>39.590000000000003</v>
      </c>
      <c r="B3961" s="2">
        <v>1</v>
      </c>
      <c r="C3961" s="98">
        <v>-0.99673676797194999</v>
      </c>
      <c r="D3961" s="98">
        <v>0.99369717693962101</v>
      </c>
      <c r="E3961" s="2">
        <v>1.5001331140677101</v>
      </c>
      <c r="F3961" s="2">
        <v>1.50001518222675</v>
      </c>
      <c r="G3961" s="2">
        <v>1.49994877938188</v>
      </c>
    </row>
    <row r="3962" spans="1:7" ht="12.75">
      <c r="A3962" s="2">
        <v>39.6</v>
      </c>
      <c r="B3962" s="2">
        <v>1</v>
      </c>
      <c r="C3962" s="98">
        <v>-0.98554958077300003</v>
      </c>
      <c r="D3962" s="98">
        <v>1.00497954798481</v>
      </c>
      <c r="E3962" s="2">
        <v>1.5001305546447901</v>
      </c>
      <c r="F3962" s="2">
        <v>1.5000186301887699</v>
      </c>
      <c r="G3962" s="2">
        <v>1.4999507935325</v>
      </c>
    </row>
    <row r="3963" spans="1:7" ht="12.75">
      <c r="A3963" s="2">
        <v>39.61</v>
      </c>
      <c r="B3963" s="2">
        <v>1</v>
      </c>
      <c r="C3963" s="98">
        <v>-0.99275977654921799</v>
      </c>
      <c r="D3963" s="98">
        <v>0.99786358895935801</v>
      </c>
      <c r="E3963" s="2">
        <v>1.5001277756998801</v>
      </c>
      <c r="F3963" s="2">
        <v>1.5000218973075099</v>
      </c>
      <c r="G3963" s="2">
        <v>1.4999528473757799</v>
      </c>
    </row>
    <row r="3964" spans="1:7" ht="12.75">
      <c r="A3964" s="2">
        <v>39.619999999999997</v>
      </c>
      <c r="B3964" s="2">
        <v>1</v>
      </c>
      <c r="C3964" s="98">
        <v>-0.999506142999532</v>
      </c>
      <c r="D3964" s="98">
        <v>0.99121052158811496</v>
      </c>
      <c r="E3964" s="2">
        <v>1.5001247926493799</v>
      </c>
      <c r="F3964" s="2">
        <v>1.50002498266902</v>
      </c>
      <c r="G3964" s="2">
        <v>1.4999549343791301</v>
      </c>
    </row>
    <row r="3965" spans="1:7" ht="12.75">
      <c r="A3965" s="2">
        <v>39.630000000000003</v>
      </c>
      <c r="B3965" s="2">
        <v>1</v>
      </c>
      <c r="C3965" s="98">
        <v>-0.97997534232513195</v>
      </c>
      <c r="D3965" s="98">
        <v>1.0108336929999</v>
      </c>
      <c r="E3965" s="2">
        <v>1.5001216208053101</v>
      </c>
      <c r="F3965" s="2">
        <v>1.5000278858405001</v>
      </c>
      <c r="G3965" s="2">
        <v>1.4999570481831801</v>
      </c>
    </row>
    <row r="3966" spans="1:7" ht="12.75">
      <c r="A3966" s="2">
        <v>39.64</v>
      </c>
      <c r="B3966" s="2">
        <v>1</v>
      </c>
      <c r="C3966" s="98">
        <v>-0.99751362146533895</v>
      </c>
      <c r="D3966" s="98">
        <v>0.99338686549254995</v>
      </c>
      <c r="E3966" s="2">
        <v>1.50011827534186</v>
      </c>
      <c r="F3966" s="2">
        <v>1.50003060685251</v>
      </c>
      <c r="G3966" s="2">
        <v>1.49995918261065</v>
      </c>
    </row>
    <row r="3967" spans="1:7" ht="12.75">
      <c r="A3967" s="2">
        <v>39.65</v>
      </c>
      <c r="B3967" s="2">
        <v>1</v>
      </c>
      <c r="C3967" s="98">
        <v>-0.97898041266935298</v>
      </c>
      <c r="D3967" s="98">
        <v>1.01201061596214</v>
      </c>
      <c r="E3967" s="2">
        <v>1.50011477126363</v>
      </c>
      <c r="F3967" s="2">
        <v>1.5000331461807599</v>
      </c>
      <c r="G3967" s="2">
        <v>1.49996133167441</v>
      </c>
    </row>
    <row r="3968" spans="1:7" ht="12.75">
      <c r="A3968" s="2">
        <v>39.659999999999997</v>
      </c>
      <c r="B3968" s="2">
        <v>1</v>
      </c>
      <c r="C3968" s="98">
        <v>-0.98218949892185803</v>
      </c>
      <c r="D3968" s="98">
        <v>1.00889117047824</v>
      </c>
      <c r="E3968" s="2">
        <v>1.50011112337552</v>
      </c>
      <c r="F3968" s="2">
        <v>1.5000355047274101</v>
      </c>
      <c r="G3968" s="2">
        <v>1.4999634895846901</v>
      </c>
    </row>
    <row r="3969" spans="1:7" ht="12.75">
      <c r="A3969" s="2">
        <v>39.67</v>
      </c>
      <c r="B3969" s="2">
        <v>1</v>
      </c>
      <c r="C3969" s="98">
        <v>-0.99760511464990898</v>
      </c>
      <c r="D3969" s="98">
        <v>0.993564303577958</v>
      </c>
      <c r="E3969" s="2">
        <v>1.50010734625426</v>
      </c>
      <c r="F3969" s="2">
        <v>1.50003768380224</v>
      </c>
      <c r="G3969" s="2">
        <v>1.4999656507555901</v>
      </c>
    </row>
    <row r="3970" spans="1:7" ht="12.75">
      <c r="A3970" s="2">
        <v>39.68</v>
      </c>
      <c r="B3970" s="2">
        <v>1</v>
      </c>
      <c r="C3970" s="98">
        <v>-0.98206762652646895</v>
      </c>
      <c r="D3970" s="98">
        <v>1.0091896574633099</v>
      </c>
      <c r="E3970" s="2">
        <v>1.50010345422166</v>
      </c>
      <c r="F3970" s="2">
        <v>1.5000396851033799</v>
      </c>
      <c r="G3970" s="2">
        <v>1.49996780981085</v>
      </c>
    </row>
    <row r="3971" spans="1:7" ht="12.75">
      <c r="A3971" s="2">
        <v>39.69</v>
      </c>
      <c r="B3971" s="2">
        <v>1</v>
      </c>
      <c r="C3971" s="98">
        <v>-0.98180913995688701</v>
      </c>
      <c r="D3971" s="98">
        <v>1.0095351355156199</v>
      </c>
      <c r="E3971" s="2">
        <v>1.50009946131953</v>
      </c>
      <c r="F3971" s="2">
        <v>1.5000415106979299</v>
      </c>
      <c r="G3971" s="2">
        <v>1.49996996158881</v>
      </c>
    </row>
    <row r="3972" spans="1:7" ht="12.75">
      <c r="A3972" s="2">
        <v>39.700000000000003</v>
      </c>
      <c r="B3972" s="2">
        <v>1</v>
      </c>
      <c r="C3972" s="98">
        <v>-0.98626715152136901</v>
      </c>
      <c r="D3972" s="98">
        <v>1.0051632498539</v>
      </c>
      <c r="E3972" s="2">
        <v>1.5000953812862201</v>
      </c>
      <c r="F3972" s="2">
        <v>1.50004316300248</v>
      </c>
      <c r="G3972" s="2">
        <v>1.49997210114667</v>
      </c>
    </row>
    <row r="3973" spans="1:7" ht="12.75">
      <c r="A3973" s="2">
        <v>39.71</v>
      </c>
      <c r="B3973" s="2">
        <v>1</v>
      </c>
      <c r="C3973" s="98">
        <v>-0.98064552264958604</v>
      </c>
      <c r="D3973" s="98">
        <v>1.0108701476611699</v>
      </c>
      <c r="E3973" s="2">
        <v>1.5000912275348901</v>
      </c>
      <c r="F3973" s="2">
        <v>1.5000446447634299</v>
      </c>
      <c r="G3973" s="2">
        <v>1.4999742237640901</v>
      </c>
    </row>
    <row r="3974" spans="1:7" ht="12.75">
      <c r="A3974" s="2">
        <v>39.72</v>
      </c>
      <c r="B3974" s="2">
        <v>1</v>
      </c>
      <c r="C3974" s="98">
        <v>-0.993407405739828</v>
      </c>
      <c r="D3974" s="98">
        <v>0.99819268506611802</v>
      </c>
      <c r="E3974" s="2">
        <v>1.5000870131333801</v>
      </c>
      <c r="F3974" s="2">
        <v>1.5000459590373501</v>
      </c>
      <c r="G3974" s="2">
        <v>1.49997632494609</v>
      </c>
    </row>
    <row r="3975" spans="1:7" ht="12.75">
      <c r="A3975" s="2">
        <v>39.729999999999997</v>
      </c>
      <c r="B3975" s="2">
        <v>1</v>
      </c>
      <c r="C3975" s="98">
        <v>-0.97795050467843603</v>
      </c>
      <c r="D3975" s="98">
        <v>1.0137331666245299</v>
      </c>
      <c r="E3975" s="2">
        <v>1.50008275078572</v>
      </c>
      <c r="F3975" s="2">
        <v>1.5000471091713401</v>
      </c>
      <c r="G3975" s="2">
        <v>1.4999784004251899</v>
      </c>
    </row>
    <row r="3976" spans="1:7" ht="12.75">
      <c r="A3976" s="2">
        <v>39.74</v>
      </c>
      <c r="B3976" s="2">
        <v>1</v>
      </c>
      <c r="C3976" s="98">
        <v>-0.98961249404794704</v>
      </c>
      <c r="D3976" s="98">
        <v>1.0021539261119901</v>
      </c>
      <c r="E3976" s="2">
        <v>1.5000784528153099</v>
      </c>
      <c r="F3976" s="2">
        <v>1.5000480987834199</v>
      </c>
      <c r="G3976" s="2">
        <v>1.4999804461630399</v>
      </c>
    </row>
    <row r="3977" spans="1:7" ht="12.75">
      <c r="A3977" s="2">
        <v>39.75</v>
      </c>
      <c r="B3977" s="2">
        <v>1</v>
      </c>
      <c r="C3977" s="98">
        <v>-0.98807297796647897</v>
      </c>
      <c r="D3977" s="98">
        <v>1.00377536768537</v>
      </c>
      <c r="E3977" s="2">
        <v>1.50007413114959</v>
      </c>
      <c r="F3977" s="2">
        <v>1.5000489317430401</v>
      </c>
      <c r="G3977" s="2">
        <v>1.4999824583513801</v>
      </c>
    </row>
    <row r="3978" spans="1:7" ht="12.75">
      <c r="A3978" s="2">
        <v>39.76</v>
      </c>
      <c r="B3978" s="2">
        <v>1</v>
      </c>
      <c r="C3978" s="98">
        <v>-0.99508643220887205</v>
      </c>
      <c r="D3978" s="98">
        <v>0.99684302376243705</v>
      </c>
      <c r="E3978" s="2">
        <v>1.5000697973064101</v>
      </c>
      <c r="F3978" s="2">
        <v>1.5000496121517599</v>
      </c>
      <c r="G3978" s="2">
        <v>1.49998443341231</v>
      </c>
    </row>
    <row r="3979" spans="1:7" ht="12.75">
      <c r="A3979" s="2">
        <v>39.770000000000003</v>
      </c>
      <c r="B3979" s="2">
        <v>1</v>
      </c>
      <c r="C3979" s="98">
        <v>-0.998098048832879</v>
      </c>
      <c r="D3979" s="98">
        <v>0.99391171039656101</v>
      </c>
      <c r="E3979" s="2">
        <v>1.5000654623818099</v>
      </c>
      <c r="F3979" s="2">
        <v>1.5000501443240799</v>
      </c>
      <c r="G3979" s="2">
        <v>1.49998636799814</v>
      </c>
    </row>
    <row r="3980" spans="1:7" ht="12.75">
      <c r="A3980" s="2">
        <v>39.78</v>
      </c>
      <c r="B3980" s="2">
        <v>1</v>
      </c>
      <c r="C3980" s="98">
        <v>-0.97811678615250996</v>
      </c>
      <c r="D3980" s="98">
        <v>1.0139724773041301</v>
      </c>
      <c r="E3980" s="2">
        <v>1.5000611370394099</v>
      </c>
      <c r="F3980" s="2">
        <v>1.5000505327685301</v>
      </c>
      <c r="G3980" s="2">
        <v>1.49998825899054</v>
      </c>
    </row>
    <row r="3981" spans="1:7" ht="12.75">
      <c r="A3981" s="2">
        <v>39.79</v>
      </c>
      <c r="B3981" s="2">
        <v>1</v>
      </c>
      <c r="C3981" s="98">
        <v>-0.98065241103128198</v>
      </c>
      <c r="D3981" s="98">
        <v>1.01151556557213</v>
      </c>
      <c r="E3981" s="2">
        <v>1.5000568315012199</v>
      </c>
      <c r="F3981" s="2">
        <v>1.5000507821690201</v>
      </c>
      <c r="G3981" s="2">
        <v>1.49999010349924</v>
      </c>
    </row>
    <row r="3982" spans="1:7" ht="12.75">
      <c r="A3982" s="2">
        <v>39.799999999999997</v>
      </c>
      <c r="B3982" s="2">
        <v>1</v>
      </c>
      <c r="C3982" s="98">
        <v>-0.99124606277439198</v>
      </c>
      <c r="D3982" s="98">
        <v>1.00099984376674</v>
      </c>
      <c r="E3982" s="2">
        <v>1.50005255553992</v>
      </c>
      <c r="F3982" s="2">
        <v>1.5000508973664599</v>
      </c>
      <c r="G3982" s="2">
        <v>1.4999918988602099</v>
      </c>
    </row>
    <row r="3983" spans="1:7" ht="12.75">
      <c r="A3983" s="2">
        <v>39.81</v>
      </c>
      <c r="B3983" s="2">
        <v>1</v>
      </c>
      <c r="C3983" s="98">
        <v>-0.992312355314244</v>
      </c>
      <c r="D3983" s="98">
        <v>1.00001070574864</v>
      </c>
      <c r="E3983" s="2">
        <v>1.50004831847253</v>
      </c>
      <c r="F3983" s="2">
        <v>1.50005088334079</v>
      </c>
      <c r="G3983" s="2">
        <v>1.4999936426333</v>
      </c>
    </row>
    <row r="3984" spans="1:7" ht="12.75">
      <c r="A3984" s="2">
        <v>39.82</v>
      </c>
      <c r="B3984" s="2">
        <v>1</v>
      </c>
      <c r="C3984" s="98">
        <v>-0.99542226511103804</v>
      </c>
      <c r="D3984" s="98">
        <v>0.99697718277314595</v>
      </c>
      <c r="E3984" s="2">
        <v>1.5000441291554401</v>
      </c>
      <c r="F3984" s="2">
        <v>1.5000507451932801</v>
      </c>
      <c r="G3984" s="2">
        <v>1.4999953325995401</v>
      </c>
    </row>
    <row r="3985" spans="1:7" ht="12.75">
      <c r="A3985" s="2">
        <v>39.83</v>
      </c>
      <c r="B3985" s="2">
        <v>1</v>
      </c>
      <c r="C3985" s="98">
        <v>-0.97572881710600401</v>
      </c>
      <c r="D3985" s="98">
        <v>1.0167462575377799</v>
      </c>
      <c r="E3985" s="2">
        <v>1.5000399959808</v>
      </c>
      <c r="F3985" s="2">
        <v>1.50005048812929</v>
      </c>
      <c r="G3985" s="2">
        <v>1.4999969667578801</v>
      </c>
    </row>
    <row r="3986" spans="1:7" ht="12.75">
      <c r="A3986" s="2">
        <v>39.840000000000003</v>
      </c>
      <c r="B3986" s="2">
        <v>1</v>
      </c>
      <c r="C3986" s="98">
        <v>-0.98081731267001004</v>
      </c>
      <c r="D3986" s="98">
        <v>1.0117326362344301</v>
      </c>
      <c r="E3986" s="2">
        <v>1.5000359268741099</v>
      </c>
      <c r="F3986" s="2">
        <v>1.50005011744146</v>
      </c>
      <c r="G3986" s="2">
        <v>1.4999985433215799</v>
      </c>
    </row>
    <row r="3987" spans="1:7" ht="12.75">
      <c r="A3987" s="2">
        <v>39.85</v>
      </c>
      <c r="B3987" s="2">
        <v>1</v>
      </c>
      <c r="C3987" s="98">
        <v>-0.99534101952934995</v>
      </c>
      <c r="D3987" s="98">
        <v>0.99728305862428601</v>
      </c>
      <c r="E3987" s="2">
        <v>1.5000319292931701</v>
      </c>
      <c r="F3987" s="2">
        <v>1.50004963849329</v>
      </c>
      <c r="G3987" s="2">
        <v>1.5000000607142301</v>
      </c>
    </row>
    <row r="3988" spans="1:7" ht="12.75">
      <c r="A3988" s="2">
        <v>39.86</v>
      </c>
      <c r="B3988" s="2">
        <v>1</v>
      </c>
      <c r="C3988" s="98">
        <v>-0.98364132683348104</v>
      </c>
      <c r="D3988" s="98">
        <v>1.00905614297089</v>
      </c>
      <c r="E3988" s="2">
        <v>1.5000280102280701</v>
      </c>
      <c r="F3988" s="2">
        <v>1.5000490567032001</v>
      </c>
      <c r="G3988" s="2">
        <v>1.50000151756537</v>
      </c>
    </row>
    <row r="3989" spans="1:7" ht="12.75">
      <c r="A3989" s="2">
        <v>39.869999999999997</v>
      </c>
      <c r="B3989" s="2">
        <v>1</v>
      </c>
      <c r="C3989" s="98">
        <v>-0.99965868987824102</v>
      </c>
      <c r="D3989" s="98">
        <v>0.99311144131763696</v>
      </c>
      <c r="E3989" s="2">
        <v>1.50002417620247</v>
      </c>
      <c r="F3989" s="2">
        <v>1.50004837752917</v>
      </c>
      <c r="G3989" s="2">
        <v>1.5000029127058301</v>
      </c>
    </row>
    <row r="3990" spans="1:7" ht="12.75">
      <c r="A3990" s="2">
        <v>39.880000000000003</v>
      </c>
      <c r="B3990" s="2">
        <v>1</v>
      </c>
      <c r="C3990" s="98">
        <v>-0.99038007409804296</v>
      </c>
      <c r="D3990" s="98">
        <v>1.0024619954963201</v>
      </c>
      <c r="E3990" s="2">
        <v>1.50002043327585</v>
      </c>
      <c r="F3990" s="2">
        <v>1.50004760645376</v>
      </c>
      <c r="G3990" s="2">
        <v>1.5000042451626601</v>
      </c>
    </row>
    <row r="3991" spans="1:7" ht="12.75">
      <c r="A3991" s="2">
        <v>39.89</v>
      </c>
      <c r="B3991" s="2">
        <v>1</v>
      </c>
      <c r="C3991" s="98">
        <v>-0.98595211307804098</v>
      </c>
      <c r="D3991" s="98">
        <v>1.0069611791156801</v>
      </c>
      <c r="E3991" s="2">
        <v>1.5000167870468999</v>
      </c>
      <c r="F3991" s="2">
        <v>1.50004674896971</v>
      </c>
      <c r="G3991" s="2">
        <v>1.5000055141539199</v>
      </c>
    </row>
    <row r="3992" spans="1:7" ht="12.75">
      <c r="A3992" s="2">
        <v>39.9</v>
      </c>
      <c r="B3992" s="2">
        <v>1</v>
      </c>
      <c r="C3992" s="98">
        <v>-0.97820516741118302</v>
      </c>
      <c r="D3992" s="98">
        <v>1.0147786387051101</v>
      </c>
      <c r="E3992" s="2">
        <v>1.5000132426578601</v>
      </c>
      <c r="F3992" s="2">
        <v>1.5000458105661301</v>
      </c>
      <c r="G3992" s="2">
        <v>1.5000067190830999</v>
      </c>
    </row>
    <row r="3993" spans="1:7" ht="12.75">
      <c r="A3993" s="2">
        <v>39.909999999999997</v>
      </c>
      <c r="B3993" s="2">
        <v>1</v>
      </c>
      <c r="C3993" s="98">
        <v>-0.991911007536742</v>
      </c>
      <c r="D3993" s="98">
        <v>1.00114261087679</v>
      </c>
      <c r="E3993" s="2">
        <v>1.5000098047998101</v>
      </c>
      <c r="F3993" s="2">
        <v>1.50004479671514</v>
      </c>
      <c r="G3993" s="2">
        <v>1.50000785953329</v>
      </c>
    </row>
    <row r="3994" spans="1:7" ht="12.75">
      <c r="A3994" s="2">
        <v>39.92</v>
      </c>
      <c r="B3994" s="2">
        <v>1</v>
      </c>
      <c r="C3994" s="98">
        <v>-0.99633830094376297</v>
      </c>
      <c r="D3994" s="98">
        <v>0.99678443512296</v>
      </c>
      <c r="E3994" s="2">
        <v>1.50000647771887</v>
      </c>
      <c r="F3994" s="2">
        <v>1.5000437128591599</v>
      </c>
      <c r="G3994" s="2">
        <v>1.50000893526125</v>
      </c>
    </row>
    <row r="3995" spans="1:7" ht="12.75">
      <c r="A3995" s="2">
        <v>39.93</v>
      </c>
      <c r="B3995" s="2">
        <v>1</v>
      </c>
      <c r="C3995" s="98">
        <v>-0.99106204441780299</v>
      </c>
      <c r="D3995" s="98">
        <v>1.00212912156989</v>
      </c>
      <c r="E3995" s="2">
        <v>1.50000326522326</v>
      </c>
      <c r="F3995" s="2">
        <v>1.5000425643987501</v>
      </c>
      <c r="G3995" s="2">
        <v>1.50000994619117</v>
      </c>
    </row>
    <row r="3996" spans="1:7" ht="12.75">
      <c r="A3996" s="2">
        <v>39.94</v>
      </c>
      <c r="B3996" s="2">
        <v>1</v>
      </c>
      <c r="C3996" s="98">
        <v>-0.99893653449303099</v>
      </c>
      <c r="D3996" s="98">
        <v>0.99432238052647703</v>
      </c>
      <c r="E3996" s="2">
        <v>1.5000001706911199</v>
      </c>
      <c r="F3996" s="2">
        <v>1.5000413566809601</v>
      </c>
      <c r="G3996" s="2">
        <v>1.50001089240833</v>
      </c>
    </row>
    <row r="3997" spans="1:7" ht="12.75">
      <c r="A3997" s="2">
        <v>39.950000000000003</v>
      </c>
      <c r="B3997" s="2">
        <v>1</v>
      </c>
      <c r="C3997" s="98">
        <v>-0.97928707879937904</v>
      </c>
      <c r="D3997" s="98">
        <v>1.0140389111377399</v>
      </c>
      <c r="E3997" s="2">
        <v>1.4999971970791099</v>
      </c>
      <c r="F3997" s="2">
        <v>1.5000400949884201</v>
      </c>
      <c r="G3997" s="2">
        <v>1.50001177415259</v>
      </c>
    </row>
    <row r="3998" spans="1:7" ht="12.75">
      <c r="A3998" s="2">
        <v>39.96</v>
      </c>
      <c r="B3998" s="2">
        <v>1</v>
      </c>
      <c r="C3998" s="98">
        <v>-0.98099109663956696</v>
      </c>
      <c r="D3998" s="98">
        <v>1.01240130080852</v>
      </c>
      <c r="E3998" s="2">
        <v>1.4999943469316599</v>
      </c>
      <c r="F3998" s="2">
        <v>1.5000387845288301</v>
      </c>
      <c r="G3998" s="2">
        <v>1.50001259181174</v>
      </c>
    </row>
    <row r="3999" spans="1:7" ht="12.75">
      <c r="A3999" s="2">
        <v>39.97</v>
      </c>
      <c r="B3999" s="2">
        <v>1</v>
      </c>
      <c r="C3999" s="98">
        <v>-0.99541127354481995</v>
      </c>
      <c r="D3999" s="98">
        <v>0.99804687064839603</v>
      </c>
      <c r="E3999" s="2">
        <v>1.49999162239096</v>
      </c>
      <c r="F3999" s="2">
        <v>1.50003743042519</v>
      </c>
      <c r="G3999" s="2">
        <v>1.5000133459148099</v>
      </c>
    </row>
    <row r="4000" spans="1:7" ht="12.75">
      <c r="A4000" s="2">
        <v>39.979999999999997</v>
      </c>
      <c r="B4000" s="2">
        <v>1</v>
      </c>
      <c r="C4000" s="98">
        <v>-0.97700105922638802</v>
      </c>
      <c r="D4000" s="98">
        <v>1.0165221775208499</v>
      </c>
      <c r="E4000" s="2">
        <v>1.4999890252074199</v>
      </c>
      <c r="F4000" s="2">
        <v>1.50003603770659</v>
      </c>
      <c r="G4000" s="2">
        <v>1.50001403712521</v>
      </c>
    </row>
    <row r="4001" spans="1:7" ht="12.75">
      <c r="A4001" s="2">
        <v>39.99</v>
      </c>
      <c r="B4001" s="2">
        <v>1</v>
      </c>
      <c r="C4001" s="98">
        <v>-0.97875633163378595</v>
      </c>
      <c r="D4001" s="98">
        <v>1.01483134998569</v>
      </c>
      <c r="E4001" s="2">
        <v>1.49998655675078</v>
      </c>
      <c r="F4001" s="2">
        <v>1.50003461129948</v>
      </c>
      <c r="G4001" s="2">
        <v>1.5000146662339</v>
      </c>
    </row>
    <row r="4002" spans="1:7" ht="12.75">
      <c r="A4002" s="2">
        <v>40</v>
      </c>
      <c r="B4002" s="2">
        <v>1</v>
      </c>
      <c r="C4002" s="98">
        <v>-0.97583745476858297</v>
      </c>
      <c r="D4002" s="98">
        <v>1.01781403048588</v>
      </c>
      <c r="E4002" s="2">
        <v>1.49998421802169</v>
      </c>
      <c r="F4002" s="2">
        <v>1.50003315601974</v>
      </c>
      <c r="G4002" s="2">
        <v>1.5000152341524</v>
      </c>
    </row>
    <row r="4003" spans="1:7" ht="12.75">
      <c r="A4003" s="2">
        <v>40.01</v>
      </c>
      <c r="B4003" s="2">
        <v>1</v>
      </c>
      <c r="C4003" s="98">
        <v>-0.977354977152608</v>
      </c>
      <c r="D4003" s="98">
        <v>1.01635967688002</v>
      </c>
      <c r="E4003" s="2">
        <v>1.49998200966369</v>
      </c>
      <c r="F4003" s="2">
        <v>1.50003167656513</v>
      </c>
      <c r="G4003" s="2">
        <v>1.5000157419059199</v>
      </c>
    </row>
    <row r="4004" spans="1:7" ht="12.75">
      <c r="A4004" s="2">
        <v>40.020000000000003</v>
      </c>
      <c r="B4004" s="2">
        <v>1</v>
      </c>
      <c r="C4004" s="98">
        <v>-0.98211702002220203</v>
      </c>
      <c r="D4004" s="98">
        <v>1.0116601742486899</v>
      </c>
      <c r="E4004" s="2">
        <v>1.4999799319756499</v>
      </c>
      <c r="F4004" s="2">
        <v>1.5000301775084399</v>
      </c>
      <c r="G4004" s="2">
        <v>1.5000161906263401</v>
      </c>
    </row>
    <row r="4005" spans="1:7" ht="12.75">
      <c r="A4005" s="2">
        <v>40.03</v>
      </c>
      <c r="B4005" s="2">
        <v>1</v>
      </c>
      <c r="C4005" s="98">
        <v>-0.975905741275646</v>
      </c>
      <c r="D4005" s="98">
        <v>1.0179333709477001</v>
      </c>
      <c r="E4005" s="2">
        <v>1.49997798492459</v>
      </c>
      <c r="F4005" s="2">
        <v>1.5000286632912001</v>
      </c>
      <c r="G4005" s="2">
        <v>1.5000165815453299</v>
      </c>
    </row>
    <row r="4006" spans="1:7" ht="12.75">
      <c r="A4006" s="2">
        <v>40.04</v>
      </c>
      <c r="B4006" s="2">
        <v>1</v>
      </c>
      <c r="C4006" s="98">
        <v>-0.99516746092747099</v>
      </c>
      <c r="D4006" s="98">
        <v>0.99873295315436394</v>
      </c>
      <c r="E4006" s="2">
        <v>1.49997616815872</v>
      </c>
      <c r="F4006" s="2">
        <v>1.50002713821791</v>
      </c>
      <c r="G4006" s="2">
        <v>1.50001691598738</v>
      </c>
    </row>
    <row r="4007" spans="1:7" ht="12.75">
      <c r="A4007" s="2">
        <v>40.049999999999997</v>
      </c>
      <c r="B4007" s="2">
        <v>1</v>
      </c>
      <c r="C4007" s="98">
        <v>-0.98025018744099002</v>
      </c>
      <c r="D4007" s="98">
        <v>1.0137109185356099</v>
      </c>
      <c r="E4007" s="2">
        <v>1.49997448102083</v>
      </c>
      <c r="F4007" s="2">
        <v>1.5000256064509101</v>
      </c>
      <c r="G4007" s="2">
        <v>1.50001719536296</v>
      </c>
    </row>
    <row r="4008" spans="1:7" ht="12.75">
      <c r="A4008" s="2">
        <v>40.06</v>
      </c>
      <c r="B4008" s="2">
        <v>1</v>
      </c>
      <c r="C4008" s="98">
        <v>-0.99402954113082298</v>
      </c>
      <c r="D4008" s="98">
        <v>0.99999165284605496</v>
      </c>
      <c r="E4008" s="2">
        <v>1.4999729225618801</v>
      </c>
      <c r="F4008" s="2">
        <v>1.5000240720057201</v>
      </c>
      <c r="G4008" s="2">
        <v>1.5000174211617201</v>
      </c>
    </row>
    <row r="4009" spans="1:7" ht="12.75">
      <c r="A4009" s="2">
        <v>40.07</v>
      </c>
      <c r="B4009" s="2">
        <v>1</v>
      </c>
      <c r="C4009" s="98">
        <v>-0.99957039700403205</v>
      </c>
      <c r="D4009" s="98">
        <v>0.994510287087497</v>
      </c>
      <c r="E4009" s="2">
        <v>1.49997149155476</v>
      </c>
      <c r="F4009" s="2">
        <v>1.5000225387469699</v>
      </c>
      <c r="G4009" s="2">
        <v>1.50001759494569</v>
      </c>
    </row>
    <row r="4010" spans="1:7" ht="12.75">
      <c r="A4010" s="2">
        <v>40.08</v>
      </c>
      <c r="B4010" s="2">
        <v>1</v>
      </c>
      <c r="C4010" s="98">
        <v>-0.97811236223456799</v>
      </c>
      <c r="D4010" s="98">
        <v>1.01602722003504</v>
      </c>
      <c r="E4010" s="2">
        <v>1.49997018650818</v>
      </c>
      <c r="F4010" s="2">
        <v>1.5000210103848599</v>
      </c>
      <c r="G4010" s="2">
        <v>1.5000177183426999</v>
      </c>
    </row>
    <row r="4011" spans="1:7" ht="12.75">
      <c r="A4011" s="2">
        <v>40.090000000000003</v>
      </c>
      <c r="B4011" s="2">
        <v>1</v>
      </c>
      <c r="C4011" s="98">
        <v>-0.99685845776311999</v>
      </c>
      <c r="D4011" s="98">
        <v>0.99733943663787705</v>
      </c>
      <c r="E4011" s="2">
        <v>1.49996900568072</v>
      </c>
      <c r="F4011" s="2">
        <v>1.5000194904721</v>
      </c>
      <c r="G4011" s="2">
        <v>1.50001779303978</v>
      </c>
    </row>
    <row r="4012" spans="1:7" ht="12.75">
      <c r="A4012" s="2">
        <v>40.1</v>
      </c>
      <c r="B4012" s="2">
        <v>1</v>
      </c>
      <c r="C4012" s="98">
        <v>-0.99251064721950299</v>
      </c>
      <c r="D4012" s="98">
        <v>1.00174497909745</v>
      </c>
      <c r="E4012" s="2">
        <v>1.4999679470948899</v>
      </c>
      <c r="F4012" s="2">
        <v>1.5000179824013899</v>
      </c>
      <c r="G4012" s="2">
        <v>1.5000178207767301</v>
      </c>
    </row>
    <row r="4013" spans="1:7" ht="12.75">
      <c r="A4013" s="2">
        <v>40.11</v>
      </c>
      <c r="B4013" s="2">
        <v>1</v>
      </c>
      <c r="C4013" s="98">
        <v>-0.99899030435042802</v>
      </c>
      <c r="D4013" s="98">
        <v>0.99532247944027796</v>
      </c>
      <c r="E4013" s="2">
        <v>1.49996700855121</v>
      </c>
      <c r="F4013" s="2">
        <v>1.50001648940342</v>
      </c>
      <c r="G4013" s="2">
        <v>1.5000178033397999</v>
      </c>
    </row>
    <row r="4014" spans="1:7" ht="12.75">
      <c r="A4014" s="2">
        <v>40.119999999999997</v>
      </c>
      <c r="B4014" s="2">
        <v>1</v>
      </c>
      <c r="C4014" s="98">
        <v>-0.99126103001753396</v>
      </c>
      <c r="D4014" s="98">
        <v>1.00310834252053</v>
      </c>
      <c r="E4014" s="2">
        <v>1.49996618764234</v>
      </c>
      <c r="F4014" s="2">
        <v>1.50001501454522</v>
      </c>
      <c r="G4014" s="2">
        <v>1.5000177425554899</v>
      </c>
    </row>
    <row r="4015" spans="1:7" ht="12.75">
      <c r="A4015" s="2">
        <v>40.130000000000003</v>
      </c>
      <c r="B4015" s="2">
        <v>1</v>
      </c>
      <c r="C4015" s="98">
        <v>-0.97733914584493797</v>
      </c>
      <c r="D4015" s="98">
        <v>1.01708625237302</v>
      </c>
      <c r="E4015" s="2">
        <v>1.4999654817671</v>
      </c>
      <c r="F4015" s="2">
        <v>1.50001356072916</v>
      </c>
      <c r="G4015" s="2">
        <v>1.50001764028453</v>
      </c>
    </row>
    <row r="4016" spans="1:7" ht="12.75">
      <c r="A4016" s="2">
        <v>40.14</v>
      </c>
      <c r="B4016" s="2">
        <v>1</v>
      </c>
      <c r="C4016" s="98">
        <v>-0.99940789721505596</v>
      </c>
      <c r="D4016" s="98">
        <v>0.99507296921793598</v>
      </c>
      <c r="E4016" s="2">
        <v>1.4999648881444601</v>
      </c>
      <c r="F4016" s="2">
        <v>1.5000121306922301</v>
      </c>
      <c r="G4016" s="2">
        <v>1.50001749841599</v>
      </c>
    </row>
    <row r="4017" spans="1:7" ht="12.75">
      <c r="A4017" s="2">
        <v>40.15</v>
      </c>
      <c r="B4017" s="2">
        <v>1</v>
      </c>
      <c r="C4017" s="98">
        <v>-0.98971155595063298</v>
      </c>
      <c r="D4017" s="98">
        <v>1.0048242267794101</v>
      </c>
      <c r="E4017" s="2">
        <v>1.49996440382739</v>
      </c>
      <c r="F4017" s="2">
        <v>1.50001072700584</v>
      </c>
      <c r="G4017" s="2">
        <v>1.50001731886153</v>
      </c>
    </row>
    <row r="4018" spans="1:7" ht="12.75">
      <c r="A4018" s="2">
        <v>40.159999999999997</v>
      </c>
      <c r="B4018" s="2">
        <v>1</v>
      </c>
      <c r="C4018" s="98">
        <v>-0.97555893028089102</v>
      </c>
      <c r="D4018" s="98">
        <v>1.0190312223198901</v>
      </c>
      <c r="E4018" s="2">
        <v>1.49996402571661</v>
      </c>
      <c r="F4018" s="2">
        <v>1.50000935207601</v>
      </c>
      <c r="G4018" s="2">
        <v>1.50001710354985</v>
      </c>
    </row>
    <row r="4019" spans="1:7" ht="12.75">
      <c r="A4019" s="2">
        <v>40.17</v>
      </c>
      <c r="B4019" s="2">
        <v>1</v>
      </c>
      <c r="C4019" s="98">
        <v>-0.98574020938683904</v>
      </c>
      <c r="D4019" s="98">
        <v>1.0089037720953999</v>
      </c>
      <c r="E4019" s="2">
        <v>1.4999637505741401</v>
      </c>
      <c r="F4019" s="2">
        <v>1.50000800814397</v>
      </c>
      <c r="G4019" s="2">
        <v>1.5000168544213099</v>
      </c>
    </row>
    <row r="4020" spans="1:7" ht="12.75">
      <c r="A4020" s="2">
        <v>40.18</v>
      </c>
      <c r="B4020" s="2">
        <v>1</v>
      </c>
      <c r="C4020" s="98">
        <v>-0.99042278484225998</v>
      </c>
      <c r="D4020" s="98">
        <v>1.0042744899150999</v>
      </c>
      <c r="E4020" s="2">
        <v>1.49996357503668</v>
      </c>
      <c r="F4020" s="2">
        <v>1.50000669728711</v>
      </c>
      <c r="G4020" s="2">
        <v>1.50001657342272</v>
      </c>
    </row>
    <row r="4021" spans="1:7" ht="12.75">
      <c r="A4021" s="2">
        <v>40.19</v>
      </c>
      <c r="B4021" s="2">
        <v>1</v>
      </c>
      <c r="C4021" s="98">
        <v>-0.99571720147695897</v>
      </c>
      <c r="D4021" s="98">
        <v>0.99903283627855299</v>
      </c>
      <c r="E4021" s="2">
        <v>1.49996349562875</v>
      </c>
      <c r="F4021" s="2">
        <v>1.50000542142032</v>
      </c>
      <c r="G4021" s="2">
        <v>1.5000162625023401</v>
      </c>
    </row>
    <row r="4022" spans="1:7" ht="12.75">
      <c r="A4022" s="2">
        <v>40.200000000000003</v>
      </c>
      <c r="B4022" s="2">
        <v>1</v>
      </c>
      <c r="C4022" s="98">
        <v>-0.99281382267414198</v>
      </c>
      <c r="D4022" s="98">
        <v>1.0019884530789001</v>
      </c>
      <c r="E4022" s="2">
        <v>1.49996350877561</v>
      </c>
      <c r="F4022" s="2">
        <v>1.5000041822976899</v>
      </c>
      <c r="G4022" s="2">
        <v>1.5000159236050601</v>
      </c>
    </row>
    <row r="4023" spans="1:7" ht="12.75">
      <c r="A4023" s="2">
        <v>40.21</v>
      </c>
      <c r="B4023" s="2">
        <v>1</v>
      </c>
      <c r="C4023" s="98">
        <v>-0.99215413748235204</v>
      </c>
      <c r="D4023" s="98">
        <v>1.00269985649144</v>
      </c>
      <c r="E4023" s="2">
        <v>1.49996361081594</v>
      </c>
      <c r="F4023" s="2">
        <v>1.5000029815145099</v>
      </c>
      <c r="G4023" s="2">
        <v>1.5000155586677399</v>
      </c>
    </row>
    <row r="4024" spans="1:7" ht="12.75">
      <c r="A4024" s="2">
        <v>40.22</v>
      </c>
      <c r="B4024" s="2">
        <v>1</v>
      </c>
      <c r="C4024" s="98">
        <v>-0.97732451788477803</v>
      </c>
      <c r="D4024" s="98">
        <v>1.0175806797048501</v>
      </c>
      <c r="E4024" s="2">
        <v>1.49996379801415</v>
      </c>
      <c r="F4024" s="2">
        <v>1.50000182050955</v>
      </c>
      <c r="G4024" s="2">
        <v>1.50001516961485</v>
      </c>
    </row>
    <row r="4025" spans="1:7" ht="12.75">
      <c r="A4025" s="2">
        <v>40.229999999999997</v>
      </c>
      <c r="B4025" s="2">
        <v>1</v>
      </c>
      <c r="C4025" s="98">
        <v>-0.97528509872933999</v>
      </c>
      <c r="D4025" s="98">
        <v>1.01967079299162</v>
      </c>
      <c r="E4025" s="2">
        <v>1.4999640665725</v>
      </c>
      <c r="F4025" s="2">
        <v>1.5000007005677201</v>
      </c>
      <c r="G4025" s="2">
        <v>1.5000147583541801</v>
      </c>
    </row>
    <row r="4026" spans="1:7" ht="12.75">
      <c r="A4026" s="2">
        <v>40.24</v>
      </c>
      <c r="B4026" s="2">
        <v>1</v>
      </c>
      <c r="C4026" s="98">
        <v>-0.97878310995343898</v>
      </c>
      <c r="D4026" s="98">
        <v>1.0162229714838</v>
      </c>
      <c r="E4026" s="2">
        <v>1.49996441264279</v>
      </c>
      <c r="F4026" s="2">
        <v>1.49999962282294</v>
      </c>
      <c r="G4026" s="2">
        <v>1.50001432677288</v>
      </c>
    </row>
    <row r="4027" spans="1:7" ht="12.75">
      <c r="A4027" s="2">
        <v>40.25</v>
      </c>
      <c r="B4027" s="2">
        <v>1</v>
      </c>
      <c r="C4027" s="98">
        <v>-0.98814620662558195</v>
      </c>
      <c r="D4027" s="98">
        <v>1.0069095651319</v>
      </c>
      <c r="E4027" s="2">
        <v>1.4999648323378201</v>
      </c>
      <c r="F4027" s="2">
        <v>1.4999985882612901</v>
      </c>
      <c r="G4027" s="2">
        <v>1.50001387673363</v>
      </c>
    </row>
    <row r="4028" spans="1:7" ht="12.75">
      <c r="A4028" s="2">
        <v>40.26</v>
      </c>
      <c r="B4028" s="2">
        <v>1</v>
      </c>
      <c r="C4028" s="98">
        <v>-0.99359330730499196</v>
      </c>
      <c r="D4028" s="98">
        <v>1.0015116603457701</v>
      </c>
      <c r="E4028" s="2">
        <v>1.4999653217424</v>
      </c>
      <c r="F4028" s="2">
        <v>1.49999759772434</v>
      </c>
      <c r="G4028" s="2">
        <v>1.50001341007105</v>
      </c>
    </row>
    <row r="4029" spans="1:7" ht="12.75">
      <c r="A4029" s="2">
        <v>40.270000000000003</v>
      </c>
      <c r="B4029" s="2">
        <v>1</v>
      </c>
      <c r="C4029" s="98">
        <v>-0.99283981668628496</v>
      </c>
      <c r="D4029" s="98">
        <v>1.00231385735043</v>
      </c>
      <c r="E4029" s="2">
        <v>1.49996587692408</v>
      </c>
      <c r="F4029" s="2">
        <v>1.49999665191284</v>
      </c>
      <c r="G4029" s="2">
        <v>1.5000129285883199</v>
      </c>
    </row>
    <row r="4030" spans="1:7" ht="12.75">
      <c r="A4030" s="2">
        <v>40.28</v>
      </c>
      <c r="B4030" s="2">
        <v>1</v>
      </c>
      <c r="C4030" s="98">
        <v>-0.98639998088247605</v>
      </c>
      <c r="D4030" s="98">
        <v>1.0088019149035401</v>
      </c>
      <c r="E4030" s="2">
        <v>1.4999664939434001</v>
      </c>
      <c r="F4030" s="2">
        <v>1.49999575139046</v>
      </c>
      <c r="G4030" s="2">
        <v>1.50001243405396</v>
      </c>
    </row>
    <row r="4031" spans="1:7" ht="12.75">
      <c r="A4031" s="2">
        <v>40.29</v>
      </c>
      <c r="B4031" s="2">
        <v>1</v>
      </c>
      <c r="C4031" s="98">
        <v>-0.982978452352266</v>
      </c>
      <c r="D4031" s="98">
        <v>1.0122711853686099</v>
      </c>
      <c r="E4031" s="2">
        <v>1.49996716886391</v>
      </c>
      <c r="F4031" s="2">
        <v>1.4999948965877901</v>
      </c>
      <c r="G4031" s="2">
        <v>1.5000119281989399</v>
      </c>
    </row>
    <row r="4032" spans="1:7" ht="12.75">
      <c r="A4032" s="2">
        <v>40.299999999999997</v>
      </c>
      <c r="B4032" s="2">
        <v>1</v>
      </c>
      <c r="C4032" s="98">
        <v>-0.99583000751103301</v>
      </c>
      <c r="D4032" s="98">
        <v>0.99946689710450598</v>
      </c>
      <c r="E4032" s="2">
        <v>1.49996789776159</v>
      </c>
      <c r="F4032" s="2">
        <v>1.4999940878065301</v>
      </c>
      <c r="G4032" s="2">
        <v>1.50001141271384</v>
      </c>
    </row>
    <row r="4033" spans="1:7" ht="12.75">
      <c r="A4033" s="2">
        <v>40.31</v>
      </c>
      <c r="B4033" s="2">
        <v>1</v>
      </c>
      <c r="C4033" s="98">
        <v>-0.99974389169597899</v>
      </c>
      <c r="D4033" s="98">
        <v>0.995599809500752</v>
      </c>
      <c r="E4033" s="2">
        <v>1.4999686767340701</v>
      </c>
      <c r="F4033" s="2">
        <v>1.4999933252238</v>
      </c>
      <c r="G4033" s="2">
        <v>1.50001088924634</v>
      </c>
    </row>
    <row r="4034" spans="1:7" ht="12.75">
      <c r="A4034" s="2">
        <v>40.32</v>
      </c>
      <c r="B4034" s="2">
        <v>1</v>
      </c>
      <c r="C4034" s="98">
        <v>-0.98619677563655095</v>
      </c>
      <c r="D4034" s="98">
        <v>1.0091932565076001</v>
      </c>
      <c r="E4034" s="2">
        <v>1.4999695019093</v>
      </c>
      <c r="F4034" s="2">
        <v>1.49999260889657</v>
      </c>
      <c r="G4034" s="2">
        <v>1.5000103593988601</v>
      </c>
    </row>
    <row r="4035" spans="1:7" ht="12.75">
      <c r="A4035" s="2">
        <v>40.33</v>
      </c>
      <c r="B4035" s="2">
        <v>1</v>
      </c>
      <c r="C4035" s="98">
        <v>-0.98253179056312101</v>
      </c>
      <c r="D4035" s="98">
        <v>1.0129041115278099</v>
      </c>
      <c r="E4035" s="2">
        <v>1.49997036945382</v>
      </c>
      <c r="F4035" s="2">
        <v>1.4999919387662399</v>
      </c>
      <c r="G4035" s="2">
        <v>1.50000982472644</v>
      </c>
    </row>
    <row r="4036" spans="1:7" ht="12.75">
      <c r="A4036" s="2">
        <v>40.340000000000003</v>
      </c>
      <c r="B4036" s="2">
        <v>1</v>
      </c>
      <c r="C4036" s="98">
        <v>-0.98286306124607303</v>
      </c>
      <c r="D4036" s="98">
        <v>1.01261825437803</v>
      </c>
      <c r="E4036" s="2">
        <v>1.4999712755807</v>
      </c>
      <c r="F4036" s="2">
        <v>1.4999913146633199</v>
      </c>
      <c r="G4036" s="2">
        <v>1.5000092867347301</v>
      </c>
    </row>
    <row r="4037" spans="1:7" ht="12.75">
      <c r="A4037" s="2">
        <v>40.35</v>
      </c>
      <c r="B4037" s="2">
        <v>1</v>
      </c>
      <c r="C4037" s="98">
        <v>-0.99027095540491095</v>
      </c>
      <c r="D4037" s="98">
        <v>1.0052553218801501</v>
      </c>
      <c r="E4037" s="2">
        <v>1.49997221655697</v>
      </c>
      <c r="F4037" s="2">
        <v>1.4999907363122</v>
      </c>
      <c r="G4037" s="2">
        <v>1.5000087468783301</v>
      </c>
    </row>
    <row r="4038" spans="1:7" ht="12.75">
      <c r="A4038" s="2">
        <v>40.36</v>
      </c>
      <c r="B4038" s="2">
        <v>1</v>
      </c>
      <c r="C4038" s="98">
        <v>-0.98419583944951405</v>
      </c>
      <c r="D4038" s="98">
        <v>1.01137495212049</v>
      </c>
      <c r="E4038" s="2">
        <v>1.49997318871061</v>
      </c>
      <c r="F4038" s="2">
        <v>1.49999020333598</v>
      </c>
      <c r="G4038" s="2">
        <v>1.50000820655916</v>
      </c>
    </row>
    <row r="4039" spans="1:7" ht="12.75">
      <c r="A4039" s="2">
        <v>40.369999999999997</v>
      </c>
      <c r="B4039" s="2">
        <v>1</v>
      </c>
      <c r="C4039" s="98">
        <v>-0.9919881806402</v>
      </c>
      <c r="D4039" s="98">
        <v>1.00362668229021</v>
      </c>
      <c r="E4039" s="2">
        <v>1.49997418843724</v>
      </c>
      <c r="F4039" s="2">
        <v>1.49998971526134</v>
      </c>
      <c r="G4039" s="2">
        <v>1.5000076671251199</v>
      </c>
    </row>
    <row r="4040" spans="1:7" ht="12.75">
      <c r="A4040" s="2">
        <v>40.380000000000003</v>
      </c>
      <c r="B4040" s="2">
        <v>1</v>
      </c>
      <c r="C4040" s="98">
        <v>-0.97625009760706605</v>
      </c>
      <c r="D4040" s="98">
        <v>1.01940839816637</v>
      </c>
      <c r="E4040" s="2">
        <v>1.49997521220621</v>
      </c>
      <c r="F4040" s="2">
        <v>1.4999892715235299</v>
      </c>
      <c r="G4040" s="2">
        <v>1.5000071298689299</v>
      </c>
    </row>
    <row r="4041" spans="1:7" ht="12.75">
      <c r="A4041" s="2">
        <v>40.39</v>
      </c>
      <c r="B4041" s="2">
        <v>1</v>
      </c>
      <c r="C4041" s="98">
        <v>-0.98988803990139096</v>
      </c>
      <c r="D4041" s="98">
        <v>1.0058136545610299</v>
      </c>
      <c r="E4041" s="2">
        <v>1.4999762565664301</v>
      </c>
      <c r="F4041" s="2">
        <v>1.4999888714712999</v>
      </c>
      <c r="G4041" s="2">
        <v>1.5000065960271201</v>
      </c>
    </row>
    <row r="4042" spans="1:7" ht="12.75">
      <c r="A4042" s="2">
        <v>40.4</v>
      </c>
      <c r="B4042" s="2">
        <v>1</v>
      </c>
      <c r="C4042" s="98">
        <v>-0.97785712730696805</v>
      </c>
      <c r="D4042" s="98">
        <v>1.01788733601029</v>
      </c>
      <c r="E4042" s="2">
        <v>1.49997731815167</v>
      </c>
      <c r="F4042" s="2">
        <v>1.4999885143719001</v>
      </c>
      <c r="G4042" s="2">
        <v>1.5000060667791799</v>
      </c>
    </row>
    <row r="4043" spans="1:7" ht="12.75">
      <c r="A4043" s="2">
        <v>40.409999999999997</v>
      </c>
      <c r="B4043" s="2">
        <v>1</v>
      </c>
      <c r="C4043" s="98">
        <v>-0.98227623000330999</v>
      </c>
      <c r="D4043" s="98">
        <v>1.01351057661156</v>
      </c>
      <c r="E4043" s="2">
        <v>1.49997839368547</v>
      </c>
      <c r="F4043" s="2">
        <v>1.49998819941608</v>
      </c>
      <c r="G4043" s="2">
        <v>1.5000055432469599</v>
      </c>
    </row>
    <row r="4044" spans="1:7" ht="12.75">
      <c r="A4044" s="2">
        <v>40.42</v>
      </c>
      <c r="B4044" s="2">
        <v>1</v>
      </c>
      <c r="C4044" s="98">
        <v>-0.99827344470961898</v>
      </c>
      <c r="D4044" s="98">
        <v>0.99755528388001202</v>
      </c>
      <c r="E4044" s="2">
        <v>1.49997947998569</v>
      </c>
      <c r="F4044" s="2">
        <v>1.49998792572305</v>
      </c>
      <c r="G4044" s="2">
        <v>1.50000502649416</v>
      </c>
    </row>
    <row r="4045" spans="1:7" ht="12.75">
      <c r="A4045" s="2">
        <v>40.43</v>
      </c>
      <c r="B4045" s="2">
        <v>1</v>
      </c>
      <c r="C4045" s="98">
        <v>-0.99158998441690105</v>
      </c>
      <c r="D4045" s="98">
        <v>1.0042802490168601</v>
      </c>
      <c r="E4045" s="2">
        <v>1.4999805739685701</v>
      </c>
      <c r="F4045" s="2">
        <v>1.49998769234546</v>
      </c>
      <c r="G4045" s="2">
        <v>1.5000045175259999</v>
      </c>
    </row>
    <row r="4046" spans="1:7" ht="12.75">
      <c r="A4046" s="2">
        <v>40.44</v>
      </c>
      <c r="B4046" s="2">
        <v>1</v>
      </c>
      <c r="C4046" s="98">
        <v>-0.98986835974922605</v>
      </c>
      <c r="D4046" s="98">
        <v>1.0060429655485701</v>
      </c>
      <c r="E4046" s="2">
        <v>1.49998167265245</v>
      </c>
      <c r="F4046" s="2">
        <v>1.49998749827433</v>
      </c>
      <c r="G4046" s="2">
        <v>1.5000040172890801</v>
      </c>
    </row>
    <row r="4047" spans="1:7" ht="12.75">
      <c r="A4047" s="2">
        <v>40.450000000000003</v>
      </c>
      <c r="B4047" s="2">
        <v>1</v>
      </c>
      <c r="C4047" s="98">
        <v>-0.99168009297057802</v>
      </c>
      <c r="D4047" s="98">
        <v>1.0042719153203601</v>
      </c>
      <c r="E4047" s="2">
        <v>1.49998277316107</v>
      </c>
      <c r="F4047" s="2">
        <v>1.4999873424439301</v>
      </c>
      <c r="G4047" s="2">
        <v>1.5000035266713301</v>
      </c>
    </row>
    <row r="4048" spans="1:7" ht="12.75">
      <c r="A4048" s="2">
        <v>40.46</v>
      </c>
      <c r="B4048" s="2">
        <v>1</v>
      </c>
      <c r="C4048" s="98">
        <v>-0.97523876603571802</v>
      </c>
      <c r="D4048" s="98">
        <v>1.02075352044581</v>
      </c>
      <c r="E4048" s="2">
        <v>1.4999838727264501</v>
      </c>
      <c r="F4048" s="2">
        <v>1.4999872237366401</v>
      </c>
      <c r="G4048" s="2">
        <v>1.5000030465021801</v>
      </c>
    </row>
    <row r="4049" spans="1:7" ht="12.75">
      <c r="A4049" s="2">
        <v>40.47</v>
      </c>
      <c r="B4049" s="2">
        <v>1</v>
      </c>
      <c r="C4049" s="98">
        <v>-0.977446319150994</v>
      </c>
      <c r="D4049" s="98">
        <v>1.01858584474643</v>
      </c>
      <c r="E4049" s="2">
        <v>1.4999849686915001</v>
      </c>
      <c r="F4049" s="2">
        <v>1.4999871409876799</v>
      </c>
      <c r="G4049" s="2">
        <v>1.5000025775527801</v>
      </c>
    </row>
    <row r="4050" spans="1:7" ht="12.75">
      <c r="A4050" s="2">
        <v>40.479999999999997</v>
      </c>
      <c r="B4050" s="2">
        <v>1</v>
      </c>
      <c r="C4050" s="98">
        <v>-0.99019022596611705</v>
      </c>
      <c r="D4050" s="98">
        <v>1.00588141856028</v>
      </c>
      <c r="E4050" s="2">
        <v>1.4999860585120901</v>
      </c>
      <c r="F4050" s="2">
        <v>1.49998709298986</v>
      </c>
      <c r="G4050" s="2">
        <v>1.50000212053645</v>
      </c>
    </row>
    <row r="4051" spans="1:7" ht="12.75">
      <c r="A4051" s="2">
        <v>40.49</v>
      </c>
      <c r="B4051" s="2">
        <v>1</v>
      </c>
      <c r="C4051" s="98">
        <v>-0.99705006528846296</v>
      </c>
      <c r="D4051" s="98">
        <v>0.99906066702807605</v>
      </c>
      <c r="E4051" s="2">
        <v>1.4999871397589299</v>
      </c>
      <c r="F4051" s="2">
        <v>1.4999870784981699</v>
      </c>
      <c r="G4051" s="2">
        <v>1.5000016761091499</v>
      </c>
    </row>
    <row r="4052" spans="1:7" ht="12.75">
      <c r="A4052" s="2">
        <v>40.5</v>
      </c>
      <c r="B4052" s="2">
        <v>1</v>
      </c>
      <c r="C4052" s="98">
        <v>-0.97753604475563305</v>
      </c>
      <c r="D4052" s="98">
        <v>1.01861338642104</v>
      </c>
      <c r="E4052" s="2">
        <v>1.4999882101190001</v>
      </c>
      <c r="F4052" s="2">
        <v>1.49998709623431</v>
      </c>
      <c r="G4052" s="2">
        <v>1.5000012448701701</v>
      </c>
    </row>
    <row r="4053" spans="1:7" ht="12.75">
      <c r="A4053" s="2">
        <v>40.51</v>
      </c>
      <c r="B4053" s="2">
        <v>1</v>
      </c>
      <c r="C4053" s="98">
        <v>-0.98827474164090001</v>
      </c>
      <c r="D4053" s="98">
        <v>1.0079130033357999</v>
      </c>
      <c r="E4053" s="2">
        <v>1.49998926739662</v>
      </c>
      <c r="F4053" s="2">
        <v>1.4999871448911699</v>
      </c>
      <c r="G4053" s="2">
        <v>1.50000082736288</v>
      </c>
    </row>
    <row r="4054" spans="1:7" ht="12.75">
      <c r="A4054" s="2">
        <v>40.520000000000003</v>
      </c>
      <c r="B4054" s="2">
        <v>1</v>
      </c>
      <c r="C4054" s="98">
        <v>-0.99028425263946895</v>
      </c>
      <c r="D4054" s="98">
        <v>1.0059414249085901</v>
      </c>
      <c r="E4054" s="2">
        <v>1.4999903095142699</v>
      </c>
      <c r="F4054" s="2">
        <v>1.4999872231371001</v>
      </c>
      <c r="G4054" s="2">
        <v>1.50000042407555</v>
      </c>
    </row>
    <row r="4055" spans="1:7" ht="12.75">
      <c r="A4055" s="2">
        <v>40.53</v>
      </c>
      <c r="B4055" s="2">
        <v>1</v>
      </c>
      <c r="C4055" s="98">
        <v>-0.99198275650776502</v>
      </c>
      <c r="D4055" s="98">
        <v>1.00428047617625</v>
      </c>
      <c r="E4055" s="2">
        <v>1.49999133451304</v>
      </c>
      <c r="F4055" s="2">
        <v>1.49998732962019</v>
      </c>
      <c r="G4055" s="2">
        <v>1.5000000354423899</v>
      </c>
    </row>
    <row r="4056" spans="1:7" ht="12.75">
      <c r="A4056" s="2">
        <v>40.54</v>
      </c>
      <c r="B4056" s="2">
        <v>1</v>
      </c>
      <c r="C4056" s="98">
        <v>-0.978701753575133</v>
      </c>
      <c r="D4056" s="98">
        <v>1.0175986605649801</v>
      </c>
      <c r="E4056" s="2">
        <v>1.49999234055278</v>
      </c>
      <c r="F4056" s="2">
        <v>1.49998746297235</v>
      </c>
      <c r="G4056" s="2">
        <v>1.4999996618445399</v>
      </c>
    </row>
    <row r="4057" spans="1:7" ht="12.75">
      <c r="A4057" s="2">
        <v>40.549999999999997</v>
      </c>
      <c r="B4057" s="2">
        <v>1</v>
      </c>
      <c r="C4057" s="98">
        <v>-0.97839832722246101</v>
      </c>
      <c r="D4057" s="98">
        <v>1.0179388984120901</v>
      </c>
      <c r="E4057" s="2">
        <v>1.49999332591193</v>
      </c>
      <c r="F4057" s="2">
        <v>1.4999876218132799</v>
      </c>
      <c r="G4057" s="2">
        <v>1.49999930361128</v>
      </c>
    </row>
    <row r="4058" spans="1:7" ht="12.75">
      <c r="A4058" s="2">
        <v>40.56</v>
      </c>
      <c r="B4058" s="2">
        <v>1</v>
      </c>
      <c r="C4058" s="98">
        <v>-0.99630756535226095</v>
      </c>
      <c r="D4058" s="98">
        <v>1.0000661054962301</v>
      </c>
      <c r="E4058" s="2">
        <v>1.4999942889871001</v>
      </c>
      <c r="F4058" s="2">
        <v>1.49998780475438</v>
      </c>
      <c r="G4058" s="2">
        <v>1.4999989610212201</v>
      </c>
    </row>
    <row r="4059" spans="1:7" ht="12.75">
      <c r="A4059" s="2">
        <v>40.57</v>
      </c>
      <c r="B4059" s="2">
        <v>1</v>
      </c>
      <c r="C4059" s="98">
        <v>-0.98458183976745095</v>
      </c>
      <c r="D4059" s="98">
        <v>1.01182791365903</v>
      </c>
      <c r="E4059" s="2">
        <v>1.4999952282923901</v>
      </c>
      <c r="F4059" s="2">
        <v>1.4999880104024399</v>
      </c>
      <c r="G4059" s="2">
        <v>1.4999986343036</v>
      </c>
    </row>
    <row r="4060" spans="1:7" ht="12.75">
      <c r="A4060" s="2">
        <v>40.58</v>
      </c>
      <c r="B4060" s="2">
        <v>1</v>
      </c>
      <c r="C4060" s="98">
        <v>-0.983010117755308</v>
      </c>
      <c r="D4060" s="98">
        <v>1.0134353592215199</v>
      </c>
      <c r="E4060" s="2">
        <v>1.4999961424584001</v>
      </c>
      <c r="F4060" s="2">
        <v>1.4999882373632201</v>
      </c>
      <c r="G4060" s="2">
        <v>1.4999983236397201</v>
      </c>
    </row>
    <row r="4061" spans="1:7" ht="12.75">
      <c r="A4061" s="2">
        <v>40.590000000000003</v>
      </c>
      <c r="B4061" s="2">
        <v>1</v>
      </c>
      <c r="C4061" s="98">
        <v>-0.97557608115629801</v>
      </c>
      <c r="D4061" s="98">
        <v>1.0209047639156099</v>
      </c>
      <c r="E4061" s="2">
        <v>1.49999703023099</v>
      </c>
      <c r="F4061" s="2">
        <v>1.49998848424497</v>
      </c>
      <c r="G4061" s="2">
        <v>1.49999802916432</v>
      </c>
    </row>
    <row r="4062" spans="1:7" ht="12.75">
      <c r="A4062" s="2">
        <v>40.6</v>
      </c>
      <c r="B4062" s="2">
        <v>1</v>
      </c>
      <c r="C4062" s="98">
        <v>-0.97622750828093596</v>
      </c>
      <c r="D4062" s="98">
        <v>1.0202883529676201</v>
      </c>
      <c r="E4062" s="2">
        <v>1.4999978904699001</v>
      </c>
      <c r="F4062" s="2">
        <v>1.49998874966166</v>
      </c>
      <c r="G4062" s="2">
        <v>1.4999977509671101</v>
      </c>
    </row>
    <row r="4063" spans="1:7" ht="12.75">
      <c r="A4063" s="2">
        <v>40.61</v>
      </c>
      <c r="B4063" s="2">
        <v>1</v>
      </c>
      <c r="C4063" s="98">
        <v>-0.98396181013760198</v>
      </c>
      <c r="D4063" s="98">
        <v>1.01258871887082</v>
      </c>
      <c r="E4063" s="2">
        <v>1.4999987221470299</v>
      </c>
      <c r="F4063" s="2">
        <v>1.4999890322362299</v>
      </c>
      <c r="G4063" s="2">
        <v>1.49999748909431</v>
      </c>
    </row>
    <row r="4064" spans="1:7" ht="12.75">
      <c r="A4064" s="2">
        <v>40.619999999999997</v>
      </c>
      <c r="B4064" s="2">
        <v>1</v>
      </c>
      <c r="C4064" s="98">
        <v>-0.98359629927216496</v>
      </c>
      <c r="D4064" s="98">
        <v>1.0129885525461499</v>
      </c>
      <c r="E4064" s="2">
        <v>1.4999995243445601</v>
      </c>
      <c r="F4064" s="2">
        <v>1.4999893306035601</v>
      </c>
      <c r="G4064" s="2">
        <v>1.49999724355025</v>
      </c>
    </row>
    <row r="4065" spans="1:7" ht="12.75">
      <c r="A4065" s="2">
        <v>40.630000000000003</v>
      </c>
      <c r="B4065" s="2">
        <v>1</v>
      </c>
      <c r="C4065" s="98">
        <v>-0.99087889107347804</v>
      </c>
      <c r="D4065" s="98">
        <v>1.0057399420370601</v>
      </c>
      <c r="E4065" s="2">
        <v>1.5000002962529</v>
      </c>
      <c r="F4065" s="2">
        <v>1.4999896434133499</v>
      </c>
      <c r="G4065" s="2">
        <v>1.49999701429899</v>
      </c>
    </row>
    <row r="4066" spans="1:7" ht="12.75">
      <c r="A4066" s="2">
        <v>40.64</v>
      </c>
      <c r="B4066" s="2">
        <v>1</v>
      </c>
      <c r="C4066" s="98">
        <v>-0.990763763167675</v>
      </c>
      <c r="D4066" s="98">
        <v>1.00588871311558</v>
      </c>
      <c r="E4066" s="2">
        <v>1.50000103716842</v>
      </c>
      <c r="F4066" s="2">
        <v>1.49998996933288</v>
      </c>
      <c r="G4066" s="2">
        <v>1.4999968012660001</v>
      </c>
    </row>
    <row r="4067" spans="1:7" ht="12.75">
      <c r="A4067" s="2">
        <v>40.65</v>
      </c>
      <c r="B4067" s="2">
        <v>1</v>
      </c>
      <c r="C4067" s="98">
        <v>-0.98227927461142694</v>
      </c>
      <c r="D4067" s="98">
        <v>1.01440651008938</v>
      </c>
      <c r="E4067" s="2">
        <v>1.50000174649101</v>
      </c>
      <c r="F4067" s="2">
        <v>1.4999903070495499</v>
      </c>
      <c r="G4067" s="2">
        <v>1.49999660433988</v>
      </c>
    </row>
    <row r="4068" spans="1:7" ht="12.75">
      <c r="A4068" s="2">
        <v>40.659999999999997</v>
      </c>
      <c r="B4068" s="2">
        <v>1</v>
      </c>
      <c r="C4068" s="98">
        <v>-0.99007921328995696</v>
      </c>
      <c r="D4068" s="98">
        <v>1.00663954840411</v>
      </c>
      <c r="E4068" s="2">
        <v>1.5000024237214999</v>
      </c>
      <c r="F4068" s="2">
        <v>1.49999065527335</v>
      </c>
      <c r="G4068" s="2">
        <v>1.4999964233740299</v>
      </c>
    </row>
    <row r="4069" spans="1:7" ht="12.75">
      <c r="A4069" s="2">
        <v>40.67</v>
      </c>
      <c r="B4069" s="2">
        <v>1</v>
      </c>
      <c r="C4069" s="98">
        <v>-0.98670213291938103</v>
      </c>
      <c r="D4069" s="98">
        <v>1.0100492776413701</v>
      </c>
      <c r="E4069" s="2">
        <v>1.5000030684589201</v>
      </c>
      <c r="F4069" s="2">
        <v>1.4999910127390701</v>
      </c>
      <c r="G4069" s="2">
        <v>1.4999962581884401</v>
      </c>
    </row>
    <row r="4070" spans="1:7" ht="12.75">
      <c r="A4070" s="2">
        <v>40.68</v>
      </c>
      <c r="B4070" s="2">
        <v>1</v>
      </c>
      <c r="C4070" s="98">
        <v>-0.99611016958091703</v>
      </c>
      <c r="D4070" s="98">
        <v>1.0006735649848699</v>
      </c>
      <c r="E4070" s="2">
        <v>1.50000368039764</v>
      </c>
      <c r="F4070" s="2">
        <v>1.4999913782084899</v>
      </c>
      <c r="G4070" s="2">
        <v>1.4999961085714</v>
      </c>
    </row>
    <row r="4071" spans="1:7" ht="12.75">
      <c r="A4071" s="2">
        <v>40.69</v>
      </c>
      <c r="B4071" s="2">
        <v>1</v>
      </c>
      <c r="C4071" s="98">
        <v>-0.99944138913304503</v>
      </c>
      <c r="D4071" s="98">
        <v>0.99737434780855505</v>
      </c>
      <c r="E4071" s="2">
        <v>1.5000042593243701</v>
      </c>
      <c r="F4071" s="2">
        <v>1.4999917504723299</v>
      </c>
      <c r="G4071" s="2">
        <v>1.49999597428132</v>
      </c>
    </row>
    <row r="4072" spans="1:7" ht="12.75">
      <c r="A4072" s="2">
        <v>40.700000000000003</v>
      </c>
      <c r="B4072" s="2">
        <v>1</v>
      </c>
      <c r="C4072" s="98">
        <v>-0.97817066374461004</v>
      </c>
      <c r="D4072" s="98">
        <v>1.01867675714384</v>
      </c>
      <c r="E4072" s="2">
        <v>1.50000480511509</v>
      </c>
      <c r="F4072" s="2">
        <v>1.4999921283520801</v>
      </c>
      <c r="G4072" s="2">
        <v>1.49999585504843</v>
      </c>
    </row>
    <row r="4073" spans="1:7" ht="12.75">
      <c r="A4073" s="2">
        <v>40.71</v>
      </c>
      <c r="B4073" s="2">
        <v>1</v>
      </c>
      <c r="C4073" s="98">
        <v>-0.99348630454089204</v>
      </c>
      <c r="D4073" s="98">
        <v>1.00339248503387</v>
      </c>
      <c r="E4073" s="2">
        <v>1.50000531773179</v>
      </c>
      <c r="F4073" s="2">
        <v>1.4999925107016601</v>
      </c>
      <c r="G4073" s="2">
        <v>1.4999957505766099</v>
      </c>
    </row>
    <row r="4074" spans="1:7" ht="12.75">
      <c r="A4074" s="2">
        <v>40.72</v>
      </c>
      <c r="B4074" s="2">
        <v>1</v>
      </c>
      <c r="C4074" s="98">
        <v>-0.99912681786117197</v>
      </c>
      <c r="D4074" s="98">
        <v>0.99778302827625098</v>
      </c>
      <c r="E4074" s="2">
        <v>1.50000579721926</v>
      </c>
      <c r="F4074" s="2">
        <v>1.4999928964089999</v>
      </c>
      <c r="G4074" s="2">
        <v>1.4999956605450899</v>
      </c>
    </row>
    <row r="4075" spans="1:7" ht="12.75">
      <c r="A4075" s="2">
        <v>40.729999999999997</v>
      </c>
      <c r="B4075" s="2">
        <v>1</v>
      </c>
      <c r="C4075" s="98">
        <v>-0.99936732184574795</v>
      </c>
      <c r="D4075" s="98">
        <v>0.99757327183637501</v>
      </c>
      <c r="E4075" s="2">
        <v>1.5000062437017101</v>
      </c>
      <c r="F4075" s="2">
        <v>1.4999932843974</v>
      </c>
      <c r="G4075" s="2">
        <v>1.4999955846102599</v>
      </c>
    </row>
    <row r="4076" spans="1:7" ht="12.75">
      <c r="A4076" s="2">
        <v>40.74</v>
      </c>
      <c r="B4076" s="2">
        <v>1</v>
      </c>
      <c r="C4076" s="98">
        <v>-0.99414767948171601</v>
      </c>
      <c r="D4076" s="98">
        <v>1.0028233558019299</v>
      </c>
      <c r="E4076" s="2">
        <v>1.50000665737933</v>
      </c>
      <c r="F4076" s="2">
        <v>1.49999367362679</v>
      </c>
      <c r="G4076" s="2">
        <v>1.49999552240739</v>
      </c>
    </row>
    <row r="4077" spans="1:7" ht="12.75">
      <c r="A4077" s="2">
        <v>40.75</v>
      </c>
      <c r="B4077" s="2">
        <v>1</v>
      </c>
      <c r="C4077" s="98">
        <v>-0.98948307991344797</v>
      </c>
      <c r="D4077" s="98">
        <v>1.00751809407271</v>
      </c>
      <c r="E4077" s="2">
        <v>1.5000070385248401</v>
      </c>
      <c r="F4077" s="2">
        <v>1.4999940630948401</v>
      </c>
      <c r="G4077" s="2">
        <v>1.49999547355232</v>
      </c>
    </row>
    <row r="4078" spans="1:7" ht="12.75">
      <c r="A4078" s="2">
        <v>40.76</v>
      </c>
      <c r="B4078" s="2">
        <v>1</v>
      </c>
      <c r="C4078" s="98">
        <v>-0.98620924704818402</v>
      </c>
      <c r="D4078" s="98">
        <v>1.0108217657553999</v>
      </c>
      <c r="E4078" s="2">
        <v>1.50000738747999</v>
      </c>
      <c r="F4078" s="2">
        <v>1.49999445183793</v>
      </c>
      <c r="G4078" s="2">
        <v>1.4999954376432101</v>
      </c>
    </row>
    <row r="4079" spans="1:7" ht="12.75">
      <c r="A4079" s="2">
        <v>40.770000000000003</v>
      </c>
      <c r="B4079" s="2">
        <v>1</v>
      </c>
      <c r="C4079" s="98">
        <v>-0.99029994600941995</v>
      </c>
      <c r="D4079" s="98">
        <v>1.00676060871038</v>
      </c>
      <c r="E4079" s="2">
        <v>1.50000770465197</v>
      </c>
      <c r="F4079" s="2">
        <v>1.4999948389320099</v>
      </c>
      <c r="G4079" s="2">
        <v>1.4999954142622101</v>
      </c>
    </row>
    <row r="4080" spans="1:7" ht="12.75">
      <c r="A4080" s="2">
        <v>40.78</v>
      </c>
      <c r="B4080" s="2">
        <v>1</v>
      </c>
      <c r="C4080" s="98">
        <v>-0.98208142402099596</v>
      </c>
      <c r="D4080" s="98">
        <v>1.0150083786680499</v>
      </c>
      <c r="E4080" s="2">
        <v>1.50000799050992</v>
      </c>
      <c r="F4080" s="2">
        <v>1.49999522349331</v>
      </c>
      <c r="G4080" s="2">
        <v>1.4999954029771001</v>
      </c>
    </row>
    <row r="4081" spans="1:7" ht="12.75">
      <c r="A4081" s="2">
        <v>40.79</v>
      </c>
      <c r="B4081" s="2">
        <v>1</v>
      </c>
      <c r="C4081" s="98">
        <v>-0.98071186200385396</v>
      </c>
      <c r="D4081" s="98">
        <v>1.01640689763228</v>
      </c>
      <c r="E4081" s="2">
        <v>1.50000824558127</v>
      </c>
      <c r="F4081" s="2">
        <v>1.49999560467889</v>
      </c>
      <c r="G4081" s="2">
        <v>1.4999954033428999</v>
      </c>
    </row>
    <row r="4082" spans="1:7" ht="12.75">
      <c r="A4082" s="2">
        <v>40.799999999999997</v>
      </c>
      <c r="B4082" s="2">
        <v>1</v>
      </c>
      <c r="C4082" s="98">
        <v>-0.97874266927987497</v>
      </c>
      <c r="D4082" s="98">
        <v>1.0184047591769101</v>
      </c>
      <c r="E4082" s="2">
        <v>1.5000084704482199</v>
      </c>
      <c r="F4082" s="2">
        <v>1.49999598168718</v>
      </c>
      <c r="G4082" s="2">
        <v>1.49999541490352</v>
      </c>
    </row>
    <row r="4083" spans="1:7" ht="12.75">
      <c r="A4083" s="2">
        <v>40.81</v>
      </c>
      <c r="B4083" s="2">
        <v>1</v>
      </c>
      <c r="C4083" s="98">
        <v>-0.99619190531594703</v>
      </c>
      <c r="D4083" s="98">
        <v>1.0009839067019499</v>
      </c>
      <c r="E4083" s="2">
        <v>1.50000866574415</v>
      </c>
      <c r="F4083" s="2">
        <v>1.4999963537582199</v>
      </c>
      <c r="G4083" s="2">
        <v>1.49999543719324</v>
      </c>
    </row>
    <row r="4084" spans="1:7" ht="12.75">
      <c r="A4084" s="2">
        <v>40.82</v>
      </c>
      <c r="B4084" s="2">
        <v>1</v>
      </c>
      <c r="C4084" s="98">
        <v>-0.99155557492258195</v>
      </c>
      <c r="D4084" s="98">
        <v>1.0056483382352801</v>
      </c>
      <c r="E4084" s="2">
        <v>1.50000883215005</v>
      </c>
      <c r="F4084" s="2">
        <v>1.4999967201739799</v>
      </c>
      <c r="G4084" s="2">
        <v>1.49999546973829</v>
      </c>
    </row>
    <row r="4085" spans="1:7" ht="12.75">
      <c r="A4085" s="2">
        <v>40.83</v>
      </c>
      <c r="B4085" s="2">
        <v>1</v>
      </c>
      <c r="C4085" s="98">
        <v>-0.99204289157946501</v>
      </c>
      <c r="D4085" s="98">
        <v>1.0051888431073499</v>
      </c>
      <c r="E4085" s="2">
        <v>1.50000897039098</v>
      </c>
      <c r="F4085" s="2">
        <v>1.4999970802584399</v>
      </c>
      <c r="G4085" s="2">
        <v>1.4999955120583</v>
      </c>
    </row>
    <row r="4086" spans="1:7" ht="12.75">
      <c r="A4086" s="2">
        <v>40.840000000000003</v>
      </c>
      <c r="B4086" s="2">
        <v>1</v>
      </c>
      <c r="C4086" s="98">
        <v>-0.99462994261647997</v>
      </c>
      <c r="D4086" s="98">
        <v>1.00262933677044</v>
      </c>
      <c r="E4086" s="2">
        <v>1.5000090812326199</v>
      </c>
      <c r="F4086" s="2">
        <v>1.4999974333776001</v>
      </c>
      <c r="G4086" s="2">
        <v>1.49999556366774</v>
      </c>
    </row>
    <row r="4087" spans="1:7" ht="12.75">
      <c r="A4087" s="2">
        <v>40.85</v>
      </c>
      <c r="B4087" s="2">
        <v>1</v>
      </c>
      <c r="C4087" s="98">
        <v>-0.99812638131926001</v>
      </c>
      <c r="D4087" s="98">
        <v>0.99916016869342095</v>
      </c>
      <c r="E4087" s="2">
        <v>1.5000091654777099</v>
      </c>
      <c r="F4087" s="2">
        <v>1.4999977789393599</v>
      </c>
      <c r="G4087" s="2">
        <v>1.4999956240773</v>
      </c>
    </row>
    <row r="4088" spans="1:7" ht="12.75">
      <c r="A4088" s="2">
        <v>40.86</v>
      </c>
      <c r="B4088" s="2">
        <v>1</v>
      </c>
      <c r="C4088" s="98">
        <v>-0.97721669955953205</v>
      </c>
      <c r="D4088" s="98">
        <v>1.02009684973165</v>
      </c>
      <c r="E4088" s="2">
        <v>1.5000092239627201</v>
      </c>
      <c r="F4088" s="2">
        <v>1.49999811639338</v>
      </c>
      <c r="G4088" s="2">
        <v>1.49999569279529</v>
      </c>
    </row>
    <row r="4089" spans="1:7" ht="12.75">
      <c r="A4089" s="2">
        <v>40.869999999999997</v>
      </c>
      <c r="B4089" s="2">
        <v>1</v>
      </c>
      <c r="C4089" s="98">
        <v>-0.99818833193787604</v>
      </c>
      <c r="D4089" s="98">
        <v>0.99915194798449702</v>
      </c>
      <c r="E4089" s="2">
        <v>1.5000092575544099</v>
      </c>
      <c r="F4089" s="2">
        <v>1.49999844523076</v>
      </c>
      <c r="G4089" s="2">
        <v>1.4999957693288499</v>
      </c>
    </row>
    <row r="4090" spans="1:7" ht="12.75">
      <c r="A4090" s="2">
        <v>40.880000000000003</v>
      </c>
      <c r="B4090" s="2">
        <v>1</v>
      </c>
      <c r="C4090" s="98">
        <v>-0.98863813718070603</v>
      </c>
      <c r="D4090" s="98">
        <v>1.0087286073986299</v>
      </c>
      <c r="E4090" s="2">
        <v>1.5000092671465499</v>
      </c>
      <c r="F4090" s="2">
        <v>1.4999987649836499</v>
      </c>
      <c r="G4090" s="2">
        <v>1.4999958531853099</v>
      </c>
    </row>
    <row r="4091" spans="1:7" ht="12.75">
      <c r="A4091" s="2">
        <v>40.89</v>
      </c>
      <c r="B4091" s="2">
        <v>1</v>
      </c>
      <c r="C4091" s="98">
        <v>-0.99754908333327696</v>
      </c>
      <c r="D4091" s="98">
        <v>0.99984386257529201</v>
      </c>
      <c r="E4091" s="2">
        <v>1.50000925365669</v>
      </c>
      <c r="F4091" s="2">
        <v>1.49999907522483</v>
      </c>
      <c r="G4091" s="2">
        <v>1.4999959438733099</v>
      </c>
    </row>
    <row r="4092" spans="1:7" ht="12.75">
      <c r="A4092" s="2">
        <v>40.9</v>
      </c>
      <c r="B4092" s="2">
        <v>1</v>
      </c>
      <c r="C4092" s="98">
        <v>-0.99484725531324703</v>
      </c>
      <c r="D4092" s="98">
        <v>1.0025716312169699</v>
      </c>
      <c r="E4092" s="2">
        <v>1.5000092180229301</v>
      </c>
      <c r="F4092" s="2">
        <v>1.4999993755671199</v>
      </c>
      <c r="G4092" s="2">
        <v>1.4999960409039801</v>
      </c>
    </row>
    <row r="4093" spans="1:7" ht="12.75">
      <c r="A4093" s="2">
        <v>40.909999999999997</v>
      </c>
      <c r="B4093" s="2">
        <v>1</v>
      </c>
      <c r="C4093" s="98">
        <v>-0.97671517602747504</v>
      </c>
      <c r="D4093" s="98">
        <v>1.0207293930108901</v>
      </c>
      <c r="E4093" s="2">
        <v>1.5000091612008499</v>
      </c>
      <c r="F4093" s="2">
        <v>1.4999996656627701</v>
      </c>
      <c r="G4093" s="2">
        <v>1.4999961437920499</v>
      </c>
    </row>
    <row r="4094" spans="1:7" ht="12.75">
      <c r="A4094" s="2">
        <v>40.92</v>
      </c>
      <c r="B4094" s="2">
        <v>1</v>
      </c>
      <c r="C4094" s="98">
        <v>-0.99937311046424604</v>
      </c>
      <c r="D4094" s="98">
        <v>0.99809688553703901</v>
      </c>
      <c r="E4094" s="2">
        <v>1.5000090841604901</v>
      </c>
      <c r="F4094" s="2">
        <v>1.4999999452027899</v>
      </c>
      <c r="G4094" s="2">
        <v>1.4999962520568899</v>
      </c>
    </row>
    <row r="4095" spans="1:7" ht="12.75">
      <c r="A4095" s="2">
        <v>40.93</v>
      </c>
      <c r="B4095" s="2">
        <v>1</v>
      </c>
      <c r="C4095" s="98">
        <v>-0.99179940686466095</v>
      </c>
      <c r="D4095" s="98">
        <v>1.00569576309704</v>
      </c>
      <c r="E4095" s="2">
        <v>1.50000898788338</v>
      </c>
      <c r="F4095" s="2">
        <v>1.5000002139161399</v>
      </c>
      <c r="G4095" s="2">
        <v>1.49999636522351</v>
      </c>
    </row>
    <row r="4096" spans="1:7" ht="12.75">
      <c r="A4096" s="2">
        <v>40.94</v>
      </c>
      <c r="B4096" s="2">
        <v>1</v>
      </c>
      <c r="C4096" s="98">
        <v>-0.99580388302539502</v>
      </c>
      <c r="D4096" s="98">
        <v>1.00171621041162</v>
      </c>
      <c r="E4096" s="2">
        <v>1.5000088733596799</v>
      </c>
      <c r="F4096" s="2">
        <v>1.5000004715689701</v>
      </c>
      <c r="G4096" s="2">
        <v>1.4999964828235</v>
      </c>
    </row>
    <row r="4097" spans="1:7" ht="12.75">
      <c r="A4097" s="2">
        <v>40.950000000000003</v>
      </c>
      <c r="B4097" s="2">
        <v>1</v>
      </c>
      <c r="C4097" s="98">
        <v>-0.98431747590991103</v>
      </c>
      <c r="D4097" s="98">
        <v>1.0132272930096999</v>
      </c>
      <c r="E4097" s="2">
        <v>1.5000087415854599</v>
      </c>
      <c r="F4097" s="2">
        <v>1.5000007179636701</v>
      </c>
      <c r="G4097" s="2">
        <v>1.4999966043959201</v>
      </c>
    </row>
    <row r="4098" spans="1:7" ht="12.75">
      <c r="A4098" s="2">
        <v>40.96</v>
      </c>
      <c r="B4098" s="2">
        <v>1</v>
      </c>
      <c r="C4098" s="98">
        <v>-0.98756703416438796</v>
      </c>
      <c r="D4098" s="98">
        <v>1.01000216471267</v>
      </c>
      <c r="E4098" s="2">
        <v>1.5000085935599901</v>
      </c>
      <c r="F4098" s="2">
        <v>1.5000009529379801</v>
      </c>
      <c r="G4098" s="2">
        <v>1.49999672948815</v>
      </c>
    </row>
    <row r="4099" spans="1:7" ht="12.75">
      <c r="A4099" s="2">
        <v>40.97</v>
      </c>
      <c r="B4099" s="2">
        <v>1</v>
      </c>
      <c r="C4099" s="98">
        <v>-0.98618091572287803</v>
      </c>
      <c r="D4099" s="98">
        <v>1.01141247002948</v>
      </c>
      <c r="E4099" s="2">
        <v>1.50000843028318</v>
      </c>
      <c r="F4099" s="2">
        <v>1.50000117636398</v>
      </c>
      <c r="G4099" s="2">
        <v>1.49999685765666</v>
      </c>
    </row>
    <row r="4100" spans="1:7" ht="12.75">
      <c r="A4100" s="2">
        <v>40.98</v>
      </c>
      <c r="B4100" s="2">
        <v>1</v>
      </c>
      <c r="C4100" s="98">
        <v>-0.99179390201828799</v>
      </c>
      <c r="D4100" s="98">
        <v>1.0058234299459501</v>
      </c>
      <c r="E4100" s="2">
        <v>1.50000825275309</v>
      </c>
      <c r="F4100" s="2">
        <v>1.50000138814704</v>
      </c>
      <c r="G4100" s="2">
        <v>1.49999698846773</v>
      </c>
    </row>
    <row r="4101" spans="1:7" ht="12.75">
      <c r="A4101" s="2">
        <v>40.99</v>
      </c>
      <c r="B4101" s="2">
        <v>1</v>
      </c>
      <c r="C4101" s="98">
        <v>-0.98867173020667598</v>
      </c>
      <c r="D4101" s="98">
        <v>1.00896930970064</v>
      </c>
      <c r="E4101" s="2">
        <v>1.5000080619635701</v>
      </c>
      <c r="F4101" s="2">
        <v>1.5000015882248099</v>
      </c>
      <c r="G4101" s="2">
        <v>1.49999712149816</v>
      </c>
    </row>
    <row r="4102" spans="1:7" ht="12.75">
      <c r="A4102" s="2">
        <v>41</v>
      </c>
      <c r="B4102" s="2">
        <v>1</v>
      </c>
      <c r="C4102" s="98">
        <v>-0.97949157474142101</v>
      </c>
      <c r="D4102" s="98">
        <v>1.01817293721101</v>
      </c>
      <c r="E4102" s="2">
        <v>1.5000078589020001</v>
      </c>
      <c r="F4102" s="2">
        <v>1.5000017765660301</v>
      </c>
      <c r="G4102" s="2">
        <v>1.4999972563358801</v>
      </c>
    </row>
    <row r="4103" spans="1:7" ht="12.75">
      <c r="A4103" s="2">
        <v>41.01</v>
      </c>
      <c r="B4103" s="2">
        <v>1</v>
      </c>
      <c r="C4103" s="98">
        <v>-0.99466638945807695</v>
      </c>
      <c r="D4103" s="98">
        <v>1.00302136098871</v>
      </c>
      <c r="E4103" s="2">
        <v>1.50000764454711</v>
      </c>
      <c r="F4103" s="2">
        <v>1.50000195316943</v>
      </c>
      <c r="G4103" s="2">
        <v>1.4999973925805199</v>
      </c>
    </row>
    <row r="4104" spans="1:7" ht="12.75">
      <c r="A4104" s="2">
        <v>41.02</v>
      </c>
      <c r="B4104" s="2">
        <v>1</v>
      </c>
      <c r="C4104" s="98">
        <v>-0.99860823659668896</v>
      </c>
      <c r="D4104" s="98">
        <v>0.99910252111757203</v>
      </c>
      <c r="E4104" s="2">
        <v>1.5000074198669</v>
      </c>
      <c r="F4104" s="2">
        <v>1.50000211806255</v>
      </c>
      <c r="G4104" s="2">
        <v>1.4999975298439201</v>
      </c>
    </row>
    <row r="4105" spans="1:7" ht="12.75">
      <c r="A4105" s="2">
        <v>41.03</v>
      </c>
      <c r="B4105" s="2">
        <v>1</v>
      </c>
      <c r="C4105" s="98">
        <v>-0.99306367138284701</v>
      </c>
      <c r="D4105" s="98">
        <v>1.0046698646727501</v>
      </c>
      <c r="E4105" s="2">
        <v>1.5000071858167501</v>
      </c>
      <c r="F4105" s="2">
        <v>1.5000022713005501</v>
      </c>
      <c r="G4105" s="2">
        <v>1.4999976677506499</v>
      </c>
    </row>
    <row r="4106" spans="1:7" ht="12.75">
      <c r="A4106" s="2">
        <v>41.04</v>
      </c>
      <c r="B4106" s="2">
        <v>1</v>
      </c>
      <c r="C4106" s="98">
        <v>-0.97541802446594705</v>
      </c>
      <c r="D4106" s="98">
        <v>1.0223380632827099</v>
      </c>
      <c r="E4106" s="2">
        <v>1.5000069433375101</v>
      </c>
      <c r="F4106" s="2">
        <v>1.50000241296498</v>
      </c>
      <c r="G4106" s="2">
        <v>1.4999978059383601</v>
      </c>
    </row>
    <row r="4107" spans="1:7" ht="12.75">
      <c r="A4107" s="2">
        <v>41.05</v>
      </c>
      <c r="B4107" s="2">
        <v>1</v>
      </c>
      <c r="C4107" s="98">
        <v>-0.99323317528740496</v>
      </c>
      <c r="D4107" s="98">
        <v>1.00454523976121</v>
      </c>
      <c r="E4107" s="2">
        <v>1.5000066933538001</v>
      </c>
      <c r="F4107" s="2">
        <v>1.5000025431625399</v>
      </c>
      <c r="G4107" s="2">
        <v>1.49999794405825</v>
      </c>
    </row>
    <row r="4108" spans="1:7" ht="12.75">
      <c r="A4108" s="2">
        <v>41.06</v>
      </c>
      <c r="B4108" s="2">
        <v>1</v>
      </c>
      <c r="C4108" s="98">
        <v>-0.99778795385969299</v>
      </c>
      <c r="D4108" s="98">
        <v>1.00001256632853</v>
      </c>
      <c r="E4108" s="2">
        <v>1.50000643677238</v>
      </c>
      <c r="F4108" s="2">
        <v>1.50000266202385</v>
      </c>
      <c r="G4108" s="2">
        <v>1.49999808177529</v>
      </c>
    </row>
    <row r="4109" spans="1:7" ht="12.75">
      <c r="A4109" s="2">
        <v>41.07</v>
      </c>
      <c r="B4109" s="2">
        <v>1</v>
      </c>
      <c r="C4109" s="98">
        <v>-0.99119492965004896</v>
      </c>
      <c r="D4109" s="98">
        <v>1.0066274757279701</v>
      </c>
      <c r="E4109" s="2">
        <v>1.5000061744805999</v>
      </c>
      <c r="F4109" s="2">
        <v>1.50000276970219</v>
      </c>
      <c r="G4109" s="2">
        <v>1.4999982187685701</v>
      </c>
    </row>
    <row r="4110" spans="1:7" ht="12.75">
      <c r="A4110" s="2">
        <v>41.08</v>
      </c>
      <c r="B4110" s="2">
        <v>1</v>
      </c>
      <c r="C4110" s="98">
        <v>-0.99523510449855801</v>
      </c>
      <c r="D4110" s="98">
        <v>1.00260896830798</v>
      </c>
      <c r="E4110" s="2">
        <v>1.50000590734503</v>
      </c>
      <c r="F4110" s="2">
        <v>1.50000286637222</v>
      </c>
      <c r="G4110" s="2">
        <v>1.4999983547315201</v>
      </c>
    </row>
    <row r="4111" spans="1:7" ht="12.75">
      <c r="A4111" s="2">
        <v>41.09</v>
      </c>
      <c r="B4111" s="2">
        <v>1</v>
      </c>
      <c r="C4111" s="98">
        <v>-0.97588382018541198</v>
      </c>
      <c r="D4111" s="98">
        <v>1.02198170445513</v>
      </c>
      <c r="E4111" s="2">
        <v>1.50000563621012</v>
      </c>
      <c r="F4111" s="2">
        <v>1.5000029522287199</v>
      </c>
      <c r="G4111" s="2">
        <v>1.4999984893720999</v>
      </c>
    </row>
    <row r="4112" spans="1:7" ht="12.75">
      <c r="A4112" s="2">
        <v>41.1</v>
      </c>
      <c r="B4112" s="2">
        <v>1</v>
      </c>
      <c r="C4112" s="98">
        <v>-0.97715978123486102</v>
      </c>
      <c r="D4112" s="98">
        <v>1.0207269817903699</v>
      </c>
      <c r="E4112" s="2">
        <v>1.500005361897</v>
      </c>
      <c r="F4112" s="2">
        <v>1.50000302748533</v>
      </c>
      <c r="G4112" s="2">
        <v>1.49999862241292</v>
      </c>
    </row>
    <row r="4113" spans="1:7" ht="12.75">
      <c r="A4113" s="2">
        <v>41.11</v>
      </c>
      <c r="B4113" s="2">
        <v>1</v>
      </c>
      <c r="C4113" s="98">
        <v>-0.97622062246324504</v>
      </c>
      <c r="D4113" s="98">
        <v>1.02168716762122</v>
      </c>
      <c r="E4113" s="2">
        <v>1.5000050852024001</v>
      </c>
      <c r="F4113" s="2">
        <v>1.5000030923733001</v>
      </c>
      <c r="G4113" s="2">
        <v>1.4999987535913799</v>
      </c>
    </row>
    <row r="4114" spans="1:7" ht="12.75">
      <c r="A4114" s="2">
        <v>41.12</v>
      </c>
      <c r="B4114" s="2">
        <v>1</v>
      </c>
      <c r="C4114" s="98">
        <v>-0.98812299148937199</v>
      </c>
      <c r="D4114" s="98">
        <v>1.0098056164315901</v>
      </c>
      <c r="E4114" s="2">
        <v>1.5000048068976399</v>
      </c>
      <c r="F4114" s="2">
        <v>1.5000031471402</v>
      </c>
      <c r="G4114" s="2">
        <v>1.4999988826597199</v>
      </c>
    </row>
    <row r="4115" spans="1:7" ht="12.75">
      <c r="A4115" s="2">
        <v>41.13</v>
      </c>
      <c r="B4115" s="2">
        <v>1</v>
      </c>
      <c r="C4115" s="98">
        <v>-0.98768902706758199</v>
      </c>
      <c r="D4115" s="98">
        <v>1.01026019154894</v>
      </c>
      <c r="E4115" s="2">
        <v>1.5000045277277601</v>
      </c>
      <c r="F4115" s="2">
        <v>1.5000031920487</v>
      </c>
      <c r="G4115" s="2">
        <v>1.4999990093850499</v>
      </c>
    </row>
    <row r="4116" spans="1:7" ht="12.75">
      <c r="A4116" s="2">
        <v>41.14</v>
      </c>
      <c r="B4116" s="2">
        <v>1</v>
      </c>
      <c r="C4116" s="98">
        <v>-0.98412729906970298</v>
      </c>
      <c r="D4116" s="98">
        <v>1.0138423251625299</v>
      </c>
      <c r="E4116" s="2">
        <v>1.5000042484106699</v>
      </c>
      <c r="F4116" s="2">
        <v>1.5000032273753101</v>
      </c>
      <c r="G4116" s="2">
        <v>1.4999991335493299</v>
      </c>
    </row>
    <row r="4117" spans="1:7" ht="12.75">
      <c r="A4117" s="2">
        <v>41.15</v>
      </c>
      <c r="B4117" s="2">
        <v>1</v>
      </c>
      <c r="C4117" s="98">
        <v>-0.97827988347378603</v>
      </c>
      <c r="D4117" s="98">
        <v>1.01970994333489</v>
      </c>
      <c r="E4117" s="2">
        <v>1.5000039696365199</v>
      </c>
      <c r="F4117" s="2">
        <v>1.5000032534091901</v>
      </c>
      <c r="G4117" s="2">
        <v>1.49999925494933</v>
      </c>
    </row>
    <row r="4118" spans="1:7" ht="12.75">
      <c r="A4118" s="2">
        <v>41.16</v>
      </c>
      <c r="B4118" s="2">
        <v>1</v>
      </c>
      <c r="C4118" s="98">
        <v>-0.99162168730010902</v>
      </c>
      <c r="D4118" s="98">
        <v>1.00638814106602</v>
      </c>
      <c r="E4118" s="2">
        <v>1.5000036920670501</v>
      </c>
      <c r="F4118" s="2">
        <v>1.5000032704509301</v>
      </c>
      <c r="G4118" s="2">
        <v>1.49999937339653</v>
      </c>
    </row>
    <row r="4119" spans="1:7" ht="12.75">
      <c r="A4119" s="2">
        <v>41.17</v>
      </c>
      <c r="B4119" s="2">
        <v>1</v>
      </c>
      <c r="C4119" s="98">
        <v>-0.98745837847366202</v>
      </c>
      <c r="D4119" s="98">
        <v>1.0105712524310999</v>
      </c>
      <c r="E4119" s="2">
        <v>1.5000034163351299</v>
      </c>
      <c r="F4119" s="2">
        <v>1.50000327881136</v>
      </c>
      <c r="G4119" s="2">
        <v>1.49999948871705</v>
      </c>
    </row>
    <row r="4120" spans="1:7" ht="12.75">
      <c r="A4120" s="2">
        <v>41.18</v>
      </c>
      <c r="B4120" s="2">
        <v>1</v>
      </c>
      <c r="C4120" s="98">
        <v>-0.98160605232512099</v>
      </c>
      <c r="D4120" s="98">
        <v>1.0164431840797099</v>
      </c>
      <c r="E4120" s="2">
        <v>1.50000314304428</v>
      </c>
      <c r="F4120" s="2">
        <v>1.5000032788103901</v>
      </c>
      <c r="G4120" s="2">
        <v>1.49999960075144</v>
      </c>
    </row>
    <row r="4121" spans="1:7" ht="12.75">
      <c r="A4121" s="2">
        <v>41.19</v>
      </c>
      <c r="B4121" s="2">
        <v>1</v>
      </c>
      <c r="C4121" s="98">
        <v>-0.98870820813631399</v>
      </c>
      <c r="D4121" s="98">
        <v>1.0093604386906101</v>
      </c>
      <c r="E4121" s="2">
        <v>1.5000028727683801</v>
      </c>
      <c r="F4121" s="2">
        <v>1.5000032707758899</v>
      </c>
      <c r="G4121" s="2">
        <v>1.4999997093545601</v>
      </c>
    </row>
    <row r="4122" spans="1:7" ht="12.75">
      <c r="A4122" s="2">
        <v>41.2</v>
      </c>
      <c r="B4122" s="2">
        <v>1</v>
      </c>
      <c r="C4122" s="98">
        <v>-0.97941314392068901</v>
      </c>
      <c r="D4122" s="98">
        <v>1.0186747201913999</v>
      </c>
      <c r="E4122" s="2">
        <v>1.50000260605144</v>
      </c>
      <c r="F4122" s="2">
        <v>1.50000325504253</v>
      </c>
      <c r="G4122" s="2">
        <v>1.4999998143953599</v>
      </c>
    </row>
    <row r="4123" spans="1:7" ht="12.75">
      <c r="A4123" s="2">
        <v>41.21</v>
      </c>
      <c r="B4123" s="2">
        <v>1</v>
      </c>
      <c r="C4123" s="98">
        <v>-0.9807136464142</v>
      </c>
      <c r="D4123" s="98">
        <v>1.0173932437678701</v>
      </c>
      <c r="E4123" s="2">
        <v>1.5000023434074099</v>
      </c>
      <c r="F4123" s="2">
        <v>1.5000032319507499</v>
      </c>
      <c r="G4123" s="2">
        <v>1.49999991575661</v>
      </c>
    </row>
    <row r="4124" spans="1:7" ht="12.75">
      <c r="A4124" s="2">
        <v>41.22</v>
      </c>
      <c r="B4124" s="2">
        <v>1</v>
      </c>
      <c r="C4124" s="98">
        <v>-0.98646004094932105</v>
      </c>
      <c r="D4124" s="98">
        <v>1.01166568599017</v>
      </c>
      <c r="E4124" s="2">
        <v>1.5000020853200999</v>
      </c>
      <c r="F4124" s="2">
        <v>1.50000320184564</v>
      </c>
      <c r="G4124" s="2">
        <v>1.50000001333471</v>
      </c>
    </row>
    <row r="4125" spans="1:7" ht="12.75">
      <c r="A4125" s="2">
        <v>41.23</v>
      </c>
      <c r="B4125" s="2">
        <v>1</v>
      </c>
      <c r="C4125" s="98">
        <v>-0.98437314912071705</v>
      </c>
      <c r="D4125" s="98">
        <v>1.01377122714733</v>
      </c>
      <c r="E4125" s="2">
        <v>1.5000018322431901</v>
      </c>
      <c r="F4125" s="2">
        <v>1.50000316507597</v>
      </c>
      <c r="G4125" s="2">
        <v>1.50000010703936</v>
      </c>
    </row>
    <row r="4126" spans="1:7" ht="12.75">
      <c r="A4126" s="2">
        <v>41.24</v>
      </c>
      <c r="B4126" s="2">
        <v>1</v>
      </c>
      <c r="C4126" s="98">
        <v>-0.98021962894883896</v>
      </c>
      <c r="D4126" s="98">
        <v>1.01794321108384</v>
      </c>
      <c r="E4126" s="2">
        <v>1.5000015846003001</v>
      </c>
      <c r="F4126" s="2">
        <v>1.50000312199316</v>
      </c>
      <c r="G4126" s="2">
        <v>1.5000001967932799</v>
      </c>
    </row>
    <row r="4127" spans="1:7" ht="12.75">
      <c r="A4127" s="2">
        <v>41.25</v>
      </c>
      <c r="B4127" s="2">
        <v>1</v>
      </c>
      <c r="C4127" s="98">
        <v>-0.99911112719778805</v>
      </c>
      <c r="D4127" s="98">
        <v>0.99906999288200005</v>
      </c>
      <c r="E4127" s="2">
        <v>1.50000134278512</v>
      </c>
      <c r="F4127" s="2">
        <v>1.50000307295029</v>
      </c>
      <c r="G4127" s="2">
        <v>1.5000002825319101</v>
      </c>
    </row>
    <row r="4128" spans="1:7" ht="12.75">
      <c r="A4128" s="2">
        <v>41.26</v>
      </c>
      <c r="B4128" s="2">
        <v>1</v>
      </c>
      <c r="C4128" s="98">
        <v>-0.99192672381744795</v>
      </c>
      <c r="D4128" s="98">
        <v>1.0062724944199399</v>
      </c>
      <c r="E4128" s="2">
        <v>1.5000011071616199</v>
      </c>
      <c r="F4128" s="2">
        <v>1.5000030183012301</v>
      </c>
      <c r="G4128" s="2">
        <v>1.500000364203</v>
      </c>
    </row>
    <row r="4129" spans="1:7" ht="12.75">
      <c r="A4129" s="2">
        <v>41.27</v>
      </c>
      <c r="B4129" s="2">
        <v>1</v>
      </c>
      <c r="C4129" s="98">
        <v>-0.98191603021102902</v>
      </c>
      <c r="D4129" s="98">
        <v>1.0163011061042799</v>
      </c>
      <c r="E4129" s="2">
        <v>1.5000008780643399</v>
      </c>
      <c r="F4129" s="2">
        <v>1.5000029583997101</v>
      </c>
      <c r="G4129" s="2">
        <v>1.5000004417663599</v>
      </c>
    </row>
    <row r="4130" spans="1:7" ht="12.75">
      <c r="A4130" s="2">
        <v>41.28</v>
      </c>
      <c r="B4130" s="2">
        <v>1</v>
      </c>
      <c r="C4130" s="98">
        <v>-0.97991732077961302</v>
      </c>
      <c r="D4130" s="98">
        <v>1.01831755532576</v>
      </c>
      <c r="E4130" s="2">
        <v>1.5000006557987</v>
      </c>
      <c r="F4130" s="2">
        <v>1.50000289359843</v>
      </c>
      <c r="G4130" s="2">
        <v>1.50000051519337</v>
      </c>
    </row>
    <row r="4131" spans="1:7" ht="12.75">
      <c r="A4131" s="2">
        <v>41.29</v>
      </c>
      <c r="B4131" s="2">
        <v>1</v>
      </c>
      <c r="C4131" s="98">
        <v>-0.98065739288243703</v>
      </c>
      <c r="D4131" s="98">
        <v>1.0175950464991399</v>
      </c>
      <c r="E4131" s="2">
        <v>1.50000044064142</v>
      </c>
      <c r="F4131" s="2">
        <v>1.5000028242483101</v>
      </c>
      <c r="G4131" s="2">
        <v>1.5000005844667099</v>
      </c>
    </row>
    <row r="4132" spans="1:7" ht="12.75">
      <c r="A4132" s="2">
        <v>41.3</v>
      </c>
      <c r="B4132" s="2">
        <v>1</v>
      </c>
      <c r="C4132" s="98">
        <v>-0.99558085946012098</v>
      </c>
      <c r="D4132" s="98">
        <v>1.0026889684401501</v>
      </c>
      <c r="E4132" s="2">
        <v>1.5000002328409401</v>
      </c>
      <c r="F4132" s="2">
        <v>1.5000027506975999</v>
      </c>
      <c r="G4132" s="2">
        <v>1.5000006495798699</v>
      </c>
    </row>
    <row r="4133" spans="1:7" ht="12.75">
      <c r="A4133" s="2">
        <v>41.31</v>
      </c>
      <c r="B4133" s="2">
        <v>1</v>
      </c>
      <c r="C4133" s="98">
        <v>-0.99608926794732799</v>
      </c>
      <c r="D4133" s="98">
        <v>1.0021977754529801</v>
      </c>
      <c r="E4133" s="2">
        <v>1.5000000326179399</v>
      </c>
      <c r="F4133" s="2">
        <v>1.5000026732912499</v>
      </c>
      <c r="G4133" s="2">
        <v>1.5000007105367901</v>
      </c>
    </row>
    <row r="4134" spans="1:7" ht="12.75">
      <c r="A4134" s="2">
        <v>41.32</v>
      </c>
      <c r="B4134" s="2">
        <v>1</v>
      </c>
      <c r="C4134" s="98">
        <v>-0.99533279644200801</v>
      </c>
      <c r="D4134" s="98">
        <v>1.0029712911612501</v>
      </c>
      <c r="E4134" s="2">
        <v>1.4999998401658701</v>
      </c>
      <c r="F4134" s="2">
        <v>1.5000025923700699</v>
      </c>
      <c r="G4134" s="2">
        <v>1.50000076735142</v>
      </c>
    </row>
    <row r="4135" spans="1:7" ht="12.75">
      <c r="A4135" s="2">
        <v>41.33</v>
      </c>
      <c r="B4135" s="2">
        <v>1</v>
      </c>
      <c r="C4135" s="98">
        <v>-0.97849738148614496</v>
      </c>
      <c r="D4135" s="98">
        <v>1.0198235807274101</v>
      </c>
      <c r="E4135" s="2">
        <v>1.49999965565158</v>
      </c>
      <c r="F4135" s="2">
        <v>1.50000250827017</v>
      </c>
      <c r="G4135" s="2">
        <v>1.5000008200473101</v>
      </c>
    </row>
    <row r="4136" spans="1:7" ht="12.75">
      <c r="A4136" s="2">
        <v>41.34</v>
      </c>
      <c r="B4136" s="2">
        <v>1</v>
      </c>
      <c r="C4136" s="98">
        <v>-0.98016719184089995</v>
      </c>
      <c r="D4136" s="98">
        <v>1.01817047707777</v>
      </c>
      <c r="E4136" s="2">
        <v>1.4999994792158999</v>
      </c>
      <c r="F4136" s="2">
        <v>1.5000024213222301</v>
      </c>
      <c r="G4136" s="2">
        <v>1.50000086865717</v>
      </c>
    </row>
    <row r="4137" spans="1:7" ht="12.75">
      <c r="A4137" s="2">
        <v>41.35</v>
      </c>
      <c r="B4137" s="2">
        <v>1</v>
      </c>
      <c r="C4137" s="98">
        <v>-0.97770513078358201</v>
      </c>
      <c r="D4137" s="98">
        <v>1.0206490786057101</v>
      </c>
      <c r="E4137" s="2">
        <v>1.4999993109743599</v>
      </c>
      <c r="F4137" s="2">
        <v>1.5000023318509701</v>
      </c>
      <c r="G4137" s="2">
        <v>1.5000009132224299</v>
      </c>
    </row>
    <row r="4138" spans="1:7" ht="12.75">
      <c r="A4138" s="2">
        <v>41.36</v>
      </c>
      <c r="B4138" s="2">
        <v>1</v>
      </c>
      <c r="C4138" s="98">
        <v>-0.996953045769298</v>
      </c>
      <c r="D4138" s="98">
        <v>1.0014175395101901</v>
      </c>
      <c r="E4138" s="2">
        <v>1.4999991510178801</v>
      </c>
      <c r="F4138" s="2">
        <v>1.5000022401745401</v>
      </c>
      <c r="G4138" s="2">
        <v>1.5000009537927901</v>
      </c>
    </row>
    <row r="4139" spans="1:7" ht="12.75">
      <c r="A4139" s="2">
        <v>41.37</v>
      </c>
      <c r="B4139" s="2">
        <v>1</v>
      </c>
      <c r="C4139" s="98">
        <v>-0.97691852100239596</v>
      </c>
      <c r="D4139" s="98">
        <v>1.0214682772244501</v>
      </c>
      <c r="E4139" s="2">
        <v>1.4999989994135201</v>
      </c>
      <c r="F4139" s="2">
        <v>1.5000021466040301</v>
      </c>
      <c r="G4139" s="2">
        <v>1.5000009904257801</v>
      </c>
    </row>
    <row r="4140" spans="1:7" ht="12.75">
      <c r="A4140" s="2">
        <v>41.38</v>
      </c>
      <c r="B4140" s="2">
        <v>1</v>
      </c>
      <c r="C4140" s="98">
        <v>-0.99150653292208102</v>
      </c>
      <c r="D4140" s="98">
        <v>1.00689631693061</v>
      </c>
      <c r="E4140" s="2">
        <v>1.49999885620524</v>
      </c>
      <c r="F4140" s="2">
        <v>1.5000020514429799</v>
      </c>
      <c r="G4140" s="2">
        <v>1.5000010231863099</v>
      </c>
    </row>
    <row r="4141" spans="1:7" ht="12.75">
      <c r="A4141" s="2">
        <v>41.39</v>
      </c>
      <c r="B4141" s="2">
        <v>1</v>
      </c>
      <c r="C4141" s="98">
        <v>-0.98357971225048202</v>
      </c>
      <c r="D4141" s="98">
        <v>1.0148390295117</v>
      </c>
      <c r="E4141" s="2">
        <v>1.4999987214146999</v>
      </c>
      <c r="F4141" s="2">
        <v>1.5000019549868999</v>
      </c>
      <c r="G4141" s="2">
        <v>1.5000010521462399</v>
      </c>
    </row>
    <row r="4142" spans="1:7" ht="12.75">
      <c r="A4142" s="2">
        <v>41.4</v>
      </c>
      <c r="B4142" s="2">
        <v>1</v>
      </c>
      <c r="C4142" s="98">
        <v>-0.97678269850768096</v>
      </c>
      <c r="D4142" s="98">
        <v>1.0216517770368501</v>
      </c>
      <c r="E4142" s="2">
        <v>1.4999985950421</v>
      </c>
      <c r="F4142" s="2">
        <v>1.5000018575229099</v>
      </c>
      <c r="G4142" s="2">
        <v>1.5000010773839001</v>
      </c>
    </row>
    <row r="4143" spans="1:7" ht="12.75">
      <c r="A4143" s="2">
        <v>41.41</v>
      </c>
      <c r="B4143" s="2">
        <v>1</v>
      </c>
      <c r="C4143" s="98">
        <v>-0.98346076600489596</v>
      </c>
      <c r="D4143" s="98">
        <v>1.01498928676824</v>
      </c>
      <c r="E4143" s="2">
        <v>1.4999984770670001</v>
      </c>
      <c r="F4143" s="2">
        <v>1.50000175932933</v>
      </c>
      <c r="G4143" s="2">
        <v>1.5000010989836601</v>
      </c>
    </row>
    <row r="4144" spans="1:7" ht="12.75">
      <c r="A4144" s="2">
        <v>41.42</v>
      </c>
      <c r="B4144" s="2">
        <v>1</v>
      </c>
      <c r="C4144" s="98">
        <v>-0.975402886211992</v>
      </c>
      <c r="D4144" s="98">
        <v>1.0230625887937299</v>
      </c>
      <c r="E4144" s="2">
        <v>1.4999983674491799</v>
      </c>
      <c r="F4144" s="2">
        <v>1.5000016606753499</v>
      </c>
      <c r="G4144" s="2">
        <v>1.5000011170355201</v>
      </c>
    </row>
    <row r="4145" spans="1:7" ht="12.75">
      <c r="A4145" s="2">
        <v>41.43</v>
      </c>
      <c r="B4145" s="2">
        <v>1</v>
      </c>
      <c r="C4145" s="98">
        <v>-0.98600958053552601</v>
      </c>
      <c r="D4145" s="98">
        <v>1.01247116324901</v>
      </c>
      <c r="E4145" s="2">
        <v>1.4999982661295299</v>
      </c>
      <c r="F4145" s="2">
        <v>1.5000015618207501</v>
      </c>
      <c r="G4145" s="2">
        <v>1.50000113163458</v>
      </c>
    </row>
    <row r="4146" spans="1:7" ht="12.75">
      <c r="A4146" s="2">
        <v>41.44</v>
      </c>
      <c r="B4146" s="2">
        <v>1</v>
      </c>
      <c r="C4146" s="98">
        <v>-0.995130970795295</v>
      </c>
      <c r="D4146" s="98">
        <v>1.00336488984116</v>
      </c>
      <c r="E4146" s="2">
        <v>1.49999817303092</v>
      </c>
      <c r="F4146" s="2">
        <v>1.5000014630156</v>
      </c>
      <c r="G4146" s="2">
        <v>1.5000011428807101</v>
      </c>
    </row>
    <row r="4147" spans="1:7" ht="12.75">
      <c r="A4147" s="2">
        <v>41.45</v>
      </c>
      <c r="B4147" s="2">
        <v>1</v>
      </c>
      <c r="C4147" s="98">
        <v>-0.99309977553204798</v>
      </c>
      <c r="D4147" s="98">
        <v>1.0054110515411401</v>
      </c>
      <c r="E4147" s="2">
        <v>1.4999980880591099</v>
      </c>
      <c r="F4147" s="2">
        <v>1.5000013645000401</v>
      </c>
      <c r="G4147" s="2">
        <v>1.50000115087806</v>
      </c>
    </row>
    <row r="4148" spans="1:7" ht="12.75">
      <c r="A4148" s="2">
        <v>41.46</v>
      </c>
      <c r="B4148" s="2">
        <v>1</v>
      </c>
      <c r="C4148" s="98">
        <v>-0.98463448323200098</v>
      </c>
      <c r="D4148" s="98">
        <v>1.0138911613593899</v>
      </c>
      <c r="E4148" s="2">
        <v>1.4999980111036399</v>
      </c>
      <c r="F4148" s="2">
        <v>1.50000126650411</v>
      </c>
      <c r="G4148" s="2">
        <v>1.50000115573464</v>
      </c>
    </row>
    <row r="4149" spans="1:7" ht="12.75">
      <c r="A4149" s="2">
        <v>41.47</v>
      </c>
      <c r="B4149" s="2">
        <v>1</v>
      </c>
      <c r="C4149" s="98">
        <v>-0.99205681901742904</v>
      </c>
      <c r="D4149" s="98">
        <v>1.0064834956553901</v>
      </c>
      <c r="E4149" s="2">
        <v>1.4999979420387199</v>
      </c>
      <c r="F4149" s="2">
        <v>1.5000011692475299</v>
      </c>
      <c r="G4149" s="2">
        <v>1.5000011575619201</v>
      </c>
    </row>
    <row r="4150" spans="1:7" ht="12.75">
      <c r="A4150" s="2">
        <v>41.48</v>
      </c>
      <c r="B4150" s="2">
        <v>1</v>
      </c>
      <c r="C4150" s="98">
        <v>-0.99707037934505505</v>
      </c>
      <c r="D4150" s="98">
        <v>1.0014844594394501</v>
      </c>
      <c r="E4150" s="2">
        <v>1.49999788072419</v>
      </c>
      <c r="F4150" s="2">
        <v>1.5000010729396001</v>
      </c>
      <c r="G4150" s="2">
        <v>1.50000115647442</v>
      </c>
    </row>
    <row r="4151" spans="1:7" ht="12.75">
      <c r="A4151" s="2">
        <v>41.49</v>
      </c>
      <c r="B4151" s="2">
        <v>1</v>
      </c>
      <c r="C4151" s="98">
        <v>-0.99872832806921497</v>
      </c>
      <c r="D4151" s="98">
        <v>0.99984089030964096</v>
      </c>
      <c r="E4151" s="2">
        <v>1.4999978270063801</v>
      </c>
      <c r="F4151" s="2">
        <v>1.5000009777790999</v>
      </c>
      <c r="G4151" s="2">
        <v>1.50000115258929</v>
      </c>
    </row>
    <row r="4152" spans="1:7" ht="12.75">
      <c r="A4152" s="2">
        <v>41.5</v>
      </c>
      <c r="B4152" s="2">
        <v>1</v>
      </c>
      <c r="C4152" s="98">
        <v>-0.97566096838893701</v>
      </c>
      <c r="D4152" s="98">
        <v>1.02292248650492</v>
      </c>
      <c r="E4152" s="2">
        <v>1.4999977807190401</v>
      </c>
      <c r="F4152" s="2">
        <v>1.5000008839541801</v>
      </c>
      <c r="G4152" s="2">
        <v>1.5000011460259499</v>
      </c>
    </row>
    <row r="4153" spans="1:7" ht="12.75">
      <c r="A4153" s="2">
        <v>41.51</v>
      </c>
      <c r="B4153" s="2">
        <v>1</v>
      </c>
      <c r="C4153" s="98">
        <v>-0.98582842606882204</v>
      </c>
      <c r="D4153" s="98">
        <v>1.0127691236843399</v>
      </c>
      <c r="E4153" s="2">
        <v>1.4999977416842101</v>
      </c>
      <c r="F4153" s="2">
        <v>1.5000007916423801</v>
      </c>
      <c r="G4153" s="2">
        <v>1.50000113690569</v>
      </c>
    </row>
    <row r="4154" spans="1:7" ht="12.75">
      <c r="A4154" s="2">
        <v>41.52</v>
      </c>
      <c r="B4154" s="2">
        <v>1</v>
      </c>
      <c r="C4154" s="98">
        <v>-0.98835840850970402</v>
      </c>
      <c r="D4154" s="98">
        <v>1.0102530958565801</v>
      </c>
      <c r="E4154" s="2">
        <v>1.49999770971318</v>
      </c>
      <c r="F4154" s="2">
        <v>1.5000007010105301</v>
      </c>
      <c r="G4154" s="2">
        <v>1.5000011253512899</v>
      </c>
    </row>
    <row r="4155" spans="1:7" ht="12.75">
      <c r="A4155" s="2">
        <v>41.53</v>
      </c>
      <c r="B4155" s="2">
        <v>1</v>
      </c>
      <c r="C4155" s="98">
        <v>-0.97549691560218299</v>
      </c>
      <c r="D4155" s="98">
        <v>1.0231284045264899</v>
      </c>
      <c r="E4155" s="2">
        <v>1.4999976846073</v>
      </c>
      <c r="F4155" s="2">
        <v>1.5000006122148299</v>
      </c>
      <c r="G4155" s="2">
        <v>1.50000111148671</v>
      </c>
    </row>
    <row r="4156" spans="1:7" ht="12.75">
      <c r="A4156" s="2">
        <v>41.54</v>
      </c>
      <c r="B4156" s="2">
        <v>1</v>
      </c>
      <c r="C4156" s="98">
        <v>-0.98793466787887896</v>
      </c>
      <c r="D4156" s="98">
        <v>1.0107043305430601</v>
      </c>
      <c r="E4156" s="2">
        <v>1.4999976661588801</v>
      </c>
      <c r="F4156" s="2">
        <v>1.5000005254008399</v>
      </c>
      <c r="G4156" s="2">
        <v>1.50000109543666</v>
      </c>
    </row>
    <row r="4157" spans="1:7" ht="12.75">
      <c r="A4157" s="2">
        <v>41.55</v>
      </c>
      <c r="B4157" s="2">
        <v>1</v>
      </c>
      <c r="C4157" s="98">
        <v>-0.99309578493185602</v>
      </c>
      <c r="D4157" s="98">
        <v>1.0055567556820499</v>
      </c>
      <c r="E4157" s="2">
        <v>1.4999976541521101</v>
      </c>
      <c r="F4157" s="2">
        <v>1.5000004407035601</v>
      </c>
      <c r="G4157" s="2">
        <v>1.5000010773263299</v>
      </c>
    </row>
    <row r="4158" spans="1:7" ht="12.75">
      <c r="A4158" s="2">
        <v>41.56</v>
      </c>
      <c r="B4158" s="2">
        <v>1</v>
      </c>
      <c r="C4158" s="98">
        <v>-0.98973083144698604</v>
      </c>
      <c r="D4158" s="98">
        <v>1.0089351166118301</v>
      </c>
      <c r="E4158" s="2">
        <v>1.4999976483638</v>
      </c>
      <c r="F4158" s="2">
        <v>1.5000003582475201</v>
      </c>
      <c r="G4158" s="2">
        <v>1.50000105728106</v>
      </c>
    </row>
    <row r="4159" spans="1:7" ht="12.75">
      <c r="A4159" s="2">
        <v>41.57</v>
      </c>
      <c r="B4159" s="2">
        <v>1</v>
      </c>
      <c r="C4159" s="98">
        <v>-0.98307451122945699</v>
      </c>
      <c r="D4159" s="98">
        <v>1.01560471086796</v>
      </c>
      <c r="E4159" s="2">
        <v>1.4999976485643101</v>
      </c>
      <c r="F4159" s="2">
        <v>1.50000027814687</v>
      </c>
      <c r="G4159" s="2">
        <v>1.5000010354259701</v>
      </c>
    </row>
    <row r="4160" spans="1:7" ht="12.75">
      <c r="A4160" s="2">
        <v>41.58</v>
      </c>
      <c r="B4160" s="2">
        <v>1</v>
      </c>
      <c r="C4160" s="98">
        <v>-0.97570520456412002</v>
      </c>
      <c r="D4160" s="98">
        <v>1.02298715949301</v>
      </c>
      <c r="E4160" s="2">
        <v>1.49999765451833</v>
      </c>
      <c r="F4160" s="2">
        <v>1.50000020050551</v>
      </c>
      <c r="G4160" s="2">
        <v>1.5000010118857601</v>
      </c>
    </row>
    <row r="4161" spans="1:7" ht="12.75">
      <c r="A4161" s="2">
        <v>41.59</v>
      </c>
      <c r="B4161" s="2">
        <v>1</v>
      </c>
      <c r="C4161" s="98">
        <v>-0.97903721612899497</v>
      </c>
      <c r="D4161" s="98">
        <v>1.01966815912316</v>
      </c>
      <c r="E4161" s="2">
        <v>1.49999766598568</v>
      </c>
      <c r="F4161" s="2">
        <v>1.5000001254172399</v>
      </c>
      <c r="G4161" s="2">
        <v>1.50000098678431</v>
      </c>
    </row>
    <row r="4162" spans="1:7" ht="12.75">
      <c r="A4162" s="2">
        <v>41.6</v>
      </c>
      <c r="B4162" s="2">
        <v>1</v>
      </c>
      <c r="C4162" s="98">
        <v>-0.97715608929521203</v>
      </c>
      <c r="D4162" s="98">
        <v>1.0215621676884199</v>
      </c>
      <c r="E4162" s="2">
        <v>1.49999768272206</v>
      </c>
      <c r="F4162" s="2">
        <v>1.5000000529659301</v>
      </c>
      <c r="G4162" s="2">
        <v>1.5000009602444899</v>
      </c>
    </row>
    <row r="4163" spans="1:7" ht="12.75">
      <c r="A4163" s="2">
        <v>41.61</v>
      </c>
      <c r="B4163" s="2">
        <v>1</v>
      </c>
      <c r="C4163" s="98">
        <v>-0.97866122725874105</v>
      </c>
      <c r="D4163" s="98">
        <v>1.02006978328099</v>
      </c>
      <c r="E4163" s="2">
        <v>1.49999770447988</v>
      </c>
      <c r="F4163" s="2">
        <v>1.49999998322571</v>
      </c>
      <c r="G4163" s="2">
        <v>1.50000093238787</v>
      </c>
    </row>
    <row r="4164" spans="1:7" ht="12.75">
      <c r="A4164" s="2">
        <v>41.62</v>
      </c>
      <c r="B4164" s="2">
        <v>1</v>
      </c>
      <c r="C4164" s="98">
        <v>-0.97705978825305695</v>
      </c>
      <c r="D4164" s="98">
        <v>1.02168384894278</v>
      </c>
      <c r="E4164" s="2">
        <v>1.4999977310089301</v>
      </c>
      <c r="F4164" s="2">
        <v>1.4999999162611399</v>
      </c>
      <c r="G4164" s="2">
        <v>1.5000009033344801</v>
      </c>
    </row>
    <row r="4165" spans="1:7" ht="12.75">
      <c r="A4165" s="2">
        <v>41.63</v>
      </c>
      <c r="B4165" s="2">
        <v>1</v>
      </c>
      <c r="C4165" s="98">
        <v>-0.97585290595649599</v>
      </c>
      <c r="D4165" s="98">
        <v>1.02290323225811</v>
      </c>
      <c r="E4165" s="2">
        <v>1.4999977620571301</v>
      </c>
      <c r="F4165" s="2">
        <v>1.49999985212745</v>
      </c>
      <c r="G4165" s="2">
        <v>1.50000087320257</v>
      </c>
    </row>
    <row r="4166" spans="1:7" ht="12.75">
      <c r="A4166" s="2">
        <v>41.64</v>
      </c>
      <c r="B4166" s="2">
        <v>1</v>
      </c>
      <c r="C4166" s="98">
        <v>-0.99885837243403597</v>
      </c>
      <c r="D4166" s="98">
        <v>0.99991014241213205</v>
      </c>
      <c r="E4166" s="2">
        <v>1.49999779737121</v>
      </c>
      <c r="F4166" s="2">
        <v>1.4999997908708</v>
      </c>
      <c r="G4166" s="2">
        <v>1.5000008421083699</v>
      </c>
    </row>
    <row r="4167" spans="1:7" ht="12.75">
      <c r="A4167" s="2">
        <v>41.65</v>
      </c>
      <c r="B4167" s="2">
        <v>1</v>
      </c>
      <c r="C4167" s="98">
        <v>-0.98961703740685203</v>
      </c>
      <c r="D4167" s="98">
        <v>1.0091637309213299</v>
      </c>
      <c r="E4167" s="2">
        <v>1.4999978366973701</v>
      </c>
      <c r="F4167" s="2">
        <v>1.49999973252845</v>
      </c>
      <c r="G4167" s="2">
        <v>1.5000008101659399</v>
      </c>
    </row>
    <row r="4168" spans="1:7" ht="12.75">
      <c r="A4168" s="2">
        <v>41.66</v>
      </c>
      <c r="B4168" s="2">
        <v>1</v>
      </c>
      <c r="C4168" s="98">
        <v>-0.989539869434228</v>
      </c>
      <c r="D4168" s="98">
        <v>1.0092530304517899</v>
      </c>
      <c r="E4168" s="2">
        <v>1.49999787978195</v>
      </c>
      <c r="F4168" s="2">
        <v>1.49999967712909</v>
      </c>
      <c r="G4168" s="2">
        <v>1.50000077748692</v>
      </c>
    </row>
    <row r="4169" spans="1:7" ht="12.75">
      <c r="A4169" s="2">
        <v>41.67</v>
      </c>
      <c r="B4169" s="2">
        <v>1</v>
      </c>
      <c r="C4169" s="98">
        <v>-0.98722528869568504</v>
      </c>
      <c r="D4169" s="98">
        <v>1.01157962203715</v>
      </c>
      <c r="E4169" s="2">
        <v>1.499997926372</v>
      </c>
      <c r="F4169" s="2">
        <v>1.49999962469304</v>
      </c>
      <c r="G4169" s="2">
        <v>1.50000074418038</v>
      </c>
    </row>
    <row r="4170" spans="1:7" ht="12.75">
      <c r="A4170" s="2">
        <v>41.68</v>
      </c>
      <c r="B4170" s="2">
        <v>1</v>
      </c>
      <c r="C4170" s="98">
        <v>-0.98947695124116497</v>
      </c>
      <c r="D4170" s="98">
        <v>1.00933985082856</v>
      </c>
      <c r="E4170" s="2">
        <v>1.4999979762159401</v>
      </c>
      <c r="F4170" s="2">
        <v>1.4999995752326001</v>
      </c>
      <c r="G4170" s="2">
        <v>1.50000071035265</v>
      </c>
    </row>
    <row r="4171" spans="1:7" ht="12.75">
      <c r="A4171" s="2">
        <v>41.69</v>
      </c>
      <c r="B4171" s="2">
        <v>1</v>
      </c>
      <c r="C4171" s="98">
        <v>-0.99368690859268605</v>
      </c>
      <c r="D4171" s="98">
        <v>1.0051416664931601</v>
      </c>
      <c r="E4171" s="2">
        <v>1.49999802906404</v>
      </c>
      <c r="F4171" s="2">
        <v>1.49999952875228</v>
      </c>
      <c r="G4171" s="2">
        <v>1.50000067610716</v>
      </c>
    </row>
    <row r="4172" spans="1:7" ht="12.75">
      <c r="A4172" s="2">
        <v>41.7</v>
      </c>
      <c r="B4172" s="2">
        <v>1</v>
      </c>
      <c r="C4172" s="98">
        <v>-0.99345783387212905</v>
      </c>
      <c r="D4172" s="98">
        <v>1.00538239708636</v>
      </c>
      <c r="E4172" s="2">
        <v>1.49999808466902</v>
      </c>
      <c r="F4172" s="2">
        <v>1.4999994852491001</v>
      </c>
      <c r="G4172" s="2">
        <v>1.5000006415442999</v>
      </c>
    </row>
    <row r="4173" spans="1:7" ht="12.75">
      <c r="A4173" s="2">
        <v>41.71</v>
      </c>
      <c r="B4173" s="2">
        <v>1</v>
      </c>
      <c r="C4173" s="98">
        <v>-0.98732691143683304</v>
      </c>
      <c r="D4173" s="98">
        <v>1.0115248594164299</v>
      </c>
      <c r="E4173" s="2">
        <v>1.4999981427865501</v>
      </c>
      <c r="F4173" s="2">
        <v>1.4999994447129299</v>
      </c>
      <c r="G4173" s="2">
        <v>1.5000006067613201</v>
      </c>
    </row>
    <row r="4174" spans="1:7" ht="12.75">
      <c r="A4174" s="2">
        <v>41.72</v>
      </c>
      <c r="B4174" s="2">
        <v>1</v>
      </c>
      <c r="C4174" s="98">
        <v>-0.99410882665672995</v>
      </c>
      <c r="D4174" s="98">
        <v>1.0047543692674401</v>
      </c>
      <c r="E4174" s="2">
        <v>1.4999982031757</v>
      </c>
      <c r="F4174" s="2">
        <v>1.49999940712673</v>
      </c>
      <c r="G4174" s="2">
        <v>1.5000005718521601</v>
      </c>
    </row>
    <row r="4175" spans="1:7" ht="12.75">
      <c r="A4175" s="2">
        <v>41.73</v>
      </c>
      <c r="B4175" s="2">
        <v>1</v>
      </c>
      <c r="C4175" s="98">
        <v>-0.99850942912983198</v>
      </c>
      <c r="D4175" s="98">
        <v>1.00036507818389</v>
      </c>
      <c r="E4175" s="2">
        <v>1.4999982655994599</v>
      </c>
      <c r="F4175" s="2">
        <v>1.49999937246694</v>
      </c>
      <c r="G4175" s="2">
        <v>1.5000005369074201</v>
      </c>
    </row>
    <row r="4176" spans="1:7" ht="12.75">
      <c r="A4176" s="2">
        <v>41.74</v>
      </c>
      <c r="B4176" s="2">
        <v>1</v>
      </c>
      <c r="C4176" s="98">
        <v>-0.98883777437827103</v>
      </c>
      <c r="D4176" s="98">
        <v>1.0100479317747899</v>
      </c>
      <c r="E4176" s="2">
        <v>1.4999983298250801</v>
      </c>
      <c r="F4176" s="2">
        <v>1.49999934070373</v>
      </c>
      <c r="G4176" s="2">
        <v>1.50000050201419</v>
      </c>
    </row>
    <row r="4177" spans="1:7" ht="12.75">
      <c r="A4177" s="2">
        <v>41.75</v>
      </c>
      <c r="B4177" s="2">
        <v>1</v>
      </c>
      <c r="C4177" s="98">
        <v>-0.99293810073760502</v>
      </c>
      <c r="D4177" s="98">
        <v>1.0059586928244899</v>
      </c>
      <c r="E4177" s="2">
        <v>1.4999983956245599</v>
      </c>
      <c r="F4177" s="2">
        <v>1.4999993118013499</v>
      </c>
      <c r="G4177" s="2">
        <v>1.5000004672560501</v>
      </c>
    </row>
    <row r="4178" spans="1:7" ht="12.75">
      <c r="A4178" s="2">
        <v>41.76</v>
      </c>
      <c r="B4178" s="2">
        <v>1</v>
      </c>
      <c r="C4178" s="98">
        <v>-0.97526621573535599</v>
      </c>
      <c r="D4178" s="98">
        <v>1.0236415549141999</v>
      </c>
      <c r="E4178" s="2">
        <v>1.4999984627749601</v>
      </c>
      <c r="F4178" s="2">
        <v>1.4999992857184401</v>
      </c>
      <c r="G4178" s="2">
        <v>1.5000004327129499</v>
      </c>
    </row>
    <row r="4179" spans="1:7" ht="12.75">
      <c r="A4179" s="2">
        <v>41.77</v>
      </c>
      <c r="B4179" s="2">
        <v>1</v>
      </c>
      <c r="C4179" s="98">
        <v>-0.98646044291690804</v>
      </c>
      <c r="D4179" s="98">
        <v>1.0124581955962699</v>
      </c>
      <c r="E4179" s="2">
        <v>1.49999853105879</v>
      </c>
      <c r="F4179" s="2">
        <v>1.49999926240834</v>
      </c>
      <c r="G4179" s="2">
        <v>1.50000039846119</v>
      </c>
    </row>
    <row r="4180" spans="1:7" ht="12.75">
      <c r="A4180" s="2">
        <v>41.78</v>
      </c>
      <c r="B4180" s="2">
        <v>1</v>
      </c>
      <c r="C4180" s="98">
        <v>-0.99212878298960605</v>
      </c>
      <c r="D4180" s="98">
        <v>1.0068006152501401</v>
      </c>
      <c r="E4180" s="2">
        <v>1.4999986002643</v>
      </c>
      <c r="F4180" s="2">
        <v>1.4999992418194601</v>
      </c>
      <c r="G4180" s="2">
        <v>1.50000036457335</v>
      </c>
    </row>
    <row r="4181" spans="1:7" ht="12.75">
      <c r="A4181" s="2">
        <v>41.79</v>
      </c>
      <c r="B4181" s="2">
        <v>1</v>
      </c>
      <c r="C4181" s="98">
        <v>-0.98363049915282197</v>
      </c>
      <c r="D4181" s="98">
        <v>1.01530955175243</v>
      </c>
      <c r="E4181" s="2">
        <v>1.4999986701857899</v>
      </c>
      <c r="F4181" s="2">
        <v>1.49999922389554</v>
      </c>
      <c r="G4181" s="2">
        <v>1.5000003311182799</v>
      </c>
    </row>
    <row r="4182" spans="1:7" ht="12.75">
      <c r="A4182" s="2">
        <v>41.8</v>
      </c>
      <c r="B4182" s="2">
        <v>1</v>
      </c>
      <c r="C4182" s="98">
        <v>-0.99222635736861597</v>
      </c>
      <c r="D4182" s="98">
        <v>1.0067242402063501</v>
      </c>
      <c r="E4182" s="2">
        <v>1.49999874062385</v>
      </c>
      <c r="F4182" s="2">
        <v>1.4999992085760001</v>
      </c>
      <c r="G4182" s="2">
        <v>1.5000002981610501</v>
      </c>
    </row>
    <row r="4183" spans="1:7" ht="12.75">
      <c r="A4183" s="2">
        <v>41.81</v>
      </c>
      <c r="B4183" s="2">
        <v>1</v>
      </c>
      <c r="C4183" s="98">
        <v>-0.97645618638017595</v>
      </c>
      <c r="D4183" s="98">
        <v>1.02250485292338</v>
      </c>
      <c r="E4183" s="2">
        <v>1.4999988113856599</v>
      </c>
      <c r="F4183" s="2">
        <v>1.49999919579625</v>
      </c>
      <c r="G4183" s="2">
        <v>1.5000002657629801</v>
      </c>
    </row>
    <row r="4184" spans="1:7" ht="12.75">
      <c r="A4184" s="2">
        <v>41.82</v>
      </c>
      <c r="B4184" s="2">
        <v>1</v>
      </c>
      <c r="C4184" s="98">
        <v>-0.98048010474635205</v>
      </c>
      <c r="D4184" s="98">
        <v>1.0184912723888599</v>
      </c>
      <c r="E4184" s="2">
        <v>1.49999888228515</v>
      </c>
      <c r="F4184" s="2">
        <v>1.4999991854880199</v>
      </c>
      <c r="G4184" s="2">
        <v>1.5000002339816001</v>
      </c>
    </row>
    <row r="4185" spans="1:7" ht="12.75">
      <c r="A4185" s="2">
        <v>41.83</v>
      </c>
      <c r="B4185" s="2">
        <v>1</v>
      </c>
      <c r="C4185" s="98">
        <v>-0.985168232481478</v>
      </c>
      <c r="D4185" s="98">
        <v>1.0138133796222499</v>
      </c>
      <c r="E4185" s="2">
        <v>1.4999989531431901</v>
      </c>
      <c r="F4185" s="2">
        <v>1.4999991775796599</v>
      </c>
      <c r="G4185" s="2">
        <v>1.50000020287066</v>
      </c>
    </row>
    <row r="4186" spans="1:7" ht="12.75">
      <c r="A4186" s="2">
        <v>41.84</v>
      </c>
      <c r="B4186" s="2">
        <v>1</v>
      </c>
      <c r="C4186" s="98">
        <v>-0.97957186763458903</v>
      </c>
      <c r="D4186" s="98">
        <v>1.0194198775980201</v>
      </c>
      <c r="E4186" s="2">
        <v>1.49999902378781</v>
      </c>
      <c r="F4186" s="2">
        <v>1.4999991719964401</v>
      </c>
      <c r="G4186" s="2">
        <v>1.5000001724801799</v>
      </c>
    </row>
    <row r="4187" spans="1:7" ht="12.75">
      <c r="A4187" s="2">
        <v>41.85</v>
      </c>
      <c r="B4187" s="2">
        <v>1</v>
      </c>
      <c r="C4187" s="98">
        <v>-0.98338922595442602</v>
      </c>
      <c r="D4187" s="98">
        <v>1.0156125515807399</v>
      </c>
      <c r="E4187" s="2">
        <v>1.49999909405427</v>
      </c>
      <c r="F4187" s="2">
        <v>1.49999916866088</v>
      </c>
      <c r="G4187" s="2">
        <v>1.50000014285645</v>
      </c>
    </row>
    <row r="4188" spans="1:7" ht="12.75">
      <c r="A4188" s="2">
        <v>41.86</v>
      </c>
      <c r="B4188" s="2">
        <v>1</v>
      </c>
      <c r="C4188" s="98">
        <v>-0.98685951902408198</v>
      </c>
      <c r="D4188" s="98">
        <v>1.01215219099056</v>
      </c>
      <c r="E4188" s="2">
        <v>1.4999991637852499</v>
      </c>
      <c r="F4188" s="2">
        <v>1.49999916749301</v>
      </c>
      <c r="G4188" s="2">
        <v>1.50000011404203</v>
      </c>
    </row>
    <row r="4189" spans="1:7" ht="12.75">
      <c r="A4189" s="2">
        <v>41.87</v>
      </c>
      <c r="B4189" s="2">
        <v>1</v>
      </c>
      <c r="C4189" s="98">
        <v>-0.98724707831587299</v>
      </c>
      <c r="D4189" s="98">
        <v>1.01177446534843</v>
      </c>
      <c r="E4189" s="2">
        <v>1.4999992328309</v>
      </c>
      <c r="F4189" s="2">
        <v>1.4999991684106999</v>
      </c>
      <c r="G4189" s="2">
        <v>1.50000008607588</v>
      </c>
    </row>
    <row r="4190" spans="1:7" ht="12.75">
      <c r="A4190" s="2">
        <v>41.88</v>
      </c>
      <c r="B4190" s="2">
        <v>1</v>
      </c>
      <c r="C4190" s="98">
        <v>-0.97982687137482505</v>
      </c>
      <c r="D4190" s="98">
        <v>1.0192044080926901</v>
      </c>
      <c r="E4190" s="2">
        <v>1.4999993010488999</v>
      </c>
      <c r="F4190" s="2">
        <v>1.4999991713299301</v>
      </c>
      <c r="G4190" s="2">
        <v>1.5000000589933</v>
      </c>
    </row>
    <row r="4191" spans="1:7" ht="12.75">
      <c r="A4191" s="2">
        <v>41.89</v>
      </c>
      <c r="B4191" s="2">
        <v>1</v>
      </c>
      <c r="C4191" s="98">
        <v>-0.99710177840604397</v>
      </c>
      <c r="D4191" s="98">
        <v>1.00193913999182</v>
      </c>
      <c r="E4191" s="2">
        <v>1.49999936830457</v>
      </c>
      <c r="F4191" s="2">
        <v>1.49999917616506</v>
      </c>
      <c r="G4191" s="2">
        <v>1.5000000328260801</v>
      </c>
    </row>
    <row r="4192" spans="1:7" ht="12.75">
      <c r="A4192" s="2">
        <v>41.9</v>
      </c>
      <c r="B4192" s="2">
        <v>1</v>
      </c>
      <c r="C4192" s="98">
        <v>-0.98904515504760404</v>
      </c>
      <c r="D4192" s="98">
        <v>1.0100053063716501</v>
      </c>
      <c r="E4192" s="2">
        <v>1.49999943447086</v>
      </c>
      <c r="F4192" s="2">
        <v>1.4999991828291099</v>
      </c>
      <c r="G4192" s="2">
        <v>1.50000000760249</v>
      </c>
    </row>
    <row r="4193" spans="1:7" ht="12.75">
      <c r="A4193" s="2">
        <v>41.91</v>
      </c>
      <c r="B4193" s="2">
        <v>1</v>
      </c>
      <c r="C4193" s="98">
        <v>-0.98891197331948</v>
      </c>
      <c r="D4193" s="98">
        <v>1.01014793616651</v>
      </c>
      <c r="E4193" s="2">
        <v>1.4999994994283601</v>
      </c>
      <c r="F4193" s="2">
        <v>1.49999919123406</v>
      </c>
      <c r="G4193" s="2">
        <v>1.4999999833474</v>
      </c>
    </row>
    <row r="4194" spans="1:7" ht="12.75">
      <c r="A4194" s="2">
        <v>41.92</v>
      </c>
      <c r="B4194" s="2">
        <v>1</v>
      </c>
      <c r="C4194" s="98">
        <v>-0.97900734499509001</v>
      </c>
      <c r="D4194" s="98">
        <v>1.0200619185478099</v>
      </c>
      <c r="E4194" s="2">
        <v>1.49999956306531</v>
      </c>
      <c r="F4194" s="2">
        <v>1.4999992012910399</v>
      </c>
      <c r="G4194" s="2">
        <v>1.49999996008231</v>
      </c>
    </row>
    <row r="4195" spans="1:7" ht="12.75">
      <c r="A4195" s="2">
        <v>41.93</v>
      </c>
      <c r="B4195" s="2">
        <v>1</v>
      </c>
      <c r="C4195" s="98">
        <v>-0.97921104858319696</v>
      </c>
      <c r="D4195" s="98">
        <v>1.01986747594219</v>
      </c>
      <c r="E4195" s="2">
        <v>1.49999962527758</v>
      </c>
      <c r="F4195" s="2">
        <v>1.4999992129106401</v>
      </c>
      <c r="G4195" s="2">
        <v>1.49999993782547</v>
      </c>
    </row>
    <row r="4196" spans="1:7" ht="12.75">
      <c r="A4196" s="2">
        <v>41.94</v>
      </c>
      <c r="B4196" s="2">
        <v>1</v>
      </c>
      <c r="C4196" s="98">
        <v>-0.99965196480587504</v>
      </c>
      <c r="D4196" s="98">
        <v>0.99943572855367602</v>
      </c>
      <c r="E4196" s="2">
        <v>1.4999996859686</v>
      </c>
      <c r="F4196" s="2">
        <v>1.4999992260031201</v>
      </c>
      <c r="G4196" s="2">
        <v>1.49999991659192</v>
      </c>
    </row>
    <row r="4197" spans="1:7" ht="12.75">
      <c r="A4197" s="2">
        <v>41.95</v>
      </c>
      <c r="B4197" s="2">
        <v>1</v>
      </c>
      <c r="C4197" s="98">
        <v>-0.99302574738156102</v>
      </c>
      <c r="D4197" s="98">
        <v>1.00607102358073</v>
      </c>
      <c r="E4197" s="2">
        <v>1.4999997450493201</v>
      </c>
      <c r="F4197" s="2">
        <v>1.49999924047863</v>
      </c>
      <c r="G4197" s="2">
        <v>1.4999998963936201</v>
      </c>
    </row>
    <row r="4198" spans="1:7" ht="12.75">
      <c r="A4198" s="2">
        <v>41.96</v>
      </c>
      <c r="B4198" s="2">
        <v>1</v>
      </c>
      <c r="C4198" s="98">
        <v>-0.998740137142902</v>
      </c>
      <c r="D4198" s="98">
        <v>1.0003656210984799</v>
      </c>
      <c r="E4198" s="2">
        <v>1.49999980243811</v>
      </c>
      <c r="F4198" s="2">
        <v>1.4999992562475</v>
      </c>
      <c r="G4198" s="2">
        <v>1.49999987723951</v>
      </c>
    </row>
    <row r="4199" spans="1:7" ht="12.75">
      <c r="A4199" s="2">
        <v>41.97</v>
      </c>
      <c r="B4199" s="2">
        <v>1</v>
      </c>
      <c r="C4199" s="98">
        <v>-0.98990725893922304</v>
      </c>
      <c r="D4199" s="98">
        <v>1.00920739715633</v>
      </c>
      <c r="E4199" s="2">
        <v>1.4999998580607099</v>
      </c>
      <c r="F4199" s="2">
        <v>1.49999927322037</v>
      </c>
      <c r="G4199" s="2">
        <v>1.4999998591356301</v>
      </c>
    </row>
    <row r="4200" spans="1:7" ht="12.75">
      <c r="A4200" s="2">
        <v>41.98</v>
      </c>
      <c r="B4200" s="2">
        <v>1</v>
      </c>
      <c r="C4200" s="98">
        <v>-0.99703153623695595</v>
      </c>
      <c r="D4200" s="98">
        <v>1.00209192917763</v>
      </c>
      <c r="E4200" s="2">
        <v>1.49999991185009</v>
      </c>
      <c r="F4200" s="2">
        <v>1.4999992913084399</v>
      </c>
      <c r="G4200" s="2">
        <v>1.4999998420852101</v>
      </c>
    </row>
    <row r="4201" spans="1:7" ht="12.75">
      <c r="A4201" s="2">
        <v>41.99</v>
      </c>
      <c r="B4201" s="2">
        <v>1</v>
      </c>
      <c r="C4201" s="98">
        <v>-0.98259658510276404</v>
      </c>
      <c r="D4201" s="98">
        <v>1.01653560197668</v>
      </c>
      <c r="E4201" s="2">
        <v>1.4999999637463399</v>
      </c>
      <c r="F4201" s="2">
        <v>1.49999931042366</v>
      </c>
      <c r="G4201" s="2">
        <v>1.4999998260887599</v>
      </c>
    </row>
    <row r="4202" spans="1:7" ht="12.75">
      <c r="A4202" s="2">
        <v>42</v>
      </c>
      <c r="B4202" s="2">
        <v>1</v>
      </c>
      <c r="C4202" s="98">
        <v>-0.99804693584023996</v>
      </c>
      <c r="D4202" s="98">
        <v>1.00109388612203</v>
      </c>
      <c r="E4202" s="2">
        <v>1.5000000136965399</v>
      </c>
      <c r="F4202" s="2">
        <v>1.4999993304789301</v>
      </c>
      <c r="G4202" s="2">
        <v>1.4999998111441799</v>
      </c>
    </row>
    <row r="4203" spans="1:7" ht="12.75">
      <c r="A4203" s="2">
        <v>42.01</v>
      </c>
      <c r="B4203" s="2">
        <v>1</v>
      </c>
      <c r="C4203" s="98">
        <v>-0.98242298726070698</v>
      </c>
      <c r="D4203" s="98">
        <v>1.01672638366588</v>
      </c>
      <c r="E4203" s="2">
        <v>1.5000000616546001</v>
      </c>
      <c r="F4203" s="2">
        <v>1.4999993513882499</v>
      </c>
      <c r="G4203" s="2">
        <v>1.4999997972469099</v>
      </c>
    </row>
    <row r="4204" spans="1:7" ht="12.75">
      <c r="A4204" s="2">
        <v>42.02</v>
      </c>
      <c r="B4204" s="2">
        <v>1</v>
      </c>
      <c r="C4204" s="98">
        <v>-0.97812390602094901</v>
      </c>
      <c r="D4204" s="98">
        <v>1.0210339288063399</v>
      </c>
      <c r="E4204" s="2">
        <v>1.50000010758114</v>
      </c>
      <c r="F4204" s="2">
        <v>1.4999993730668999</v>
      </c>
      <c r="G4204" s="2">
        <v>1.49999978438995</v>
      </c>
    </row>
    <row r="4205" spans="1:7" ht="12.75">
      <c r="A4205" s="2">
        <v>42.03</v>
      </c>
      <c r="B4205" s="2">
        <v>1</v>
      </c>
      <c r="C4205" s="98">
        <v>-0.97779601512470005</v>
      </c>
      <c r="D4205" s="98">
        <v>1.02137019938607</v>
      </c>
      <c r="E4205" s="2">
        <v>1.5000001514432799</v>
      </c>
      <c r="F4205" s="2">
        <v>1.4999993954316</v>
      </c>
      <c r="G4205" s="2">
        <v>1.4999997725640699</v>
      </c>
    </row>
    <row r="4206" spans="1:7" ht="12.75">
      <c r="A4206" s="2">
        <v>42.04</v>
      </c>
      <c r="B4206" s="2">
        <v>1</v>
      </c>
      <c r="C4206" s="98">
        <v>-0.99894913674416896</v>
      </c>
      <c r="D4206" s="98">
        <v>1.00022537407083</v>
      </c>
      <c r="E4206" s="2">
        <v>1.5000001932145</v>
      </c>
      <c r="F4206" s="2">
        <v>1.49999941840065</v>
      </c>
      <c r="G4206" s="2">
        <v>1.49999976175785</v>
      </c>
    </row>
    <row r="4207" spans="1:7" ht="12.75">
      <c r="A4207" s="2">
        <v>42.05</v>
      </c>
      <c r="B4207" s="2">
        <v>1</v>
      </c>
      <c r="C4207" s="98">
        <v>-0.98178783590810004</v>
      </c>
      <c r="D4207" s="98">
        <v>1.0173948886615301</v>
      </c>
      <c r="E4207" s="2">
        <v>1.5000002328744499</v>
      </c>
      <c r="F4207" s="2">
        <v>1.4999994418940701</v>
      </c>
      <c r="G4207" s="2">
        <v>1.4999997519578201</v>
      </c>
    </row>
    <row r="4208" spans="1:7" ht="12.75">
      <c r="A4208" s="2">
        <v>42.06</v>
      </c>
      <c r="B4208" s="2">
        <v>1</v>
      </c>
      <c r="C4208" s="98">
        <v>-0.99481832645965396</v>
      </c>
      <c r="D4208" s="98">
        <v>1.0043725301363799</v>
      </c>
      <c r="E4208" s="2">
        <v>1.5000002704087301</v>
      </c>
      <c r="F4208" s="2">
        <v>1.4999994658337501</v>
      </c>
      <c r="G4208" s="2">
        <v>1.4999997431485801</v>
      </c>
    </row>
    <row r="4209" spans="1:7" ht="12.75">
      <c r="A4209" s="2">
        <v>42.07</v>
      </c>
      <c r="B4209" s="2">
        <v>1</v>
      </c>
      <c r="C4209" s="98">
        <v>-0.98845271614678099</v>
      </c>
      <c r="D4209" s="98">
        <v>1.0107461915606499</v>
      </c>
      <c r="E4209" s="2">
        <v>1.5000003058087299</v>
      </c>
      <c r="F4209" s="2">
        <v>1.4999994901435301</v>
      </c>
      <c r="G4209" s="2">
        <v>1.49999973531289</v>
      </c>
    </row>
    <row r="4210" spans="1:7" ht="12.75">
      <c r="A4210" s="2">
        <v>42.08</v>
      </c>
      <c r="B4210" s="2">
        <v>1</v>
      </c>
      <c r="C4210" s="98">
        <v>-0.97720078457710202</v>
      </c>
      <c r="D4210" s="98">
        <v>1.0220060941318201</v>
      </c>
      <c r="E4210" s="2">
        <v>1.5000003390713901</v>
      </c>
      <c r="F4210" s="2">
        <v>1.4999995147493299</v>
      </c>
      <c r="G4210" s="2">
        <v>1.49999972843183</v>
      </c>
    </row>
    <row r="4211" spans="1:7" ht="12.75">
      <c r="A4211" s="2">
        <v>42.09</v>
      </c>
      <c r="B4211" s="2">
        <v>1</v>
      </c>
      <c r="C4211" s="98">
        <v>-0.99228822077567302</v>
      </c>
      <c r="D4211" s="98">
        <v>1.0069265496219499</v>
      </c>
      <c r="E4211" s="2">
        <v>1.5000003701990401</v>
      </c>
      <c r="F4211" s="2">
        <v>1.49999953957926</v>
      </c>
      <c r="G4211" s="2">
        <v>1.49999972248484</v>
      </c>
    </row>
    <row r="4212" spans="1:7" ht="12.75">
      <c r="A4212" s="2">
        <v>42.1</v>
      </c>
      <c r="B4212" s="2">
        <v>1</v>
      </c>
      <c r="C4212" s="98">
        <v>-0.97633446599724505</v>
      </c>
      <c r="D4212" s="98">
        <v>1.02288811756547</v>
      </c>
      <c r="E4212" s="2">
        <v>1.50000039919911</v>
      </c>
      <c r="F4212" s="2">
        <v>1.4999995645636901</v>
      </c>
      <c r="G4212" s="2">
        <v>1.49999971744992</v>
      </c>
    </row>
    <row r="4213" spans="1:7" ht="12.75">
      <c r="A4213" s="2">
        <v>42.11</v>
      </c>
      <c r="B4213" s="2">
        <v>1</v>
      </c>
      <c r="C4213" s="98">
        <v>-0.99178361505147605</v>
      </c>
      <c r="D4213" s="98">
        <v>1.00744670393403</v>
      </c>
      <c r="E4213" s="2">
        <v>1.5000004260839701</v>
      </c>
      <c r="F4213" s="2">
        <v>1.49999958963536</v>
      </c>
      <c r="G4213" s="2">
        <v>1.49999971330366</v>
      </c>
    </row>
    <row r="4214" spans="1:7" ht="12.75">
      <c r="A4214" s="2">
        <v>42.12</v>
      </c>
      <c r="B4214" s="2">
        <v>1</v>
      </c>
      <c r="C4214" s="98">
        <v>-0.98190277671566395</v>
      </c>
      <c r="D4214" s="98">
        <v>1.0173352007239</v>
      </c>
      <c r="E4214" s="2">
        <v>1.5000004508706899</v>
      </c>
      <c r="F4214" s="2">
        <v>1.4999996147293999</v>
      </c>
      <c r="G4214" s="2">
        <v>1.4999997100214</v>
      </c>
    </row>
    <row r="4215" spans="1:7" ht="12.75">
      <c r="A4215" s="2">
        <v>42.13</v>
      </c>
      <c r="B4215" s="2">
        <v>1</v>
      </c>
      <c r="C4215" s="98">
        <v>-0.985000446577464</v>
      </c>
      <c r="D4215" s="98">
        <v>1.0142451131132599</v>
      </c>
      <c r="E4215" s="2">
        <v>1.5000004735808099</v>
      </c>
      <c r="F4215" s="2">
        <v>1.4999996397834701</v>
      </c>
      <c r="G4215" s="2">
        <v>1.4999997075773499</v>
      </c>
    </row>
    <row r="4216" spans="1:7" ht="12.75">
      <c r="A4216" s="2">
        <v>42.14</v>
      </c>
      <c r="B4216" s="2">
        <v>1</v>
      </c>
      <c r="C4216" s="98">
        <v>-0.98256743723128304</v>
      </c>
      <c r="D4216" s="98">
        <v>1.0166856292659501</v>
      </c>
      <c r="E4216" s="2">
        <v>1.5000004942401099</v>
      </c>
      <c r="F4216" s="2">
        <v>1.4999996647377301</v>
      </c>
      <c r="G4216" s="2">
        <v>1.4999997059446599</v>
      </c>
    </row>
    <row r="4217" spans="1:7" ht="12.75">
      <c r="A4217" s="2">
        <v>42.15</v>
      </c>
      <c r="B4217" s="2">
        <v>1</v>
      </c>
      <c r="C4217" s="98">
        <v>-0.983900870545664</v>
      </c>
      <c r="D4217" s="98">
        <v>1.0153596280641</v>
      </c>
      <c r="E4217" s="2">
        <v>1.50000051287838</v>
      </c>
      <c r="F4217" s="2">
        <v>1.4999996895349701</v>
      </c>
      <c r="G4217" s="2">
        <v>1.49999970509553</v>
      </c>
    </row>
    <row r="4218" spans="1:7" ht="12.75">
      <c r="A4218" s="2">
        <v>42.16</v>
      </c>
      <c r="B4218" s="2">
        <v>1</v>
      </c>
      <c r="C4218" s="98">
        <v>-0.99733204817418597</v>
      </c>
      <c r="D4218" s="98">
        <v>1.00193580859735</v>
      </c>
      <c r="E4218" s="2">
        <v>1.50000052952921</v>
      </c>
      <c r="F4218" s="2">
        <v>1.4999997141205801</v>
      </c>
      <c r="G4218" s="2">
        <v>1.49999970500136</v>
      </c>
    </row>
    <row r="4219" spans="1:7" ht="12.75">
      <c r="A4219" s="2">
        <v>42.17</v>
      </c>
      <c r="B4219" s="2">
        <v>1</v>
      </c>
      <c r="C4219" s="98">
        <v>-0.98703198458336305</v>
      </c>
      <c r="D4219" s="98">
        <v>1.0122431571350201</v>
      </c>
      <c r="E4219" s="2">
        <v>1.5000005442297299</v>
      </c>
      <c r="F4219" s="2">
        <v>1.49999973844262</v>
      </c>
      <c r="G4219" s="2">
        <v>1.4999997056327901</v>
      </c>
    </row>
    <row r="4220" spans="1:7" ht="12.75">
      <c r="A4220" s="2">
        <v>42.18</v>
      </c>
      <c r="B4220" s="2">
        <v>1</v>
      </c>
      <c r="C4220" s="98">
        <v>-0.98232919156932097</v>
      </c>
      <c r="D4220" s="98">
        <v>1.0169531626094701</v>
      </c>
      <c r="E4220" s="2">
        <v>1.50000055702038</v>
      </c>
      <c r="F4220" s="2">
        <v>1.49999976245184</v>
      </c>
      <c r="G4220" s="2">
        <v>1.4999997069598601</v>
      </c>
    </row>
    <row r="4221" spans="1:7" ht="12.75">
      <c r="A4221" s="2">
        <v>42.19</v>
      </c>
      <c r="B4221" s="2">
        <v>1</v>
      </c>
      <c r="C4221" s="98">
        <v>-0.97557199095042202</v>
      </c>
      <c r="D4221" s="98">
        <v>1.0237175039235999</v>
      </c>
      <c r="E4221" s="2">
        <v>1.5000005679447299</v>
      </c>
      <c r="F4221" s="2">
        <v>1.4999997861016601</v>
      </c>
      <c r="G4221" s="2">
        <v>1.49999970895206</v>
      </c>
    </row>
    <row r="4222" spans="1:7" ht="12.75">
      <c r="A4222" s="2">
        <v>42.2</v>
      </c>
      <c r="B4222" s="2">
        <v>1</v>
      </c>
      <c r="C4222" s="98">
        <v>-0.99279273821785896</v>
      </c>
      <c r="D4222" s="98">
        <v>1.0065038263002899</v>
      </c>
      <c r="E4222" s="2">
        <v>1.50000057704917</v>
      </c>
      <c r="F4222" s="2">
        <v>1.4999998093482501</v>
      </c>
      <c r="G4222" s="2">
        <v>1.49999971157846</v>
      </c>
    </row>
    <row r="4223" spans="1:7" ht="12.75">
      <c r="A4223" s="2">
        <v>42.21</v>
      </c>
      <c r="B4223" s="2">
        <v>1</v>
      </c>
      <c r="C4223" s="98">
        <v>-0.99237995393994904</v>
      </c>
      <c r="D4223" s="98">
        <v>1.00692360987819</v>
      </c>
      <c r="E4223" s="2">
        <v>1.50000058438277</v>
      </c>
      <c r="F4223" s="2">
        <v>1.49999983215045</v>
      </c>
      <c r="G4223" s="2">
        <v>1.4999997148077799</v>
      </c>
    </row>
    <row r="4224" spans="1:7" ht="12.75">
      <c r="A4224" s="2">
        <v>42.22</v>
      </c>
      <c r="B4224" s="2">
        <v>1</v>
      </c>
      <c r="C4224" s="98">
        <v>-0.97785081548791197</v>
      </c>
      <c r="D4224" s="98">
        <v>1.0214596779860201</v>
      </c>
      <c r="E4224" s="2">
        <v>1.5000005899969799</v>
      </c>
      <c r="F4224" s="2">
        <v>1.4999998544698301</v>
      </c>
      <c r="G4224" s="2">
        <v>1.4999997186084799</v>
      </c>
    </row>
    <row r="4225" spans="1:7" ht="12.75">
      <c r="A4225" s="2">
        <v>42.23</v>
      </c>
      <c r="B4225" s="2">
        <v>1</v>
      </c>
      <c r="C4225" s="98">
        <v>-0.99286989252561897</v>
      </c>
      <c r="D4225" s="98">
        <v>1.00644746165288</v>
      </c>
      <c r="E4225" s="2">
        <v>1.5000005939454799</v>
      </c>
      <c r="F4225" s="2">
        <v>1.4999998762706099</v>
      </c>
      <c r="G4225" s="2">
        <v>1.49999972294887</v>
      </c>
    </row>
    <row r="4226" spans="1:7" ht="12.75">
      <c r="A4226" s="2">
        <v>42.24</v>
      </c>
      <c r="B4226" s="2">
        <v>1</v>
      </c>
      <c r="C4226" s="98">
        <v>-0.977351267122608</v>
      </c>
      <c r="D4226" s="98">
        <v>1.0219728794953</v>
      </c>
      <c r="E4226" s="2">
        <v>1.50000059628391</v>
      </c>
      <c r="F4226" s="2">
        <v>1.49999989751973</v>
      </c>
      <c r="G4226" s="2">
        <v>1.4999997277971899</v>
      </c>
    </row>
    <row r="4227" spans="1:7" ht="12.75">
      <c r="A4227" s="2">
        <v>42.25</v>
      </c>
      <c r="B4227" s="2">
        <v>1</v>
      </c>
      <c r="C4227" s="98">
        <v>-0.98652879534147597</v>
      </c>
      <c r="D4227" s="98">
        <v>1.0128020761299501</v>
      </c>
      <c r="E4227" s="2">
        <v>1.5000005970696499</v>
      </c>
      <c r="F4227" s="2">
        <v>1.49999991818676</v>
      </c>
      <c r="G4227" s="2">
        <v>1.4999997331216399</v>
      </c>
    </row>
    <row r="4228" spans="1:7" ht="12.75">
      <c r="A4228" s="2">
        <v>42.26</v>
      </c>
      <c r="B4228" s="2">
        <v>1</v>
      </c>
      <c r="C4228" s="98">
        <v>-0.99473266375579805</v>
      </c>
      <c r="D4228" s="98">
        <v>1.00460486565573</v>
      </c>
      <c r="E4228" s="2">
        <v>1.50000059636168</v>
      </c>
      <c r="F4228" s="2">
        <v>1.49999993824387</v>
      </c>
      <c r="G4228" s="2">
        <v>1.4999997388905499</v>
      </c>
    </row>
    <row r="4229" spans="1:7" ht="12.75">
      <c r="A4229" s="2">
        <v>42.27</v>
      </c>
      <c r="B4229" s="2">
        <v>1</v>
      </c>
      <c r="C4229" s="98">
        <v>-0.99054966806317502</v>
      </c>
      <c r="D4229" s="98">
        <v>1.0087944530408499</v>
      </c>
      <c r="E4229" s="2">
        <v>1.5000005942202901</v>
      </c>
      <c r="F4229" s="2">
        <v>1.49999995766584</v>
      </c>
      <c r="G4229" s="2">
        <v>1.4999997450723599</v>
      </c>
    </row>
    <row r="4230" spans="1:7" ht="12.75">
      <c r="A4230" s="2">
        <v>42.28</v>
      </c>
      <c r="B4230" s="2">
        <v>1</v>
      </c>
      <c r="C4230" s="98">
        <v>-0.99353621531337</v>
      </c>
      <c r="D4230" s="98">
        <v>1.00581443189471</v>
      </c>
      <c r="E4230" s="2">
        <v>1.50000059070694</v>
      </c>
      <c r="F4230" s="2">
        <v>1.49999997643</v>
      </c>
      <c r="G4230" s="2">
        <v>1.4999997516357599</v>
      </c>
    </row>
    <row r="4231" spans="1:7" ht="12.75">
      <c r="A4231" s="2">
        <v>42.29</v>
      </c>
      <c r="B4231" s="2">
        <v>1</v>
      </c>
      <c r="C4231" s="98">
        <v>-0.99253893563985796</v>
      </c>
      <c r="D4231" s="98">
        <v>1.00681817273645</v>
      </c>
      <c r="E4231" s="2">
        <v>1.50000058588403</v>
      </c>
      <c r="F4231" s="2">
        <v>1.49999999451615</v>
      </c>
      <c r="G4231" s="2">
        <v>1.49999975854973</v>
      </c>
    </row>
    <row r="4232" spans="1:7" ht="12.75">
      <c r="A4232" s="2">
        <v>42.3</v>
      </c>
      <c r="B4232" s="2">
        <v>1</v>
      </c>
      <c r="C4232" s="98">
        <v>-0.97852471648761397</v>
      </c>
      <c r="D4232" s="98">
        <v>1.0208387887672301</v>
      </c>
      <c r="E4232" s="2">
        <v>1.50000057981472</v>
      </c>
      <c r="F4232" s="2">
        <v>1.50000001190656</v>
      </c>
      <c r="G4232" s="2">
        <v>1.49999976578359</v>
      </c>
    </row>
    <row r="4233" spans="1:7" ht="12.75">
      <c r="A4233" s="2">
        <v>42.31</v>
      </c>
      <c r="B4233" s="2">
        <v>1</v>
      </c>
      <c r="C4233" s="98">
        <v>-0.99008243645303595</v>
      </c>
      <c r="D4233" s="98">
        <v>1.00928740203034</v>
      </c>
      <c r="E4233" s="2">
        <v>1.5000005725627601</v>
      </c>
      <c r="F4233" s="2">
        <v>1.5000000285859201</v>
      </c>
      <c r="G4233" s="2">
        <v>1.4999997733071</v>
      </c>
    </row>
    <row r="4234" spans="1:7" ht="12.75">
      <c r="A4234" s="2">
        <v>42.32</v>
      </c>
      <c r="B4234" s="2">
        <v>1</v>
      </c>
      <c r="C4234" s="98">
        <v>-0.99040975559370004</v>
      </c>
      <c r="D4234" s="98">
        <v>1.00896635310154</v>
      </c>
      <c r="E4234" s="2">
        <v>1.50000056419229</v>
      </c>
      <c r="F4234" s="2">
        <v>1.50000004454123</v>
      </c>
      <c r="G4234" s="2">
        <v>1.4999997810904799</v>
      </c>
    </row>
    <row r="4235" spans="1:7" ht="12.75">
      <c r="A4235" s="2">
        <v>42.33</v>
      </c>
      <c r="B4235" s="2">
        <v>1</v>
      </c>
      <c r="C4235" s="98">
        <v>-0.99476990041992397</v>
      </c>
      <c r="D4235" s="98">
        <v>1.0046124160975201</v>
      </c>
      <c r="E4235" s="2">
        <v>1.50000055476768</v>
      </c>
      <c r="F4235" s="2">
        <v>1.50000005976179</v>
      </c>
      <c r="G4235" s="2">
        <v>1.4999997891044901</v>
      </c>
    </row>
    <row r="4236" spans="1:7" ht="12.75">
      <c r="A4236" s="2">
        <v>42.34</v>
      </c>
      <c r="B4236" s="2">
        <v>1</v>
      </c>
      <c r="C4236" s="98">
        <v>-0.99571703488519203</v>
      </c>
      <c r="D4236" s="98">
        <v>1.00367142768559</v>
      </c>
      <c r="E4236" s="2">
        <v>1.50000054435334</v>
      </c>
      <c r="F4236" s="2">
        <v>1.50000007423912</v>
      </c>
      <c r="G4236" s="2">
        <v>1.49999979732046</v>
      </c>
    </row>
    <row r="4237" spans="1:7" ht="12.75">
      <c r="A4237" s="2">
        <v>42.35</v>
      </c>
      <c r="B4237" s="2">
        <v>1</v>
      </c>
      <c r="C4237" s="98">
        <v>-0.99782765720704403</v>
      </c>
      <c r="D4237" s="98">
        <v>1.0015668902628301</v>
      </c>
      <c r="E4237" s="2">
        <v>1.5000005330136199</v>
      </c>
      <c r="F4237" s="2">
        <v>1.50000008796689</v>
      </c>
      <c r="G4237" s="2">
        <v>1.4999998057103701</v>
      </c>
    </row>
    <row r="4238" spans="1:7" ht="12.75">
      <c r="A4238" s="2">
        <v>42.36</v>
      </c>
      <c r="B4238" s="2">
        <v>1</v>
      </c>
      <c r="C4238" s="98">
        <v>-0.99473088780886598</v>
      </c>
      <c r="D4238" s="98">
        <v>1.0046696840143401</v>
      </c>
      <c r="E4238" s="2">
        <v>1.50000052081256</v>
      </c>
      <c r="F4238" s="2">
        <v>1.5000001009408499</v>
      </c>
      <c r="G4238" s="2">
        <v>1.49999981424685</v>
      </c>
    </row>
    <row r="4239" spans="1:7" ht="12.75">
      <c r="A4239" s="2">
        <v>42.37</v>
      </c>
      <c r="B4239" s="2">
        <v>1</v>
      </c>
      <c r="C4239" s="98">
        <v>-0.99175975284907303</v>
      </c>
      <c r="D4239" s="98">
        <v>1.00764678338415</v>
      </c>
      <c r="E4239" s="2">
        <v>1.5000005078138501</v>
      </c>
      <c r="F4239" s="2">
        <v>1.5000001131587699</v>
      </c>
      <c r="G4239" s="2">
        <v>1.4999998229032501</v>
      </c>
    </row>
    <row r="4240" spans="1:7" ht="12.75">
      <c r="A4240" s="2">
        <v>42.38</v>
      </c>
      <c r="B4240" s="2">
        <v>1</v>
      </c>
      <c r="C4240" s="98">
        <v>-0.97580666972261498</v>
      </c>
      <c r="D4240" s="98">
        <v>1.0236057715737501</v>
      </c>
      <c r="E4240" s="2">
        <v>1.5000004940806</v>
      </c>
      <c r="F4240" s="2">
        <v>1.50000012462037</v>
      </c>
      <c r="G4240" s="2">
        <v>1.49999983165368</v>
      </c>
    </row>
    <row r="4241" spans="1:7" ht="12.75">
      <c r="A4241" s="2">
        <v>42.39</v>
      </c>
      <c r="B4241" s="2">
        <v>1</v>
      </c>
      <c r="C4241" s="98">
        <v>-0.97922488799539098</v>
      </c>
      <c r="D4241" s="98">
        <v>1.0201933996077499</v>
      </c>
      <c r="E4241" s="2">
        <v>1.5000004796752699</v>
      </c>
      <c r="F4241" s="2">
        <v>1.5000001353272101</v>
      </c>
      <c r="G4241" s="2">
        <v>1.4999998404730199</v>
      </c>
    </row>
    <row r="4242" spans="1:7" ht="12.75">
      <c r="A4242" s="2">
        <v>42.4</v>
      </c>
      <c r="B4242" s="2">
        <v>1</v>
      </c>
      <c r="C4242" s="98">
        <v>-0.97697597231419098</v>
      </c>
      <c r="D4242" s="98">
        <v>1.02244810342401</v>
      </c>
      <c r="E4242" s="2">
        <v>1.50000046465951</v>
      </c>
      <c r="F4242" s="2">
        <v>1.5000001452826599</v>
      </c>
      <c r="G4242" s="2">
        <v>1.4999998493369699</v>
      </c>
    </row>
    <row r="4243" spans="1:7" ht="12.75">
      <c r="A4243" s="2">
        <v>42.41</v>
      </c>
      <c r="B4243" s="2">
        <v>1</v>
      </c>
      <c r="C4243" s="98">
        <v>-0.98467162645385498</v>
      </c>
      <c r="D4243" s="98">
        <v>1.0147581798265</v>
      </c>
      <c r="E4243" s="2">
        <v>1.50000044909403</v>
      </c>
      <c r="F4243" s="2">
        <v>1.50000015449179</v>
      </c>
      <c r="G4243" s="2">
        <v>1.4999998582220799</v>
      </c>
    </row>
    <row r="4244" spans="1:7" ht="12.75">
      <c r="A4244" s="2">
        <v>42.42</v>
      </c>
      <c r="B4244" s="2">
        <v>1</v>
      </c>
      <c r="C4244" s="98">
        <v>-0.99895503145057296</v>
      </c>
      <c r="D4244" s="98">
        <v>1.0004804483520899</v>
      </c>
      <c r="E4244" s="2">
        <v>1.5000004330385499</v>
      </c>
      <c r="F4244" s="2">
        <v>1.5000001629613</v>
      </c>
      <c r="G4244" s="2">
        <v>1.4999998671057699</v>
      </c>
    </row>
    <row r="4245" spans="1:7" ht="12.75">
      <c r="A4245" s="2">
        <v>42.43</v>
      </c>
      <c r="B4245" s="2">
        <v>1</v>
      </c>
      <c r="C4245" s="98">
        <v>-0.97807976533026098</v>
      </c>
      <c r="D4245" s="98">
        <v>1.0213613315422201</v>
      </c>
      <c r="E4245" s="2">
        <v>1.5000004165515901</v>
      </c>
      <c r="F4245" s="2">
        <v>1.5000001706994299</v>
      </c>
      <c r="G4245" s="2">
        <v>1.49999987596633</v>
      </c>
    </row>
    <row r="4246" spans="1:7" ht="12.75">
      <c r="A4246" s="2">
        <v>42.44</v>
      </c>
      <c r="B4246" s="2">
        <v>1</v>
      </c>
      <c r="C4246" s="98">
        <v>-0.97944154895304802</v>
      </c>
      <c r="D4246" s="98">
        <v>1.0200051090984701</v>
      </c>
      <c r="E4246" s="2">
        <v>1.50000039969049</v>
      </c>
      <c r="F4246" s="2">
        <v>1.5000001777159</v>
      </c>
      <c r="G4246" s="2">
        <v>1.4999998847829801</v>
      </c>
    </row>
    <row r="4247" spans="1:7" ht="12.75">
      <c r="A4247" s="2">
        <v>42.45</v>
      </c>
      <c r="B4247" s="2">
        <v>1</v>
      </c>
      <c r="C4247" s="98">
        <v>-0.97681152947095395</v>
      </c>
      <c r="D4247" s="98">
        <v>1.0226406344249399</v>
      </c>
      <c r="E4247" s="2">
        <v>1.50000038251121</v>
      </c>
      <c r="F4247" s="2">
        <v>1.50000018402183</v>
      </c>
      <c r="G4247" s="2">
        <v>1.4999998935358401</v>
      </c>
    </row>
    <row r="4248" spans="1:7" ht="12.75">
      <c r="A4248" s="2">
        <v>42.46</v>
      </c>
      <c r="B4248" s="2">
        <v>1</v>
      </c>
      <c r="C4248" s="98">
        <v>-0.99596836996031102</v>
      </c>
      <c r="D4248" s="98">
        <v>1.0034892449959001</v>
      </c>
      <c r="E4248" s="2">
        <v>1.50000036506834</v>
      </c>
      <c r="F4248" s="2">
        <v>1.50000018962961</v>
      </c>
      <c r="G4248" s="2">
        <v>1.49999990220598</v>
      </c>
    </row>
    <row r="4249" spans="1:7" ht="12.75">
      <c r="A4249" s="2">
        <v>42.47</v>
      </c>
      <c r="B4249" s="2">
        <v>1</v>
      </c>
      <c r="C4249" s="98">
        <v>-0.99283625914617801</v>
      </c>
      <c r="D4249" s="98">
        <v>1.0066267526313899</v>
      </c>
      <c r="E4249" s="2">
        <v>1.5000003474149399</v>
      </c>
      <c r="F4249" s="2">
        <v>1.50000019455289</v>
      </c>
      <c r="G4249" s="2">
        <v>1.4999999107754201</v>
      </c>
    </row>
    <row r="4250" spans="1:7" ht="12.75">
      <c r="A4250" s="2">
        <v>42.48</v>
      </c>
      <c r="B4250" s="2">
        <v>1</v>
      </c>
      <c r="C4250" s="98">
        <v>-0.98966905513442105</v>
      </c>
      <c r="D4250" s="98">
        <v>1.0097992997652401</v>
      </c>
      <c r="E4250" s="2">
        <v>1.5000003296025199</v>
      </c>
      <c r="F4250" s="2">
        <v>1.50000019880644</v>
      </c>
      <c r="G4250" s="2">
        <v>1.4999999192271101</v>
      </c>
    </row>
    <row r="4251" spans="1:7" ht="12.75">
      <c r="A4251" s="2">
        <v>42.49</v>
      </c>
      <c r="B4251" s="2">
        <v>1</v>
      </c>
      <c r="C4251" s="98">
        <v>-0.97932063900007804</v>
      </c>
      <c r="D4251" s="98">
        <v>1.0201530058567101</v>
      </c>
      <c r="E4251" s="2">
        <v>1.5000003116809599</v>
      </c>
      <c r="F4251" s="2">
        <v>1.5000002024061001</v>
      </c>
      <c r="G4251" s="2">
        <v>1.49999992754498</v>
      </c>
    </row>
    <row r="4252" spans="1:7" ht="12.75">
      <c r="A4252" s="2">
        <v>42.5</v>
      </c>
      <c r="B4252" s="2">
        <v>1</v>
      </c>
      <c r="C4252" s="98">
        <v>-0.99717119838248602</v>
      </c>
      <c r="D4252" s="98">
        <v>1.0023076837954901</v>
      </c>
      <c r="E4252" s="2">
        <v>1.50000029369845</v>
      </c>
      <c r="F4252" s="2">
        <v>1.5000002053687</v>
      </c>
      <c r="G4252" s="2">
        <v>1.4999999357139</v>
      </c>
    </row>
    <row r="4253" spans="1:7" ht="12.75">
      <c r="A4253" s="2">
        <v>42.51</v>
      </c>
      <c r="B4253" s="2">
        <v>1</v>
      </c>
      <c r="C4253" s="98">
        <v>-0.98693862102773999</v>
      </c>
      <c r="D4253" s="98">
        <v>1.0125454463592001</v>
      </c>
      <c r="E4253" s="2">
        <v>1.5000002757014399</v>
      </c>
      <c r="F4253" s="2">
        <v>1.5000002077119401</v>
      </c>
      <c r="G4253" s="2">
        <v>1.4999999437197</v>
      </c>
    </row>
    <row r="4254" spans="1:7" ht="12.75">
      <c r="A4254" s="2">
        <v>42.52</v>
      </c>
      <c r="B4254" s="2">
        <v>1</v>
      </c>
      <c r="C4254" s="98">
        <v>-0.99718362917778003</v>
      </c>
      <c r="D4254" s="98">
        <v>1.00230557182444</v>
      </c>
      <c r="E4254" s="2">
        <v>1.5000002577345899</v>
      </c>
      <c r="F4254" s="2">
        <v>1.5000002094543801</v>
      </c>
      <c r="G4254" s="2">
        <v>1.49999995154919</v>
      </c>
    </row>
    <row r="4255" spans="1:7" ht="12.75">
      <c r="A4255" s="2">
        <v>42.53</v>
      </c>
      <c r="B4255" s="2">
        <v>1</v>
      </c>
      <c r="C4255" s="98">
        <v>-0.98205012570318995</v>
      </c>
      <c r="D4255" s="98">
        <v>1.0174441578339699</v>
      </c>
      <c r="E4255" s="2">
        <v>1.5000002398407399</v>
      </c>
      <c r="F4255" s="2">
        <v>1.5000002106153001</v>
      </c>
      <c r="G4255" s="2">
        <v>1.4999999591900901</v>
      </c>
    </row>
    <row r="4256" spans="1:7" ht="12.75">
      <c r="A4256" s="2">
        <v>42.54</v>
      </c>
      <c r="B4256" s="2">
        <v>1</v>
      </c>
      <c r="C4256" s="98">
        <v>-0.99300640271361695</v>
      </c>
      <c r="D4256" s="98">
        <v>1.0064929127864299</v>
      </c>
      <c r="E4256" s="2">
        <v>1.5000002220608799</v>
      </c>
      <c r="F4256" s="2">
        <v>1.50000021121466</v>
      </c>
      <c r="G4256" s="2">
        <v>1.4999999666310799</v>
      </c>
    </row>
    <row r="4257" spans="1:7" ht="12.75">
      <c r="A4257" s="2">
        <v>42.55</v>
      </c>
      <c r="B4257" s="2">
        <v>1</v>
      </c>
      <c r="C4257" s="98">
        <v>-0.99708926263758402</v>
      </c>
      <c r="D4257" s="98">
        <v>1.00241503475647</v>
      </c>
      <c r="E4257" s="2">
        <v>1.5000002044340901</v>
      </c>
      <c r="F4257" s="2">
        <v>1.50000021127301</v>
      </c>
      <c r="G4257" s="2">
        <v>1.49999997386179</v>
      </c>
    </row>
    <row r="4258" spans="1:7" ht="12.75">
      <c r="A4258" s="2">
        <v>42.56</v>
      </c>
      <c r="B4258" s="2">
        <v>1</v>
      </c>
      <c r="C4258" s="98">
        <v>-0.99828282898587395</v>
      </c>
      <c r="D4258" s="98">
        <v>1.0012264007315199</v>
      </c>
      <c r="E4258" s="2">
        <v>1.5000001869975601</v>
      </c>
      <c r="F4258" s="2">
        <v>1.5000002108114301</v>
      </c>
      <c r="G4258" s="2">
        <v>1.49999998087275</v>
      </c>
    </row>
    <row r="4259" spans="1:7" ht="12.75">
      <c r="A4259" s="2">
        <v>42.57</v>
      </c>
      <c r="B4259" s="2">
        <v>1</v>
      </c>
      <c r="C4259" s="98">
        <v>-0.981459754854767</v>
      </c>
      <c r="D4259" s="98">
        <v>1.0180543581085399</v>
      </c>
      <c r="E4259" s="2">
        <v>1.5000001697865599</v>
      </c>
      <c r="F4259" s="2">
        <v>1.50000020985142</v>
      </c>
      <c r="G4259" s="2">
        <v>1.49999998765541</v>
      </c>
    </row>
    <row r="4260" spans="1:7" ht="12.75">
      <c r="A4260" s="2">
        <v>42.58</v>
      </c>
      <c r="B4260" s="2">
        <v>1</v>
      </c>
      <c r="C4260" s="98">
        <v>-0.98823129884102501</v>
      </c>
      <c r="D4260" s="98">
        <v>1.0112876487790701</v>
      </c>
      <c r="E4260" s="2">
        <v>1.50000015283441</v>
      </c>
      <c r="F4260" s="2">
        <v>1.50000020841489</v>
      </c>
      <c r="G4260" s="2">
        <v>1.4999999942021101</v>
      </c>
    </row>
    <row r="4261" spans="1:7" ht="12.75">
      <c r="A4261" s="2">
        <v>42.59</v>
      </c>
      <c r="B4261" s="2">
        <v>1</v>
      </c>
      <c r="C4261" s="98">
        <v>-0.98029462945163304</v>
      </c>
      <c r="D4261" s="98">
        <v>1.01922910471962</v>
      </c>
      <c r="E4261" s="2">
        <v>1.50000013617249</v>
      </c>
      <c r="F4261" s="2">
        <v>1.5000002065240401</v>
      </c>
      <c r="G4261" s="2">
        <v>1.5000000005060601</v>
      </c>
    </row>
    <row r="4262" spans="1:7" ht="12.75">
      <c r="A4262" s="2">
        <v>42.6</v>
      </c>
      <c r="B4262" s="2">
        <v>1</v>
      </c>
      <c r="C4262" s="98">
        <v>-0.99249221133630305</v>
      </c>
      <c r="D4262" s="98">
        <v>1.00703626175913</v>
      </c>
      <c r="E4262" s="2">
        <v>1.5000001198302599</v>
      </c>
      <c r="F4262" s="2">
        <v>1.5000002042013101</v>
      </c>
      <c r="G4262" s="2">
        <v>1.5000000065613599</v>
      </c>
    </row>
    <row r="4263" spans="1:7" ht="12.75">
      <c r="A4263" s="2">
        <v>42.61</v>
      </c>
      <c r="B4263" s="2">
        <v>1</v>
      </c>
      <c r="C4263" s="98">
        <v>-0.98891597098509199</v>
      </c>
      <c r="D4263" s="98">
        <v>1.0106171938814299</v>
      </c>
      <c r="E4263" s="2">
        <v>1.50000010383521</v>
      </c>
      <c r="F4263" s="2">
        <v>1.5000002014693401</v>
      </c>
      <c r="G4263" s="2">
        <v>1.50000001236291</v>
      </c>
    </row>
    <row r="4264" spans="1:7" ht="12.75">
      <c r="A4264" s="2">
        <v>42.62</v>
      </c>
      <c r="B4264" s="2">
        <v>1</v>
      </c>
      <c r="C4264" s="98">
        <v>-0.98536037148279798</v>
      </c>
      <c r="D4264" s="98">
        <v>1.0141774384709099</v>
      </c>
      <c r="E4264" s="2">
        <v>1.5000000882129201</v>
      </c>
      <c r="F4264" s="2">
        <v>1.50000019835086</v>
      </c>
      <c r="G4264" s="2">
        <v>1.5000000179064601</v>
      </c>
    </row>
    <row r="4265" spans="1:7" ht="12.75">
      <c r="A4265" s="2">
        <v>42.63</v>
      </c>
      <c r="B4265" s="2">
        <v>1</v>
      </c>
      <c r="C4265" s="98">
        <v>-0.98689234778349699</v>
      </c>
      <c r="D4265" s="98">
        <v>1.01265006103801</v>
      </c>
      <c r="E4265" s="2">
        <v>1.50000007298706</v>
      </c>
      <c r="F4265" s="2">
        <v>1.5000001948686601</v>
      </c>
      <c r="G4265" s="2">
        <v>1.50000002318855</v>
      </c>
    </row>
    <row r="4266" spans="1:7" ht="12.75">
      <c r="A4266" s="2">
        <v>42.64</v>
      </c>
      <c r="B4266" s="2">
        <v>1</v>
      </c>
      <c r="C4266" s="98">
        <v>-0.98817807297518601</v>
      </c>
      <c r="D4266" s="98">
        <v>1.01136888895463</v>
      </c>
      <c r="E4266" s="2">
        <v>1.50000005817938</v>
      </c>
      <c r="F4266" s="2">
        <v>1.50000019104555</v>
      </c>
      <c r="G4266" s="2">
        <v>1.5000000282065</v>
      </c>
    </row>
    <row r="4267" spans="1:7" ht="12.75">
      <c r="A4267" s="2">
        <v>42.65</v>
      </c>
      <c r="B4267" s="2">
        <v>1</v>
      </c>
      <c r="C4267" s="98">
        <v>-0.99099943639529398</v>
      </c>
      <c r="D4267" s="98">
        <v>1.00855203333863</v>
      </c>
      <c r="E4267" s="2">
        <v>1.50000004380977</v>
      </c>
      <c r="F4267" s="2">
        <v>1.5000001869042601</v>
      </c>
      <c r="G4267" s="2">
        <v>1.50000003295837</v>
      </c>
    </row>
    <row r="4268" spans="1:7" ht="12.75">
      <c r="A4268" s="2">
        <v>42.66</v>
      </c>
      <c r="B4268" s="2">
        <v>1</v>
      </c>
      <c r="C4268" s="98">
        <v>-0.97652885244827003</v>
      </c>
      <c r="D4268" s="98">
        <v>1.0230270802363799</v>
      </c>
      <c r="E4268" s="2">
        <v>1.5000000298962699</v>
      </c>
      <c r="F4268" s="2">
        <v>1.5000001824674001</v>
      </c>
      <c r="G4268" s="2">
        <v>1.5000000374429701</v>
      </c>
    </row>
    <row r="4269" spans="1:7" ht="12.75">
      <c r="A4269" s="2">
        <v>42.67</v>
      </c>
      <c r="B4269" s="2">
        <v>1</v>
      </c>
      <c r="C4269" s="98">
        <v>-0.99426045228708204</v>
      </c>
      <c r="D4269" s="98">
        <v>1.0052998989411801</v>
      </c>
      <c r="E4269" s="2">
        <v>1.50000001645506</v>
      </c>
      <c r="F4269" s="2">
        <v>1.5000001777574401</v>
      </c>
      <c r="G4269" s="2">
        <v>1.5000000416597801</v>
      </c>
    </row>
    <row r="4270" spans="1:7" ht="12.75">
      <c r="A4270" s="2">
        <v>42.68</v>
      </c>
      <c r="B4270" s="2">
        <v>1</v>
      </c>
      <c r="C4270" s="98">
        <v>-0.97900543309368204</v>
      </c>
      <c r="D4270" s="98">
        <v>1.0205592927129501</v>
      </c>
      <c r="E4270" s="2">
        <v>1.50000000350058</v>
      </c>
      <c r="F4270" s="2">
        <v>1.5000001727966299</v>
      </c>
      <c r="G4270" s="2">
        <v>1.5000000456089899</v>
      </c>
    </row>
    <row r="4271" spans="1:7" ht="12.75">
      <c r="A4271" s="2">
        <v>42.69</v>
      </c>
      <c r="B4271" s="2">
        <v>1</v>
      </c>
      <c r="C4271" s="98">
        <v>-0.99732679202857999</v>
      </c>
      <c r="D4271" s="98">
        <v>1.00224226482864</v>
      </c>
      <c r="E4271" s="2">
        <v>1.49999999104548</v>
      </c>
      <c r="F4271" s="2">
        <v>1.5000001676069601</v>
      </c>
      <c r="G4271" s="2">
        <v>1.5000000492914201</v>
      </c>
    </row>
    <row r="4272" spans="1:7" ht="12.75">
      <c r="A4272" s="2">
        <v>42.7</v>
      </c>
      <c r="B4272" s="2">
        <v>1</v>
      </c>
      <c r="C4272" s="98">
        <v>-0.97708933936391096</v>
      </c>
      <c r="D4272" s="98">
        <v>1.0224840054492199</v>
      </c>
      <c r="E4272" s="2">
        <v>1.4999999791006799</v>
      </c>
      <c r="F4272" s="2">
        <v>1.50000016221012</v>
      </c>
      <c r="G4272" s="2">
        <v>1.50000005270851</v>
      </c>
    </row>
    <row r="4273" spans="1:7" ht="12.75">
      <c r="A4273" s="2">
        <v>42.71</v>
      </c>
      <c r="B4273" s="2">
        <v>1</v>
      </c>
      <c r="C4273" s="98">
        <v>-0.98450039496061204</v>
      </c>
      <c r="D4273" s="98">
        <v>1.0150771951425599</v>
      </c>
      <c r="E4273" s="2">
        <v>1.4999999676754501</v>
      </c>
      <c r="F4273" s="2">
        <v>1.5000001566274499</v>
      </c>
      <c r="G4273" s="2">
        <v>1.5000000558622899</v>
      </c>
    </row>
    <row r="4274" spans="1:7" ht="12.75">
      <c r="A4274" s="2">
        <v>42.72</v>
      </c>
      <c r="B4274" s="2">
        <v>1</v>
      </c>
      <c r="C4274" s="98">
        <v>-0.99171140361404597</v>
      </c>
      <c r="D4274" s="98">
        <v>1.00787038953783</v>
      </c>
      <c r="E4274" s="2">
        <v>1.49999995677742</v>
      </c>
      <c r="F4274" s="2">
        <v>1.5000001508799199</v>
      </c>
      <c r="G4274" s="2">
        <v>1.5000000587553799</v>
      </c>
    </row>
    <row r="4275" spans="1:7" ht="12.75">
      <c r="A4275" s="2">
        <v>42.73</v>
      </c>
      <c r="B4275" s="2">
        <v>1</v>
      </c>
      <c r="C4275" s="98">
        <v>-0.98362440402655704</v>
      </c>
      <c r="D4275" s="98">
        <v>1.01596155035299</v>
      </c>
      <c r="E4275" s="2">
        <v>1.4999999464125999</v>
      </c>
      <c r="F4275" s="2">
        <v>1.50000014498808</v>
      </c>
      <c r="G4275" s="2">
        <v>1.5000000613908999</v>
      </c>
    </row>
    <row r="4276" spans="1:7" ht="12.75">
      <c r="A4276" s="2">
        <v>42.74</v>
      </c>
      <c r="B4276" s="2">
        <v>1</v>
      </c>
      <c r="C4276" s="98">
        <v>-0.98677134318108695</v>
      </c>
      <c r="D4276" s="98">
        <v>1.01281873102121</v>
      </c>
      <c r="E4276" s="2">
        <v>1.4999999365854899</v>
      </c>
      <c r="F4276" s="2">
        <v>1.5000001389720099</v>
      </c>
      <c r="G4276" s="2">
        <v>1.5000000637724999</v>
      </c>
    </row>
    <row r="4277" spans="1:7" ht="12.75">
      <c r="A4277" s="2">
        <v>42.75</v>
      </c>
      <c r="B4277" s="2">
        <v>1</v>
      </c>
      <c r="C4277" s="98">
        <v>-0.98267751868446596</v>
      </c>
      <c r="D4277" s="98">
        <v>1.0169166343476701</v>
      </c>
      <c r="E4277" s="2">
        <v>1.49999992729908</v>
      </c>
      <c r="F4277" s="2">
        <v>1.5000001328513399</v>
      </c>
      <c r="G4277" s="2">
        <v>1.50000006590432</v>
      </c>
    </row>
    <row r="4278" spans="1:7" ht="12.75">
      <c r="A4278" s="2">
        <v>42.76</v>
      </c>
      <c r="B4278" s="2">
        <v>1</v>
      </c>
      <c r="C4278" s="98">
        <v>-0.99362839640644796</v>
      </c>
      <c r="D4278" s="98">
        <v>1.00596979487049</v>
      </c>
      <c r="E4278" s="2">
        <v>1.49999991855493</v>
      </c>
      <c r="F4278" s="2">
        <v>1.5000001266451499</v>
      </c>
      <c r="G4278" s="2">
        <v>1.50000006779092</v>
      </c>
    </row>
    <row r="4279" spans="1:7" ht="12.75">
      <c r="A4279" s="2">
        <v>42.77</v>
      </c>
      <c r="B4279" s="2">
        <v>1</v>
      </c>
      <c r="C4279" s="98">
        <v>-0.99824553670814797</v>
      </c>
      <c r="D4279" s="98">
        <v>1.00135665263239</v>
      </c>
      <c r="E4279" s="2">
        <v>1.49999991035319</v>
      </c>
      <c r="F4279" s="2">
        <v>1.5000001203720199</v>
      </c>
      <c r="G4279" s="2">
        <v>1.5000000694373099</v>
      </c>
    </row>
    <row r="4280" spans="1:7" ht="12.75">
      <c r="A4280" s="2">
        <v>42.78</v>
      </c>
      <c r="B4280" s="2">
        <v>1</v>
      </c>
      <c r="C4280" s="98">
        <v>-0.99627094373441105</v>
      </c>
      <c r="D4280" s="98">
        <v>1.0033352038883301</v>
      </c>
      <c r="E4280" s="2">
        <v>1.49999990269269</v>
      </c>
      <c r="F4280" s="2">
        <v>1.5000001140499299</v>
      </c>
      <c r="G4280" s="2">
        <v>1.5000000708488599</v>
      </c>
    </row>
    <row r="4281" spans="1:7" ht="12.75">
      <c r="A4281" s="2">
        <v>42.79</v>
      </c>
      <c r="B4281" s="2">
        <v>1</v>
      </c>
      <c r="C4281" s="98">
        <v>-0.99203482788208897</v>
      </c>
      <c r="D4281" s="98">
        <v>1.00757523863728</v>
      </c>
      <c r="E4281" s="2">
        <v>1.4999998955709899</v>
      </c>
      <c r="F4281" s="2">
        <v>1.5000001076962901</v>
      </c>
      <c r="G4281" s="2">
        <v>1.50000007203135</v>
      </c>
    </row>
    <row r="4282" spans="1:7" ht="12.75">
      <c r="A4282" s="2">
        <v>42.8</v>
      </c>
      <c r="B4282" s="2">
        <v>1</v>
      </c>
      <c r="C4282" s="98">
        <v>-0.997887480129237</v>
      </c>
      <c r="D4282" s="98">
        <v>1.00172646629309</v>
      </c>
      <c r="E4282" s="2">
        <v>1.4999998889844</v>
      </c>
      <c r="F4282" s="2">
        <v>1.5000001013279101</v>
      </c>
      <c r="G4282" s="2">
        <v>1.50000007299084</v>
      </c>
    </row>
    <row r="4283" spans="1:7" ht="12.75">
      <c r="A4283" s="2">
        <v>42.81</v>
      </c>
      <c r="B4283" s="2">
        <v>1</v>
      </c>
      <c r="C4283" s="98">
        <v>-0.99126543710239901</v>
      </c>
      <c r="D4283" s="98">
        <v>1.0083523506172101</v>
      </c>
      <c r="E4283" s="2">
        <v>1.4999998829280701</v>
      </c>
      <c r="F4283" s="2">
        <v>1.50000009496097</v>
      </c>
      <c r="G4283" s="2">
        <v>1.50000007373375</v>
      </c>
    </row>
    <row r="4284" spans="1:7" ht="12.75">
      <c r="A4284" s="2">
        <v>42.82</v>
      </c>
      <c r="B4284" s="2">
        <v>1</v>
      </c>
      <c r="C4284" s="98">
        <v>-0.99352377697559302</v>
      </c>
      <c r="D4284" s="98">
        <v>1.0060978138197501</v>
      </c>
      <c r="E4284" s="2">
        <v>1.4999998773960601</v>
      </c>
      <c r="F4284" s="2">
        <v>1.5000000886110101</v>
      </c>
      <c r="G4284" s="2">
        <v>1.5000000742667501</v>
      </c>
    </row>
    <row r="4285" spans="1:7" ht="12.75">
      <c r="A4285" s="2">
        <v>42.83</v>
      </c>
      <c r="B4285" s="2">
        <v>1</v>
      </c>
      <c r="C4285" s="98">
        <v>-0.98545964017986798</v>
      </c>
      <c r="D4285" s="98">
        <v>1.01416571584997</v>
      </c>
      <c r="E4285" s="2">
        <v>1.4999998723813599</v>
      </c>
      <c r="F4285" s="2">
        <v>1.50000008229292</v>
      </c>
      <c r="G4285" s="2">
        <v>1.5000000745967601</v>
      </c>
    </row>
    <row r="4286" spans="1:7" ht="12.75">
      <c r="A4286" s="2">
        <v>42.84</v>
      </c>
      <c r="B4286" s="2">
        <v>1</v>
      </c>
      <c r="C4286" s="98">
        <v>-0.98089370202086401</v>
      </c>
      <c r="D4286" s="98">
        <v>1.0187353817787601</v>
      </c>
      <c r="E4286" s="2">
        <v>1.4999998678759801</v>
      </c>
      <c r="F4286" s="2">
        <v>1.50000007602094</v>
      </c>
      <c r="G4286" s="2">
        <v>1.5000000747309301</v>
      </c>
    </row>
    <row r="4287" spans="1:7" ht="12.75">
      <c r="A4287" s="2">
        <v>42.85</v>
      </c>
      <c r="B4287" s="2">
        <v>1</v>
      </c>
      <c r="C4287" s="98">
        <v>-0.99209631403972098</v>
      </c>
      <c r="D4287" s="98">
        <v>1.0075364604377599</v>
      </c>
      <c r="E4287" s="2">
        <v>1.4999998638709799</v>
      </c>
      <c r="F4287" s="2">
        <v>1.50000006980863</v>
      </c>
      <c r="G4287" s="2">
        <v>1.50000007467664</v>
      </c>
    </row>
    <row r="4288" spans="1:7" ht="12.75">
      <c r="A4288" s="2">
        <v>42.86</v>
      </c>
      <c r="B4288" s="2">
        <v>1</v>
      </c>
      <c r="C4288" s="98">
        <v>-0.996614629896311</v>
      </c>
      <c r="D4288" s="98">
        <v>1.00302179853617</v>
      </c>
      <c r="E4288" s="2">
        <v>1.4999998603565501</v>
      </c>
      <c r="F4288" s="2">
        <v>1.50000006366887</v>
      </c>
      <c r="G4288" s="2">
        <v>1.5000000744413899</v>
      </c>
    </row>
    <row r="4289" spans="1:7" ht="12.75">
      <c r="A4289" s="2">
        <v>42.87</v>
      </c>
      <c r="B4289" s="2">
        <v>1</v>
      </c>
      <c r="C4289" s="98">
        <v>-0.99143810896514595</v>
      </c>
      <c r="D4289" s="98">
        <v>1.00820193706488</v>
      </c>
      <c r="E4289" s="2">
        <v>1.4999998573220801</v>
      </c>
      <c r="F4289" s="2">
        <v>1.5000000576138499</v>
      </c>
      <c r="G4289" s="2">
        <v>1.5000000740328701</v>
      </c>
    </row>
    <row r="4290" spans="1:7" ht="12.75">
      <c r="A4290" s="2">
        <v>42.88</v>
      </c>
      <c r="B4290" s="2">
        <v>1</v>
      </c>
      <c r="C4290" s="98">
        <v>-0.98453812168493104</v>
      </c>
      <c r="D4290" s="98">
        <v>1.01510550594694</v>
      </c>
      <c r="E4290" s="2">
        <v>1.4999998547561599</v>
      </c>
      <c r="F4290" s="2">
        <v>1.50000005165508</v>
      </c>
      <c r="G4290" s="2">
        <v>1.5000000734588701</v>
      </c>
    </row>
    <row r="4291" spans="1:7" ht="12.75">
      <c r="A4291" s="2">
        <v>42.89</v>
      </c>
      <c r="B4291" s="2">
        <v>1</v>
      </c>
      <c r="C4291" s="98">
        <v>-0.99954561828552002</v>
      </c>
      <c r="D4291" s="98">
        <v>1.00010155531066</v>
      </c>
      <c r="E4291" s="2">
        <v>1.49999985264673</v>
      </c>
      <c r="F4291" s="2">
        <v>1.5000000458034</v>
      </c>
      <c r="G4291" s="2">
        <v>1.50000007272729</v>
      </c>
    </row>
    <row r="4292" spans="1:7" ht="12.75">
      <c r="A4292" s="2">
        <v>42.9</v>
      </c>
      <c r="B4292" s="2">
        <v>1</v>
      </c>
      <c r="C4292" s="98">
        <v>-0.98586637782009401</v>
      </c>
      <c r="D4292" s="98">
        <v>1.0137843064574601</v>
      </c>
      <c r="E4292" s="2">
        <v>1.4999998509810499</v>
      </c>
      <c r="F4292" s="2">
        <v>1.5000000400689499</v>
      </c>
      <c r="G4292" s="2">
        <v>1.5000000718461</v>
      </c>
    </row>
    <row r="4293" spans="1:7" ht="12.75">
      <c r="A4293" s="2">
        <v>42.91</v>
      </c>
      <c r="B4293" s="2">
        <v>1</v>
      </c>
      <c r="C4293" s="98">
        <v>-0.98327272707954905</v>
      </c>
      <c r="D4293" s="98">
        <v>1.01638143294752</v>
      </c>
      <c r="E4293" s="2">
        <v>1.4999998497458</v>
      </c>
      <c r="F4293" s="2">
        <v>1.5000000344611699</v>
      </c>
      <c r="G4293" s="2">
        <v>1.5000000708233401</v>
      </c>
    </row>
    <row r="4294" spans="1:7" ht="12.75">
      <c r="A4294" s="2">
        <v>42.92</v>
      </c>
      <c r="B4294" s="2">
        <v>1</v>
      </c>
      <c r="C4294" s="98">
        <v>-0.97836972956943102</v>
      </c>
      <c r="D4294" s="98">
        <v>1.0212878716228699</v>
      </c>
      <c r="E4294" s="2">
        <v>1.49999984892713</v>
      </c>
      <c r="F4294" s="2">
        <v>1.50000002898884</v>
      </c>
      <c r="G4294" s="2">
        <v>1.5000000696670599</v>
      </c>
    </row>
    <row r="4295" spans="1:7" ht="12.75">
      <c r="A4295" s="2">
        <v>42.93</v>
      </c>
      <c r="B4295" s="2">
        <v>1</v>
      </c>
      <c r="C4295" s="98">
        <v>-0.98714720209391804</v>
      </c>
      <c r="D4295" s="98">
        <v>1.01251380602344</v>
      </c>
      <c r="E4295" s="2">
        <v>1.49999984851071</v>
      </c>
      <c r="F4295" s="2">
        <v>1.5000000236600499</v>
      </c>
      <c r="G4295" s="2">
        <v>1.5000000683853401</v>
      </c>
    </row>
    <row r="4296" spans="1:7" ht="12.75">
      <c r="A4296" s="2">
        <v>42.94</v>
      </c>
      <c r="B4296" s="2">
        <v>1</v>
      </c>
      <c r="C4296" s="98">
        <v>-0.99393935203146599</v>
      </c>
      <c r="D4296" s="98">
        <v>1.0057250291114801</v>
      </c>
      <c r="E4296" s="2">
        <v>1.49999984848179</v>
      </c>
      <c r="F4296" s="2">
        <v>1.50000001848224</v>
      </c>
      <c r="G4296" s="2">
        <v>1.5000000669862299</v>
      </c>
    </row>
    <row r="4297" spans="1:7" ht="12.75">
      <c r="A4297" s="2">
        <v>42.95</v>
      </c>
      <c r="B4297" s="2">
        <v>1</v>
      </c>
      <c r="C4297" s="98">
        <v>-0.98179904451156796</v>
      </c>
      <c r="D4297" s="98">
        <v>1.0178686760947999</v>
      </c>
      <c r="E4297" s="2">
        <v>1.4999998488252499</v>
      </c>
      <c r="F4297" s="2">
        <v>1.50000001346217</v>
      </c>
      <c r="G4297" s="2">
        <v>1.5000000654777701</v>
      </c>
    </row>
    <row r="4298" spans="1:7" ht="12.75">
      <c r="A4298" s="2">
        <v>42.96</v>
      </c>
      <c r="B4298" s="2">
        <v>1</v>
      </c>
      <c r="C4298" s="98">
        <v>-0.991638878252738</v>
      </c>
      <c r="D4298" s="98">
        <v>1.0080321485888399</v>
      </c>
      <c r="E4298" s="2">
        <v>1.4999998495256399</v>
      </c>
      <c r="F4298" s="2">
        <v>1.5000000086059599</v>
      </c>
      <c r="G4298" s="2">
        <v>1.50000006386794</v>
      </c>
    </row>
    <row r="4299" spans="1:7" ht="12.75">
      <c r="A4299" s="2">
        <v>42.97</v>
      </c>
      <c r="B4299" s="2">
        <v>1</v>
      </c>
      <c r="C4299" s="98">
        <v>-0.98098873073565795</v>
      </c>
      <c r="D4299" s="98">
        <v>1.0186855694435399</v>
      </c>
      <c r="E4299" s="2">
        <v>1.49999985056725</v>
      </c>
      <c r="F4299" s="2">
        <v>1.50000000391907</v>
      </c>
      <c r="G4299" s="2">
        <v>1.5000000621646801</v>
      </c>
    </row>
    <row r="4300" spans="1:7" ht="12.75">
      <c r="A4300" s="2">
        <v>42.98</v>
      </c>
      <c r="B4300" s="2">
        <v>1</v>
      </c>
      <c r="C4300" s="98">
        <v>-0.98433309048114004</v>
      </c>
      <c r="D4300" s="98">
        <v>1.0153444504654201</v>
      </c>
      <c r="E4300" s="2">
        <v>1.49999985193416</v>
      </c>
      <c r="F4300" s="2">
        <v>1.49999999940636</v>
      </c>
      <c r="G4300" s="2">
        <v>1.5000000603758099</v>
      </c>
    </row>
    <row r="4301" spans="1:7" ht="12.75">
      <c r="A4301" s="2">
        <v>42.99</v>
      </c>
      <c r="B4301" s="2">
        <v>1</v>
      </c>
      <c r="C4301" s="98">
        <v>-0.98747513173636803</v>
      </c>
      <c r="D4301" s="98">
        <v>1.0122056177313901</v>
      </c>
      <c r="E4301" s="2">
        <v>1.4999998536102399</v>
      </c>
      <c r="F4301" s="2">
        <v>1.49999999507205</v>
      </c>
      <c r="G4301" s="2">
        <v>1.50000005850907</v>
      </c>
    </row>
    <row r="4302" spans="1:7" ht="12.75">
      <c r="A4302" s="2">
        <v>43</v>
      </c>
      <c r="B4302" s="2">
        <v>1</v>
      </c>
      <c r="C4302" s="98">
        <v>-0.98840151610535198</v>
      </c>
      <c r="D4302" s="98">
        <v>1.01128240995828</v>
      </c>
      <c r="E4302" s="2">
        <v>1.4999998555792899</v>
      </c>
      <c r="F4302" s="2">
        <v>1.4999999909197601</v>
      </c>
      <c r="G4302" s="2">
        <v>1.5000000565721101</v>
      </c>
    </row>
    <row r="4303" spans="1:7" ht="12.75">
      <c r="A4303" s="2">
        <v>43.01</v>
      </c>
      <c r="B4303" s="2">
        <v>1</v>
      </c>
      <c r="C4303" s="98">
        <v>-0.98116077919098998</v>
      </c>
      <c r="D4303" s="98">
        <v>1.01852629186085</v>
      </c>
      <c r="E4303" s="2">
        <v>1.49999985782498</v>
      </c>
      <c r="F4303" s="2">
        <v>1.49999998695253</v>
      </c>
      <c r="G4303" s="2">
        <v>1.5000000545724099</v>
      </c>
    </row>
    <row r="4304" spans="1:7" ht="12.75">
      <c r="A4304" s="2">
        <v>43.02</v>
      </c>
      <c r="B4304" s="2">
        <v>1</v>
      </c>
      <c r="C4304" s="98">
        <v>-0.987222560398199</v>
      </c>
      <c r="D4304" s="98">
        <v>1.0124676243487001</v>
      </c>
      <c r="E4304" s="2">
        <v>1.4999998603309701</v>
      </c>
      <c r="F4304" s="2">
        <v>1.4999999831728299</v>
      </c>
      <c r="G4304" s="2">
        <v>1.50000005251734</v>
      </c>
    </row>
    <row r="4305" spans="1:7" ht="12.75">
      <c r="A4305" s="2">
        <v>43.03</v>
      </c>
      <c r="B4305" s="2">
        <v>1</v>
      </c>
      <c r="C4305" s="98">
        <v>-0.97747970715855803</v>
      </c>
      <c r="D4305" s="98">
        <v>1.02221356030162</v>
      </c>
      <c r="E4305" s="2">
        <v>1.4999998630808999</v>
      </c>
      <c r="F4305" s="2">
        <v>1.49999997958257</v>
      </c>
      <c r="G4305" s="2">
        <v>1.50000005041412</v>
      </c>
    </row>
    <row r="4306" spans="1:7" ht="12.75">
      <c r="A4306" s="2">
        <v>43.04</v>
      </c>
      <c r="B4306" s="2">
        <v>1</v>
      </c>
      <c r="C4306" s="98">
        <v>-0.99500847401145298</v>
      </c>
      <c r="D4306" s="98">
        <v>1.00468784548849</v>
      </c>
      <c r="E4306" s="2">
        <v>1.4999998660584799</v>
      </c>
      <c r="F4306" s="2">
        <v>1.4999999761831</v>
      </c>
      <c r="G4306" s="2">
        <v>1.50000004826977</v>
      </c>
    </row>
    <row r="4307" spans="1:7" ht="12.75">
      <c r="A4307" s="2">
        <v>43.05</v>
      </c>
      <c r="B4307" s="2">
        <v>1</v>
      </c>
      <c r="C4307" s="98">
        <v>-0.975162041988754</v>
      </c>
      <c r="D4307" s="98">
        <v>1.02453729918265</v>
      </c>
      <c r="E4307" s="2">
        <v>1.4999998692474901</v>
      </c>
      <c r="F4307" s="2">
        <v>1.49999997297529</v>
      </c>
      <c r="G4307" s="2">
        <v>1.50000004609117</v>
      </c>
    </row>
    <row r="4308" spans="1:7" ht="12.75">
      <c r="A4308" s="2">
        <v>43.06</v>
      </c>
      <c r="B4308" s="2">
        <v>1</v>
      </c>
      <c r="C4308" s="98">
        <v>-0.98656621210260897</v>
      </c>
      <c r="D4308" s="98">
        <v>1.0131361206741301</v>
      </c>
      <c r="E4308" s="2">
        <v>1.49999987263181</v>
      </c>
      <c r="F4308" s="2">
        <v>1.4999999699594699</v>
      </c>
      <c r="G4308" s="2">
        <v>1.5000000438850101</v>
      </c>
    </row>
    <row r="4309" spans="1:7" ht="12.75">
      <c r="A4309" s="2">
        <v>43.07</v>
      </c>
      <c r="B4309" s="2">
        <v>1</v>
      </c>
      <c r="C4309" s="98">
        <v>-0.99337164430635105</v>
      </c>
      <c r="D4309" s="98">
        <v>1.0063336503087399</v>
      </c>
      <c r="E4309" s="2">
        <v>1.49999987619551</v>
      </c>
      <c r="F4309" s="2">
        <v>1.4999999671355</v>
      </c>
      <c r="G4309" s="2">
        <v>1.5000000416577699</v>
      </c>
    </row>
    <row r="4310" spans="1:7" ht="12.75">
      <c r="A4310" s="2">
        <v>43.08</v>
      </c>
      <c r="B4310" s="2">
        <v>1</v>
      </c>
      <c r="C4310" s="98">
        <v>-0.99512225292604695</v>
      </c>
      <c r="D4310" s="98">
        <v>1.0045859740566201</v>
      </c>
      <c r="E4310" s="2">
        <v>1.49999987992281</v>
      </c>
      <c r="F4310" s="2">
        <v>1.4999999645027899</v>
      </c>
      <c r="G4310" s="2">
        <v>1.50000003941574</v>
      </c>
    </row>
    <row r="4311" spans="1:7" ht="12.75">
      <c r="A4311" s="2">
        <v>43.09</v>
      </c>
      <c r="B4311" s="2">
        <v>1</v>
      </c>
      <c r="C4311" s="98">
        <v>-0.99518033759475699</v>
      </c>
      <c r="D4311" s="98">
        <v>1.0045307925779401</v>
      </c>
      <c r="E4311" s="2">
        <v>1.4999998837981701</v>
      </c>
      <c r="F4311" s="2">
        <v>1.49999996206028</v>
      </c>
      <c r="G4311" s="2">
        <v>1.50000003716498</v>
      </c>
    </row>
    <row r="4312" spans="1:7" ht="12.75">
      <c r="A4312" s="2">
        <v>43.1</v>
      </c>
      <c r="B4312" s="2">
        <v>1</v>
      </c>
      <c r="C4312" s="98">
        <v>-0.999218723459253</v>
      </c>
      <c r="D4312" s="98">
        <v>1.00049528101625</v>
      </c>
      <c r="E4312" s="2">
        <v>1.4999998878062799</v>
      </c>
      <c r="F4312" s="2">
        <v>1.4999999598064999</v>
      </c>
      <c r="G4312" s="2">
        <v>1.50000003491137</v>
      </c>
    </row>
    <row r="4313" spans="1:7" ht="12.75">
      <c r="A4313" s="2">
        <v>43.11</v>
      </c>
      <c r="B4313" s="2">
        <v>1</v>
      </c>
      <c r="C4313" s="98">
        <v>-0.97960328324304102</v>
      </c>
      <c r="D4313" s="98">
        <v>1.0201135669354799</v>
      </c>
      <c r="E4313" s="2">
        <v>1.49999989193213</v>
      </c>
      <c r="F4313" s="2">
        <v>1.4999999577395799</v>
      </c>
      <c r="G4313" s="2">
        <v>1.5000000326605301</v>
      </c>
    </row>
    <row r="4314" spans="1:7" ht="12.75">
      <c r="A4314" s="2">
        <v>43.12</v>
      </c>
      <c r="B4314" s="2">
        <v>1</v>
      </c>
      <c r="C4314" s="98">
        <v>-0.99176150065384905</v>
      </c>
      <c r="D4314" s="98">
        <v>1.00795816691247</v>
      </c>
      <c r="E4314" s="2">
        <v>1.49999989616098</v>
      </c>
      <c r="F4314" s="2">
        <v>1.4999999558572401</v>
      </c>
      <c r="G4314" s="2">
        <v>1.50000003041788</v>
      </c>
    </row>
    <row r="4315" spans="1:7" ht="12.75">
      <c r="A4315" s="2">
        <v>43.13</v>
      </c>
      <c r="B4315" s="2">
        <v>1</v>
      </c>
      <c r="C4315" s="98">
        <v>-0.99417274521697296</v>
      </c>
      <c r="D4315" s="98">
        <v>1.00554971170367</v>
      </c>
      <c r="E4315" s="2">
        <v>1.4999999004784299</v>
      </c>
      <c r="F4315" s="2">
        <v>1.49999995415687</v>
      </c>
      <c r="G4315" s="2">
        <v>1.5000000281885799</v>
      </c>
    </row>
    <row r="4316" spans="1:7" ht="12.75">
      <c r="A4316" s="2">
        <v>43.14</v>
      </c>
      <c r="B4316" s="2">
        <v>1</v>
      </c>
      <c r="C4316" s="98">
        <v>-0.978118057021517</v>
      </c>
      <c r="D4316" s="98">
        <v>1.0216071614989</v>
      </c>
      <c r="E4316" s="2">
        <v>1.49999990487044</v>
      </c>
      <c r="F4316" s="2">
        <v>1.4999999526354899</v>
      </c>
      <c r="G4316" s="2">
        <v>1.5000000259775801</v>
      </c>
    </row>
    <row r="4317" spans="1:7" ht="12.75">
      <c r="A4317" s="2">
        <v>43.15</v>
      </c>
      <c r="B4317" s="2">
        <v>1</v>
      </c>
      <c r="C4317" s="98">
        <v>-0.99925172572569898</v>
      </c>
      <c r="D4317" s="98">
        <v>1.00047622691613</v>
      </c>
      <c r="E4317" s="2">
        <v>1.4999999093233201</v>
      </c>
      <c r="F4317" s="2">
        <v>1.4999999512898201</v>
      </c>
      <c r="G4317" s="2">
        <v>1.5000000237895801</v>
      </c>
    </row>
    <row r="4318" spans="1:7" ht="12.75">
      <c r="A4318" s="2">
        <v>43.16</v>
      </c>
      <c r="B4318" s="2">
        <v>1</v>
      </c>
      <c r="C4318" s="98">
        <v>-0.98501912361825705</v>
      </c>
      <c r="D4318" s="98">
        <v>1.0147115359400101</v>
      </c>
      <c r="E4318" s="2">
        <v>1.4999999138237701</v>
      </c>
      <c r="F4318" s="2">
        <v>1.49999995011625</v>
      </c>
      <c r="G4318" s="2">
        <v>1.5000000216290399</v>
      </c>
    </row>
    <row r="4319" spans="1:7" ht="12.75">
      <c r="A4319" s="2">
        <v>43.17</v>
      </c>
      <c r="B4319" s="2">
        <v>1</v>
      </c>
      <c r="C4319" s="98">
        <v>-0.99874426211733902</v>
      </c>
      <c r="D4319" s="98">
        <v>1.0009890774231001</v>
      </c>
      <c r="E4319" s="2">
        <v>1.4999999183588999</v>
      </c>
      <c r="F4319" s="2">
        <v>1.4999999491109299</v>
      </c>
      <c r="G4319" s="2">
        <v>1.5000000195001799</v>
      </c>
    </row>
    <row r="4320" spans="1:7" ht="12.75">
      <c r="A4320" s="2">
        <v>43.18</v>
      </c>
      <c r="B4320" s="2">
        <v>1</v>
      </c>
      <c r="C4320" s="98">
        <v>-0.98309183545141399</v>
      </c>
      <c r="D4320" s="98">
        <v>1.0166441574049301</v>
      </c>
      <c r="E4320" s="2">
        <v>1.49999992291624</v>
      </c>
      <c r="F4320" s="2">
        <v>1.4999999482697099</v>
      </c>
      <c r="G4320" s="2">
        <v>1.5000000174069701</v>
      </c>
    </row>
    <row r="4321" spans="1:7" ht="12.75">
      <c r="A4321" s="2">
        <v>43.19</v>
      </c>
      <c r="B4321" s="2">
        <v>1</v>
      </c>
      <c r="C4321" s="98">
        <v>-0.98804012930395102</v>
      </c>
      <c r="D4321" s="98">
        <v>1.01169849046737</v>
      </c>
      <c r="E4321" s="2">
        <v>1.4999999274837501</v>
      </c>
      <c r="F4321" s="2">
        <v>1.49999994758823</v>
      </c>
      <c r="G4321" s="2">
        <v>1.5000000153531501</v>
      </c>
    </row>
    <row r="4322" spans="1:7" ht="12.75">
      <c r="A4322" s="2">
        <v>43.2</v>
      </c>
      <c r="B4322" s="2">
        <v>1</v>
      </c>
      <c r="C4322" s="98">
        <v>-0.99248149914365102</v>
      </c>
      <c r="D4322" s="98">
        <v>1.0072597214043999</v>
      </c>
      <c r="E4322" s="2">
        <v>1.4999999320498401</v>
      </c>
      <c r="F4322" s="2">
        <v>1.4999999470618799</v>
      </c>
      <c r="G4322" s="2">
        <v>1.5000000133422</v>
      </c>
    </row>
    <row r="4323" spans="1:7" ht="12.75">
      <c r="A4323" s="2">
        <v>43.21</v>
      </c>
      <c r="B4323" s="2">
        <v>1</v>
      </c>
      <c r="C4323" s="98">
        <v>-0.99096711403857995</v>
      </c>
      <c r="D4323" s="98">
        <v>1.0087766814080401</v>
      </c>
      <c r="E4323" s="2">
        <v>1.4999999366033701</v>
      </c>
      <c r="F4323" s="2">
        <v>1.49999994668587</v>
      </c>
      <c r="G4323" s="2">
        <v>1.5000000113773699</v>
      </c>
    </row>
    <row r="4324" spans="1:7" ht="12.75">
      <c r="A4324" s="2">
        <v>43.22</v>
      </c>
      <c r="B4324" s="2">
        <v>1</v>
      </c>
      <c r="C4324" s="98">
        <v>-0.99064831225440297</v>
      </c>
      <c r="D4324" s="98">
        <v>1.00909803247012</v>
      </c>
      <c r="E4324" s="2">
        <v>1.4999999411336999</v>
      </c>
      <c r="F4324" s="2">
        <v>1.49999994645524</v>
      </c>
      <c r="G4324" s="2">
        <v>1.5000000094616699</v>
      </c>
    </row>
    <row r="4325" spans="1:7" ht="12.75">
      <c r="A4325" s="2">
        <v>43.23</v>
      </c>
      <c r="B4325" s="2">
        <v>1</v>
      </c>
      <c r="C4325" s="98">
        <v>-0.98987690826866603</v>
      </c>
      <c r="D4325" s="98">
        <v>1.00987196036801</v>
      </c>
      <c r="E4325" s="2">
        <v>1.4999999456306099</v>
      </c>
      <c r="F4325" s="2">
        <v>1.4999999463648399</v>
      </c>
      <c r="G4325" s="2">
        <v>1.5000000075978701</v>
      </c>
    </row>
    <row r="4326" spans="1:7" ht="12.75">
      <c r="A4326" s="2">
        <v>43.24</v>
      </c>
      <c r="B4326" s="2">
        <v>1</v>
      </c>
      <c r="C4326" s="98">
        <v>-0.99261696206570205</v>
      </c>
      <c r="D4326" s="98">
        <v>1.0071344053697999</v>
      </c>
      <c r="E4326" s="2">
        <v>1.4999999500844201</v>
      </c>
      <c r="F4326" s="2">
        <v>1.49999994640941</v>
      </c>
      <c r="G4326" s="2">
        <v>1.5000000057884899</v>
      </c>
    </row>
    <row r="4327" spans="1:7" ht="12.75">
      <c r="A4327" s="2">
        <v>43.25</v>
      </c>
      <c r="B4327" s="2">
        <v>1</v>
      </c>
      <c r="C4327" s="98">
        <v>-0.98996204485453998</v>
      </c>
      <c r="D4327" s="98">
        <v>1.0097917965163099</v>
      </c>
      <c r="E4327" s="2">
        <v>1.49999995448589</v>
      </c>
      <c r="F4327" s="2">
        <v>1.4999999465835301</v>
      </c>
      <c r="G4327" s="2">
        <v>1.5000000040358501</v>
      </c>
    </row>
    <row r="4328" spans="1:7" ht="12.75">
      <c r="A4328" s="2">
        <v>43.26</v>
      </c>
      <c r="B4328" s="2">
        <v>1</v>
      </c>
      <c r="C4328" s="98">
        <v>-0.987462407899938</v>
      </c>
      <c r="D4328" s="98">
        <v>1.0122938827901999</v>
      </c>
      <c r="E4328" s="2">
        <v>1.49999995882629</v>
      </c>
      <c r="F4328" s="2">
        <v>1.4999999468817</v>
      </c>
      <c r="G4328" s="2">
        <v>1.5000000023420099</v>
      </c>
    </row>
    <row r="4329" spans="1:7" ht="12.75">
      <c r="A4329" s="2">
        <v>43.27</v>
      </c>
      <c r="B4329" s="2">
        <v>1</v>
      </c>
      <c r="C4329" s="98">
        <v>-0.99664434118646905</v>
      </c>
      <c r="D4329" s="98">
        <v>1.0031143744518201</v>
      </c>
      <c r="E4329" s="2">
        <v>1.4999999630973799</v>
      </c>
      <c r="F4329" s="2">
        <v>1.4999999472983201</v>
      </c>
      <c r="G4329" s="2">
        <v>1.5000000007088099</v>
      </c>
    </row>
    <row r="4330" spans="1:7" ht="12.75">
      <c r="A4330" s="2">
        <v>43.28</v>
      </c>
      <c r="B4330" s="2">
        <v>1</v>
      </c>
      <c r="C4330" s="98">
        <v>-0.98125872022127902</v>
      </c>
      <c r="D4330" s="98">
        <v>1.0185023962365201</v>
      </c>
      <c r="E4330" s="2">
        <v>1.4999999672914199</v>
      </c>
      <c r="F4330" s="2">
        <v>1.4999999478277399</v>
      </c>
      <c r="G4330" s="2">
        <v>1.4999999991378801</v>
      </c>
    </row>
    <row r="4331" spans="1:7" ht="12.75">
      <c r="A4331" s="2">
        <v>43.29</v>
      </c>
      <c r="B4331" s="2">
        <v>1</v>
      </c>
      <c r="C4331" s="98">
        <v>-0.98465803893232495</v>
      </c>
      <c r="D4331" s="98">
        <v>1.01510545445643</v>
      </c>
      <c r="E4331" s="2">
        <v>1.49999997140115</v>
      </c>
      <c r="F4331" s="2">
        <v>1.4999999484642299</v>
      </c>
      <c r="G4331" s="2">
        <v>1.49999999763064</v>
      </c>
    </row>
    <row r="4332" spans="1:7" ht="12.75">
      <c r="A4332" s="2">
        <v>43.3</v>
      </c>
      <c r="B4332" s="2">
        <v>1</v>
      </c>
      <c r="C4332" s="98">
        <v>-0.97583923438369402</v>
      </c>
      <c r="D4332" s="98">
        <v>1.02392661228516</v>
      </c>
      <c r="E4332" s="2">
        <v>1.4999999754197999</v>
      </c>
      <c r="F4332" s="2">
        <v>1.4999999492020299</v>
      </c>
      <c r="G4332" s="2">
        <v>1.49999999618826</v>
      </c>
    </row>
    <row r="4333" spans="1:7" ht="12.75">
      <c r="A4333" s="2">
        <v>43.31</v>
      </c>
      <c r="B4333" s="2">
        <v>1</v>
      </c>
      <c r="C4333" s="98">
        <v>-0.98847547619217302</v>
      </c>
      <c r="D4333" s="98">
        <v>1.01129270034126</v>
      </c>
      <c r="E4333" s="2">
        <v>1.4999999793411101</v>
      </c>
      <c r="F4333" s="2">
        <v>1.49999995003537</v>
      </c>
      <c r="G4333" s="2">
        <v>1.4999999948117599</v>
      </c>
    </row>
    <row r="4334" spans="1:7" ht="12.75">
      <c r="A4334" s="2">
        <v>43.32</v>
      </c>
      <c r="B4334" s="2">
        <v>1</v>
      </c>
      <c r="C4334" s="98">
        <v>-0.98882674659194003</v>
      </c>
      <c r="D4334" s="98">
        <v>1.0109437366235201</v>
      </c>
      <c r="E4334" s="2">
        <v>1.4999999831592801</v>
      </c>
      <c r="F4334" s="2">
        <v>1.4999999509584501</v>
      </c>
      <c r="G4334" s="2">
        <v>1.4999999935019099</v>
      </c>
    </row>
    <row r="4335" spans="1:7" ht="12.75">
      <c r="A4335" s="2">
        <v>43.33</v>
      </c>
      <c r="B4335" s="2">
        <v>1</v>
      </c>
      <c r="C4335" s="98">
        <v>-0.99548605883136299</v>
      </c>
      <c r="D4335" s="98">
        <v>1.0042867081142699</v>
      </c>
      <c r="E4335" s="2">
        <v>1.4999999868689899</v>
      </c>
      <c r="F4335" s="2">
        <v>1.4999999519654901</v>
      </c>
      <c r="G4335" s="2">
        <v>1.4999999922593199</v>
      </c>
    </row>
    <row r="4336" spans="1:7" ht="12.75">
      <c r="A4336" s="2">
        <v>43.34</v>
      </c>
      <c r="B4336" s="2">
        <v>1</v>
      </c>
      <c r="C4336" s="98">
        <v>-0.97784046652470102</v>
      </c>
      <c r="D4336" s="98">
        <v>1.0219345614276001</v>
      </c>
      <c r="E4336" s="2">
        <v>1.49999999046542</v>
      </c>
      <c r="F4336" s="2">
        <v>1.49999995305074</v>
      </c>
      <c r="G4336" s="2">
        <v>1.49999999108439</v>
      </c>
    </row>
    <row r="4337" spans="1:7" ht="12.75">
      <c r="A4337" s="2">
        <v>43.35</v>
      </c>
      <c r="B4337" s="2">
        <v>1</v>
      </c>
      <c r="C4337" s="98">
        <v>-0.98544291305446996</v>
      </c>
      <c r="D4337" s="98">
        <v>1.0143343534071001</v>
      </c>
      <c r="E4337" s="2">
        <v>1.4999999939441999</v>
      </c>
      <c r="F4337" s="2">
        <v>1.4999999542084701</v>
      </c>
      <c r="G4337" s="2">
        <v>1.49999998997734</v>
      </c>
    </row>
    <row r="4338" spans="1:7" ht="12.75">
      <c r="A4338" s="2">
        <v>43.36</v>
      </c>
      <c r="B4338" s="2">
        <v>1</v>
      </c>
      <c r="C4338" s="98">
        <v>-0.99039426765684702</v>
      </c>
      <c r="D4338" s="98">
        <v>1.0093852150404601</v>
      </c>
      <c r="E4338" s="2">
        <v>1.4999999973014</v>
      </c>
      <c r="F4338" s="2">
        <v>1.4999999554329999</v>
      </c>
      <c r="G4338" s="2">
        <v>1.49999998893824</v>
      </c>
    </row>
    <row r="4339" spans="1:7" ht="12.75">
      <c r="A4339" s="2">
        <v>43.37</v>
      </c>
      <c r="B4339" s="2">
        <v>1</v>
      </c>
      <c r="C4339" s="98">
        <v>-0.98952791580053601</v>
      </c>
      <c r="D4339" s="98">
        <v>1.0102537610805999</v>
      </c>
      <c r="E4339" s="2">
        <v>1.5000000005335801</v>
      </c>
      <c r="F4339" s="2">
        <v>1.4999999567187099</v>
      </c>
      <c r="G4339" s="2">
        <v>1.4999999879669601</v>
      </c>
    </row>
    <row r="4340" spans="1:7" ht="12.75">
      <c r="A4340" s="2">
        <v>43.38</v>
      </c>
      <c r="B4340" s="2">
        <v>1</v>
      </c>
      <c r="C4340" s="98">
        <v>-0.98857673147757297</v>
      </c>
      <c r="D4340" s="98">
        <v>1.01120711775489</v>
      </c>
      <c r="E4340" s="2">
        <v>1.5000000036377199</v>
      </c>
      <c r="F4340" s="2">
        <v>1.49999995806006</v>
      </c>
      <c r="G4340" s="2">
        <v>1.4999999870632299</v>
      </c>
    </row>
    <row r="4341" spans="1:7" ht="12.75">
      <c r="A4341" s="2">
        <v>43.39</v>
      </c>
      <c r="B4341" s="2">
        <v>1</v>
      </c>
      <c r="C4341" s="98">
        <v>-0.99214396396709104</v>
      </c>
      <c r="D4341" s="98">
        <v>1.00764203600144</v>
      </c>
      <c r="E4341" s="2">
        <v>1.50000000661123</v>
      </c>
      <c r="F4341" s="2">
        <v>1.4999999594515701</v>
      </c>
      <c r="G4341" s="2">
        <v>1.4999999862266</v>
      </c>
    </row>
    <row r="4342" spans="1:7" ht="12.75">
      <c r="A4342" s="2">
        <v>43.4</v>
      </c>
      <c r="B4342" s="2">
        <v>1</v>
      </c>
      <c r="C4342" s="98">
        <v>-0.97612523961563702</v>
      </c>
      <c r="D4342" s="98">
        <v>1.02366288968879</v>
      </c>
      <c r="E4342" s="2">
        <v>1.5000000094519499</v>
      </c>
      <c r="F4342" s="2">
        <v>1.49999996088786</v>
      </c>
      <c r="G4342" s="2">
        <v>1.49999998545651</v>
      </c>
    </row>
    <row r="4343" spans="1:7" ht="12.75">
      <c r="A4343" s="2">
        <v>43.41</v>
      </c>
      <c r="B4343" s="2">
        <v>1</v>
      </c>
      <c r="C4343" s="98">
        <v>-0.98817350115486602</v>
      </c>
      <c r="D4343" s="98">
        <v>1.01161673629821</v>
      </c>
      <c r="E4343" s="2">
        <v>1.5000000121581201</v>
      </c>
      <c r="F4343" s="2">
        <v>1.4999999623636699</v>
      </c>
      <c r="G4343" s="2">
        <v>1.4999999847522201</v>
      </c>
    </row>
    <row r="4344" spans="1:7" ht="12.75">
      <c r="A4344" s="2">
        <v>43.42</v>
      </c>
      <c r="B4344" s="2">
        <v>1</v>
      </c>
      <c r="C4344" s="98">
        <v>-0.99248358777199497</v>
      </c>
      <c r="D4344" s="98">
        <v>1.00730873685329</v>
      </c>
      <c r="E4344" s="2">
        <v>1.5000000147283901</v>
      </c>
      <c r="F4344" s="2">
        <v>1.4999999638738299</v>
      </c>
      <c r="G4344" s="2">
        <v>1.4999999841128899</v>
      </c>
    </row>
    <row r="4345" spans="1:7" ht="12.75">
      <c r="A4345" s="2">
        <v>43.43</v>
      </c>
      <c r="B4345" s="2">
        <v>1</v>
      </c>
      <c r="C4345" s="98">
        <v>-0.98671446086169601</v>
      </c>
      <c r="D4345" s="98">
        <v>1.0130799301680999</v>
      </c>
      <c r="E4345" s="2">
        <v>1.5000000171618</v>
      </c>
      <c r="F4345" s="2">
        <v>1.4999999654132801</v>
      </c>
      <c r="G4345" s="2">
        <v>1.4999999835375299</v>
      </c>
    </row>
    <row r="4346" spans="1:7" ht="12.75">
      <c r="A4346" s="2">
        <v>43.44</v>
      </c>
      <c r="B4346" s="2">
        <v>1</v>
      </c>
      <c r="C4346" s="98">
        <v>-0.99401582851458103</v>
      </c>
      <c r="D4346" s="98">
        <v>1.00578060835865</v>
      </c>
      <c r="E4346" s="2">
        <v>1.5000000194577401</v>
      </c>
      <c r="F4346" s="2">
        <v>1.49999996697712</v>
      </c>
      <c r="G4346" s="2">
        <v>1.4999999830250501</v>
      </c>
    </row>
    <row r="4347" spans="1:7" ht="12.75">
      <c r="A4347" s="2">
        <v>43.45</v>
      </c>
      <c r="B4347" s="2">
        <v>1</v>
      </c>
      <c r="C4347" s="98">
        <v>-0.97703342147553895</v>
      </c>
      <c r="D4347" s="98">
        <v>1.02276504088464</v>
      </c>
      <c r="E4347" s="2">
        <v>1.5000000216159799</v>
      </c>
      <c r="F4347" s="2">
        <v>1.4999999685605501</v>
      </c>
      <c r="G4347" s="2">
        <v>1.4999999825742301</v>
      </c>
    </row>
    <row r="4348" spans="1:7" ht="12.75">
      <c r="A4348" s="2">
        <v>43.46</v>
      </c>
      <c r="B4348" s="2">
        <v>1</v>
      </c>
      <c r="C4348" s="98">
        <v>-0.97754861478534505</v>
      </c>
      <c r="D4348" s="98">
        <v>1.0222518529078599</v>
      </c>
      <c r="E4348" s="2">
        <v>1.50000002363663</v>
      </c>
      <c r="F4348" s="2">
        <v>1.4999999701589199</v>
      </c>
      <c r="G4348" s="2">
        <v>1.49999998218377</v>
      </c>
    </row>
    <row r="4349" spans="1:7" ht="12.75">
      <c r="A4349" s="2">
        <v>43.47</v>
      </c>
      <c r="B4349" s="2">
        <v>1</v>
      </c>
      <c r="C4349" s="98">
        <v>-0.97525091710656397</v>
      </c>
      <c r="D4349" s="98">
        <v>1.02455153596627</v>
      </c>
      <c r="E4349" s="2">
        <v>1.50000002552014</v>
      </c>
      <c r="F4349" s="2">
        <v>1.4999999717677299</v>
      </c>
      <c r="G4349" s="2">
        <v>1.49999998185226</v>
      </c>
    </row>
    <row r="4350" spans="1:7" ht="12.75">
      <c r="A4350" s="2">
        <v>43.48</v>
      </c>
      <c r="B4350" s="2">
        <v>1</v>
      </c>
      <c r="C4350" s="98">
        <v>-0.99584773328271203</v>
      </c>
      <c r="D4350" s="98">
        <v>1.00395668541489</v>
      </c>
      <c r="E4350" s="2">
        <v>1.50000002726727</v>
      </c>
      <c r="F4350" s="2">
        <v>1.4999999733826399</v>
      </c>
      <c r="G4350" s="2">
        <v>1.4999999815781899</v>
      </c>
    </row>
    <row r="4351" spans="1:7" ht="12.75">
      <c r="A4351" s="2">
        <v>43.49</v>
      </c>
      <c r="B4351" s="2">
        <v>1</v>
      </c>
      <c r="C4351" s="98">
        <v>-0.99494662997983596</v>
      </c>
      <c r="D4351" s="98">
        <v>1.0048597347842401</v>
      </c>
      <c r="E4351" s="2">
        <v>1.50000002887908</v>
      </c>
      <c r="F4351" s="2">
        <v>1.4999999749994399</v>
      </c>
      <c r="G4351" s="2">
        <v>1.49999998135998</v>
      </c>
    </row>
    <row r="4352" spans="1:7" ht="12.75">
      <c r="A4352" s="2">
        <v>43.5</v>
      </c>
      <c r="B4352" s="2">
        <v>1</v>
      </c>
      <c r="C4352" s="98">
        <v>-0.98193978211709199</v>
      </c>
      <c r="D4352" s="98">
        <v>1.0178685093497699</v>
      </c>
      <c r="E4352" s="2">
        <v>1.5000000303569301</v>
      </c>
      <c r="F4352" s="2">
        <v>1.4999999766140999</v>
      </c>
      <c r="G4352" s="2">
        <v>1.4999999811959901</v>
      </c>
    </row>
    <row r="4353" spans="1:7" ht="12.75">
      <c r="A4353" s="2">
        <v>43.51</v>
      </c>
      <c r="B4353" s="2">
        <v>1</v>
      </c>
      <c r="C4353" s="98">
        <v>-0.98094153616048096</v>
      </c>
      <c r="D4353" s="98">
        <v>1.01886866283816</v>
      </c>
      <c r="E4353" s="2">
        <v>1.50000003170246</v>
      </c>
      <c r="F4353" s="2">
        <v>1.49999997822275</v>
      </c>
      <c r="G4353" s="2">
        <v>1.49999998108449</v>
      </c>
    </row>
    <row r="4354" spans="1:7" ht="12.75">
      <c r="A4354" s="2">
        <v>43.52</v>
      </c>
      <c r="B4354" s="2">
        <v>1</v>
      </c>
      <c r="C4354" s="98">
        <v>-0.97740012728042702</v>
      </c>
      <c r="D4354" s="98">
        <v>1.0224119602697299</v>
      </c>
      <c r="E4354" s="2">
        <v>1.50000003291756</v>
      </c>
      <c r="F4354" s="2">
        <v>1.4999999798216701</v>
      </c>
      <c r="G4354" s="2">
        <v>1.4999999810236799</v>
      </c>
    </row>
    <row r="4355" spans="1:7" ht="12.75">
      <c r="A4355" s="2">
        <v>43.53</v>
      </c>
      <c r="B4355" s="2">
        <v>1</v>
      </c>
      <c r="C4355" s="98">
        <v>-0.98132843507527501</v>
      </c>
      <c r="D4355" s="98">
        <v>1.018485522235</v>
      </c>
      <c r="E4355" s="2">
        <v>1.50000003400435</v>
      </c>
      <c r="F4355" s="2">
        <v>1.4999999814073499</v>
      </c>
      <c r="G4355" s="2">
        <v>1.4999999810117399</v>
      </c>
    </row>
    <row r="4356" spans="1:7" ht="12.75">
      <c r="A4356" s="2">
        <v>43.54</v>
      </c>
      <c r="B4356" s="2">
        <v>1</v>
      </c>
      <c r="C4356" s="98">
        <v>-0.98355467546374198</v>
      </c>
      <c r="D4356" s="98">
        <v>1.01626113300222</v>
      </c>
      <c r="E4356" s="2">
        <v>1.5000000349652201</v>
      </c>
      <c r="F4356" s="2">
        <v>1.4999999829763999</v>
      </c>
      <c r="G4356" s="2">
        <v>1.4999999810467799</v>
      </c>
    </row>
    <row r="4357" spans="1:7" ht="12.75">
      <c r="A4357" s="2">
        <v>43.55</v>
      </c>
      <c r="B4357" s="2">
        <v>1</v>
      </c>
      <c r="C4357" s="98">
        <v>-0.99326944825520203</v>
      </c>
      <c r="D4357" s="98">
        <v>1.00654819294715</v>
      </c>
      <c r="E4357" s="2">
        <v>1.5000000358027401</v>
      </c>
      <c r="F4357" s="2">
        <v>1.49999998452564</v>
      </c>
      <c r="G4357" s="2">
        <v>1.4999999811268701</v>
      </c>
    </row>
    <row r="4358" spans="1:7" ht="12.75">
      <c r="A4358" s="2">
        <v>43.56</v>
      </c>
      <c r="B4358" s="2">
        <v>1</v>
      </c>
      <c r="C4358" s="98">
        <v>-0.98743097753439402</v>
      </c>
      <c r="D4358" s="98">
        <v>1.0123884781683099</v>
      </c>
      <c r="E4358" s="2">
        <v>1.5000000365196899</v>
      </c>
      <c r="F4358" s="2">
        <v>1.4999999860520501</v>
      </c>
      <c r="G4358" s="2">
        <v>1.49999998125005</v>
      </c>
    </row>
    <row r="4359" spans="1:7" ht="12.75">
      <c r="A4359" s="2">
        <v>43.57</v>
      </c>
      <c r="B4359" s="2">
        <v>1</v>
      </c>
      <c r="C4359" s="98">
        <v>-0.97862802598193299</v>
      </c>
      <c r="D4359" s="98">
        <v>1.0211932261665499</v>
      </c>
      <c r="E4359" s="2">
        <v>1.50000003711906</v>
      </c>
      <c r="F4359" s="2">
        <v>1.4999999875527801</v>
      </c>
      <c r="G4359" s="2">
        <v>1.4999999814143199</v>
      </c>
    </row>
    <row r="4360" spans="1:7" ht="12.75">
      <c r="A4360" s="2">
        <v>43.58</v>
      </c>
      <c r="B4360" s="2">
        <v>1</v>
      </c>
      <c r="C4360" s="98">
        <v>-0.99908260546419403</v>
      </c>
      <c r="D4360" s="98">
        <v>1.00074042525513</v>
      </c>
      <c r="E4360" s="2">
        <v>1.5000000376039799</v>
      </c>
      <c r="F4360" s="2">
        <v>1.4999999890251601</v>
      </c>
      <c r="G4360" s="2">
        <v>1.4999999816176799</v>
      </c>
    </row>
    <row r="4361" spans="1:7" ht="12.75">
      <c r="A4361" s="2">
        <v>43.59</v>
      </c>
      <c r="B4361" s="2">
        <v>1</v>
      </c>
      <c r="C4361" s="98">
        <v>-0.99485514883569803</v>
      </c>
      <c r="D4361" s="98">
        <v>1.00496964275739</v>
      </c>
      <c r="E4361" s="2">
        <v>1.5000000379777501</v>
      </c>
      <c r="F4361" s="2">
        <v>1.4999999904667101</v>
      </c>
      <c r="G4361" s="2">
        <v>1.49999998185809</v>
      </c>
    </row>
    <row r="4362" spans="1:7" ht="12.75">
      <c r="A4362" s="2">
        <v>43.6</v>
      </c>
      <c r="B4362" s="2">
        <v>1</v>
      </c>
      <c r="C4362" s="98">
        <v>-0.97700846604707803</v>
      </c>
      <c r="D4362" s="98">
        <v>1.02281806889878</v>
      </c>
      <c r="E4362" s="2">
        <v>1.5000000382438099</v>
      </c>
      <c r="F4362" s="2">
        <v>1.4999999918750799</v>
      </c>
      <c r="G4362" s="2">
        <v>1.4999999821335199</v>
      </c>
    </row>
    <row r="4363" spans="1:7" ht="12.75">
      <c r="A4363" s="2">
        <v>43.61</v>
      </c>
      <c r="B4363" s="2">
        <v>1</v>
      </c>
      <c r="C4363" s="98">
        <v>-0.97758485951593099</v>
      </c>
      <c r="D4363" s="98">
        <v>1.02224340143606</v>
      </c>
      <c r="E4363" s="2">
        <v>1.5000000384057399</v>
      </c>
      <c r="F4363" s="2">
        <v>1.49999999324814</v>
      </c>
      <c r="G4363" s="2">
        <v>1.4999999824419099</v>
      </c>
    </row>
    <row r="4364" spans="1:7" ht="12.75">
      <c r="A4364" s="2">
        <v>43.62</v>
      </c>
      <c r="B4364" s="2">
        <v>1</v>
      </c>
      <c r="C4364" s="98">
        <v>-0.99842695107678103</v>
      </c>
      <c r="D4364" s="98">
        <v>1.00140301870729</v>
      </c>
      <c r="E4364" s="2">
        <v>1.5000000384672201</v>
      </c>
      <c r="F4364" s="2">
        <v>1.49999999458391</v>
      </c>
      <c r="G4364" s="2">
        <v>1.4999999827812101</v>
      </c>
    </row>
    <row r="4365" spans="1:7" ht="12.75">
      <c r="A4365" s="2">
        <v>43.63</v>
      </c>
      <c r="B4365" s="2">
        <v>1</v>
      </c>
      <c r="C4365" s="98">
        <v>-0.99976806144961605</v>
      </c>
      <c r="D4365" s="98">
        <v>1.00006360016337</v>
      </c>
      <c r="E4365" s="2">
        <v>1.50000003843203</v>
      </c>
      <c r="F4365" s="2">
        <v>1.4999999958805601</v>
      </c>
      <c r="G4365" s="2">
        <v>1.49999998314939</v>
      </c>
    </row>
    <row r="4366" spans="1:7" ht="12.75">
      <c r="A4366" s="2">
        <v>43.64</v>
      </c>
      <c r="B4366" s="2">
        <v>1</v>
      </c>
      <c r="C4366" s="98">
        <v>-0.98721663284766803</v>
      </c>
      <c r="D4366" s="98">
        <v>1.01261670376026</v>
      </c>
      <c r="E4366" s="2">
        <v>1.5000000383040599</v>
      </c>
      <c r="F4366" s="2">
        <v>1.4999999971364699</v>
      </c>
      <c r="G4366" s="2">
        <v>1.4999999835444</v>
      </c>
    </row>
    <row r="4367" spans="1:7" ht="12.75">
      <c r="A4367" s="2">
        <v>43.65</v>
      </c>
      <c r="B4367" s="2">
        <v>1</v>
      </c>
      <c r="C4367" s="98">
        <v>-0.98509468535033395</v>
      </c>
      <c r="D4367" s="98">
        <v>1.0147403095860501</v>
      </c>
      <c r="E4367" s="2">
        <v>1.50000003808726</v>
      </c>
      <c r="F4367" s="2">
        <v>1.49999999835015</v>
      </c>
      <c r="G4367" s="2">
        <v>1.4999999839642399</v>
      </c>
    </row>
    <row r="4368" spans="1:7" ht="12.75">
      <c r="A4368" s="2">
        <v>43.66</v>
      </c>
      <c r="B4368" s="2">
        <v>1</v>
      </c>
      <c r="C4368" s="98">
        <v>-0.99304468105412602</v>
      </c>
      <c r="D4368" s="98">
        <v>1.00679195571007</v>
      </c>
      <c r="E4368" s="2">
        <v>1.50000003778564</v>
      </c>
      <c r="F4368" s="2">
        <v>1.49999999952029</v>
      </c>
      <c r="G4368" s="2">
        <v>1.4999999844069001</v>
      </c>
    </row>
    <row r="4369" spans="1:7" ht="12.75">
      <c r="A4369" s="2">
        <v>43.67</v>
      </c>
      <c r="B4369" s="2">
        <v>1</v>
      </c>
      <c r="C4369" s="98">
        <v>-0.98982226293277997</v>
      </c>
      <c r="D4369" s="98">
        <v>1.01001599932277</v>
      </c>
      <c r="E4369" s="2">
        <v>1.50000003740327</v>
      </c>
      <c r="F4369" s="2">
        <v>1.5000000006457099</v>
      </c>
      <c r="G4369" s="2">
        <v>1.49999998487039</v>
      </c>
    </row>
    <row r="4370" spans="1:7" ht="12.75">
      <c r="A4370" s="2">
        <v>43.68</v>
      </c>
      <c r="B4370" s="2">
        <v>1</v>
      </c>
      <c r="C4370" s="98">
        <v>-0.98265604880633295</v>
      </c>
      <c r="D4370" s="98">
        <v>1.0171838227666701</v>
      </c>
      <c r="E4370" s="2">
        <v>1.5000000369442501</v>
      </c>
      <c r="F4370" s="2">
        <v>1.50000000172543</v>
      </c>
      <c r="G4370" s="2">
        <v>1.4999999853527699</v>
      </c>
    </row>
    <row r="4371" spans="1:7" ht="12.75">
      <c r="A4371" s="2">
        <v>43.69</v>
      </c>
      <c r="B4371" s="2">
        <v>1</v>
      </c>
      <c r="C4371" s="98">
        <v>-0.97584904335272105</v>
      </c>
      <c r="D4371" s="98">
        <v>1.02399242152475</v>
      </c>
      <c r="E4371" s="2">
        <v>1.5000000364127</v>
      </c>
      <c r="F4371" s="2">
        <v>1.50000000275858</v>
      </c>
      <c r="G4371" s="2">
        <v>1.49999998585211</v>
      </c>
    </row>
    <row r="4372" spans="1:7" ht="12.75">
      <c r="A4372" s="2">
        <v>43.7</v>
      </c>
      <c r="B4372" s="2">
        <v>1</v>
      </c>
      <c r="C4372" s="98">
        <v>-0.99403209160204098</v>
      </c>
      <c r="D4372" s="98">
        <v>1.00581095072626</v>
      </c>
      <c r="E4372" s="2">
        <v>1.5000000358127801</v>
      </c>
      <c r="F4372" s="2">
        <v>1.5000000037444701</v>
      </c>
      <c r="G4372" s="2">
        <v>1.4999999863665301</v>
      </c>
    </row>
    <row r="4373" spans="1:7" ht="12.75">
      <c r="A4373" s="2">
        <v>43.71</v>
      </c>
      <c r="B4373" s="2">
        <v>1</v>
      </c>
      <c r="C4373" s="98">
        <v>-0.98272744129826395</v>
      </c>
      <c r="D4373" s="98">
        <v>1.01711716278496</v>
      </c>
      <c r="E4373" s="2">
        <v>1.50000003514864</v>
      </c>
      <c r="F4373" s="2">
        <v>1.5000000046825199</v>
      </c>
      <c r="G4373" s="2">
        <v>1.49999998689418</v>
      </c>
    </row>
    <row r="4374" spans="1:7" ht="12.75">
      <c r="A4374" s="2">
        <v>43.72</v>
      </c>
      <c r="B4374" s="2">
        <v>1</v>
      </c>
      <c r="C4374" s="98">
        <v>-0.98279867425607004</v>
      </c>
      <c r="D4374" s="98">
        <v>1.01704747604236</v>
      </c>
      <c r="E4374" s="2">
        <v>1.50000003442442</v>
      </c>
      <c r="F4374" s="2">
        <v>1.5000000055723199</v>
      </c>
      <c r="G4374" s="2">
        <v>1.4999999874332399</v>
      </c>
    </row>
    <row r="4375" spans="1:7" ht="12.75">
      <c r="A4375" s="2">
        <v>43.73</v>
      </c>
      <c r="B4375" s="2">
        <v>1</v>
      </c>
      <c r="C4375" s="98">
        <v>-0.98956948247855503</v>
      </c>
      <c r="D4375" s="98">
        <v>1.01027819864998</v>
      </c>
      <c r="E4375" s="2">
        <v>1.5000000336442501</v>
      </c>
      <c r="F4375" s="2">
        <v>1.5000000064135699</v>
      </c>
      <c r="G4375" s="2">
        <v>1.4999999879819399</v>
      </c>
    </row>
    <row r="4376" spans="1:7" ht="12.75">
      <c r="A4376" s="2">
        <v>43.74</v>
      </c>
      <c r="B4376" s="2">
        <v>1</v>
      </c>
      <c r="C4376" s="98">
        <v>-0.989007407787454</v>
      </c>
      <c r="D4376" s="98">
        <v>1.0108417889391801</v>
      </c>
      <c r="E4376" s="2">
        <v>1.50000003281224</v>
      </c>
      <c r="F4376" s="2">
        <v>1.5000000072061299</v>
      </c>
      <c r="G4376" s="2">
        <v>1.49999998853857</v>
      </c>
    </row>
    <row r="4377" spans="1:7" ht="12.75">
      <c r="A4377" s="2">
        <v>43.75</v>
      </c>
      <c r="B4377" s="2">
        <v>1</v>
      </c>
      <c r="C4377" s="98">
        <v>-0.97721917401944103</v>
      </c>
      <c r="D4377" s="98">
        <v>1.02263152322483</v>
      </c>
      <c r="E4377" s="2">
        <v>1.50000003193246</v>
      </c>
      <c r="F4377" s="2">
        <v>1.50000000794995</v>
      </c>
      <c r="G4377" s="2">
        <v>1.4999999891014399</v>
      </c>
    </row>
    <row r="4378" spans="1:7" ht="12.75">
      <c r="A4378" s="2">
        <v>43.76</v>
      </c>
      <c r="B4378" s="2">
        <v>1</v>
      </c>
      <c r="C4378" s="98">
        <v>-0.97708969261576795</v>
      </c>
      <c r="D4378" s="98">
        <v>1.0227624902157499</v>
      </c>
      <c r="E4378" s="2">
        <v>1.5000000310089401</v>
      </c>
      <c r="F4378" s="2">
        <v>1.5000000086451299</v>
      </c>
      <c r="G4378" s="2">
        <v>1.49999998966895</v>
      </c>
    </row>
    <row r="4379" spans="1:7" ht="12.75">
      <c r="A4379" s="2">
        <v>43.77</v>
      </c>
      <c r="B4379" s="2">
        <v>1</v>
      </c>
      <c r="C4379" s="98">
        <v>-0.97840221934317395</v>
      </c>
      <c r="D4379" s="98">
        <v>1.02145143429374</v>
      </c>
      <c r="E4379" s="2">
        <v>1.50000003004565</v>
      </c>
      <c r="F4379" s="2">
        <v>1.5000000092918599</v>
      </c>
      <c r="G4379" s="2">
        <v>1.4999999902395</v>
      </c>
    </row>
    <row r="4380" spans="1:7" ht="12.75">
      <c r="A4380" s="2">
        <v>43.78</v>
      </c>
      <c r="B4380" s="2">
        <v>1</v>
      </c>
      <c r="C4380" s="98">
        <v>-0.98224061143381602</v>
      </c>
      <c r="D4380" s="98">
        <v>1.0176144983737401</v>
      </c>
      <c r="E4380" s="2">
        <v>1.5000000290465101</v>
      </c>
      <c r="F4380" s="2">
        <v>1.50000000989048</v>
      </c>
      <c r="G4380" s="2">
        <v>1.49999999081159</v>
      </c>
    </row>
    <row r="4381" spans="1:7" ht="12.75">
      <c r="A4381" s="2">
        <v>43.79</v>
      </c>
      <c r="B4381" s="2">
        <v>1</v>
      </c>
      <c r="C4381" s="98">
        <v>-0.97838540683175701</v>
      </c>
      <c r="D4381" s="98">
        <v>1.0214711446573099</v>
      </c>
      <c r="E4381" s="2">
        <v>1.50000002801539</v>
      </c>
      <c r="F4381" s="2">
        <v>1.50000001044138</v>
      </c>
      <c r="G4381" s="2">
        <v>1.4999999913837601</v>
      </c>
    </row>
    <row r="4382" spans="1:7" ht="12.75">
      <c r="A4382" s="2">
        <v>43.8</v>
      </c>
      <c r="B4382" s="2">
        <v>1</v>
      </c>
      <c r="C4382" s="98">
        <v>-0.99645318261638804</v>
      </c>
      <c r="D4382" s="98">
        <v>1.0034047962092101</v>
      </c>
      <c r="E4382" s="2">
        <v>1.5000000269560501</v>
      </c>
      <c r="F4382" s="2">
        <v>1.5000000109450999</v>
      </c>
      <c r="G4382" s="2">
        <v>1.4999999919545901</v>
      </c>
    </row>
    <row r="4383" spans="1:7" ht="12.75">
      <c r="A4383" s="2">
        <v>43.81</v>
      </c>
      <c r="B4383" s="2">
        <v>1</v>
      </c>
      <c r="C4383" s="98">
        <v>-0.99687241573396601</v>
      </c>
      <c r="D4383" s="98">
        <v>1.00298697622593</v>
      </c>
      <c r="E4383" s="2">
        <v>1.5000000258721999</v>
      </c>
      <c r="F4383" s="2">
        <v>1.50000001140226</v>
      </c>
      <c r="G4383" s="2">
        <v>1.4999999925227501</v>
      </c>
    </row>
    <row r="4384" spans="1:7" ht="12.75">
      <c r="A4384" s="2">
        <v>43.82</v>
      </c>
      <c r="B4384" s="2">
        <v>1</v>
      </c>
      <c r="C4384" s="98">
        <v>-0.98112268091867205</v>
      </c>
      <c r="D4384" s="98">
        <v>1.0187381101146</v>
      </c>
      <c r="E4384" s="2">
        <v>1.5000000247674601</v>
      </c>
      <c r="F4384" s="2">
        <v>1.5000000118135499</v>
      </c>
      <c r="G4384" s="2">
        <v>1.4999999930869401</v>
      </c>
    </row>
    <row r="4385" spans="1:7" ht="12.75">
      <c r="A4385" s="2">
        <v>43.83</v>
      </c>
      <c r="B4385" s="2">
        <v>1</v>
      </c>
      <c r="C4385" s="98">
        <v>-0.97781391678418395</v>
      </c>
      <c r="D4385" s="98">
        <v>1.0220482594014499</v>
      </c>
      <c r="E4385" s="2">
        <v>1.5000000236453599</v>
      </c>
      <c r="F4385" s="2">
        <v>1.5000000121797701</v>
      </c>
      <c r="G4385" s="2">
        <v>1.4999999936459401</v>
      </c>
    </row>
    <row r="4386" spans="1:7" ht="12.75">
      <c r="A4386" s="2">
        <v>43.84</v>
      </c>
      <c r="B4386" s="2">
        <v>1</v>
      </c>
      <c r="C4386" s="98">
        <v>-0.97834015621075898</v>
      </c>
      <c r="D4386" s="98">
        <v>1.0215233913447399</v>
      </c>
      <c r="E4386" s="2">
        <v>1.50000002250932</v>
      </c>
      <c r="F4386" s="2">
        <v>1.50000001250179</v>
      </c>
      <c r="G4386" s="2">
        <v>1.49999999419859</v>
      </c>
    </row>
    <row r="4387" spans="1:7" ht="12.75">
      <c r="A4387" s="2">
        <v>43.85</v>
      </c>
      <c r="B4387" s="2">
        <v>1</v>
      </c>
      <c r="C4387" s="98">
        <v>-0.99628717783471898</v>
      </c>
      <c r="D4387" s="98">
        <v>1.0035777274452899</v>
      </c>
      <c r="E4387" s="2">
        <v>1.5000000213626701</v>
      </c>
      <c r="F4387" s="2">
        <v>1.50000001278055</v>
      </c>
      <c r="G4387" s="2">
        <v>1.4999999947437801</v>
      </c>
    </row>
    <row r="4388" spans="1:7" ht="12.75">
      <c r="A4388" s="2">
        <v>43.86</v>
      </c>
      <c r="B4388" s="2">
        <v>1</v>
      </c>
      <c r="C4388" s="98">
        <v>-0.98264595835851598</v>
      </c>
      <c r="D4388" s="98">
        <v>1.0172202911364101</v>
      </c>
      <c r="E4388" s="2">
        <v>1.5000000202086401</v>
      </c>
      <c r="F4388" s="2">
        <v>1.5000000130170601</v>
      </c>
      <c r="G4388" s="2">
        <v>1.4999999952804599</v>
      </c>
    </row>
    <row r="4389" spans="1:7" ht="12.75">
      <c r="A4389" s="2">
        <v>43.87</v>
      </c>
      <c r="B4389" s="2">
        <v>1</v>
      </c>
      <c r="C4389" s="98">
        <v>-0.99546807424491301</v>
      </c>
      <c r="D4389" s="98">
        <v>1.0043995060897799</v>
      </c>
      <c r="E4389" s="2">
        <v>1.50000001905035</v>
      </c>
      <c r="F4389" s="2">
        <v>1.5000000132124101</v>
      </c>
      <c r="G4389" s="2">
        <v>1.49999999580766</v>
      </c>
    </row>
    <row r="4390" spans="1:7" ht="12.75">
      <c r="A4390" s="2">
        <v>43.88</v>
      </c>
      <c r="B4390" s="2">
        <v>1</v>
      </c>
      <c r="C4390" s="98">
        <v>-0.99961108778445495</v>
      </c>
      <c r="D4390" s="98">
        <v>1.00025781014792</v>
      </c>
      <c r="E4390" s="2">
        <v>1.5000000178908</v>
      </c>
      <c r="F4390" s="2">
        <v>1.50000001336773</v>
      </c>
      <c r="G4390" s="2">
        <v>1.4999999963244499</v>
      </c>
    </row>
    <row r="4391" spans="1:7" ht="12.75">
      <c r="A4391" s="2">
        <v>43.89</v>
      </c>
      <c r="B4391" s="2">
        <v>1</v>
      </c>
      <c r="C4391" s="98">
        <v>-0.97899238448513104</v>
      </c>
      <c r="D4391" s="98">
        <v>1.0208778179346101</v>
      </c>
      <c r="E4391" s="2">
        <v>1.50000001673288</v>
      </c>
      <c r="F4391" s="2">
        <v>1.5000000134842</v>
      </c>
      <c r="G4391" s="2">
        <v>1.49999999682998</v>
      </c>
    </row>
    <row r="4392" spans="1:7" ht="12.75">
      <c r="A4392" s="2">
        <v>43.9</v>
      </c>
      <c r="B4392" s="2">
        <v>1</v>
      </c>
      <c r="C4392" s="98">
        <v>-0.98947528481125402</v>
      </c>
      <c r="D4392" s="98">
        <v>1.0103962091159899</v>
      </c>
      <c r="E4392" s="2">
        <v>1.50000001557936</v>
      </c>
      <c r="F4392" s="2">
        <v>1.50000001356307</v>
      </c>
      <c r="G4392" s="2">
        <v>1.4999999973234499</v>
      </c>
    </row>
    <row r="4393" spans="1:7" ht="12.75">
      <c r="A4393" s="2">
        <v>43.91</v>
      </c>
      <c r="B4393" s="2">
        <v>1</v>
      </c>
      <c r="C4393" s="98">
        <v>-0.98508340651166004</v>
      </c>
      <c r="D4393" s="98">
        <v>1.0147893660723799</v>
      </c>
      <c r="E4393" s="2">
        <v>1.5000000144329</v>
      </c>
      <c r="F4393" s="2">
        <v>1.50000001360561</v>
      </c>
      <c r="G4393" s="2">
        <v>1.4999999978041201</v>
      </c>
    </row>
    <row r="4394" spans="1:7" ht="12.75">
      <c r="A4394" s="2">
        <v>43.92</v>
      </c>
      <c r="B4394" s="2">
        <v>1</v>
      </c>
      <c r="C4394" s="98">
        <v>-0.986850859773307</v>
      </c>
      <c r="D4394" s="98">
        <v>1.01302317874467</v>
      </c>
      <c r="E4394" s="2">
        <v>1.50000001329604</v>
      </c>
      <c r="F4394" s="2">
        <v>1.5000000136131499</v>
      </c>
      <c r="G4394" s="2">
        <v>1.4999999982713199</v>
      </c>
    </row>
    <row r="4395" spans="1:7" ht="12.75">
      <c r="A4395" s="2">
        <v>43.93</v>
      </c>
      <c r="B4395" s="2">
        <v>1</v>
      </c>
      <c r="C4395" s="98">
        <v>-0.97781783993108096</v>
      </c>
      <c r="D4395" s="98">
        <v>1.02205745192458</v>
      </c>
      <c r="E4395" s="2">
        <v>1.5000000121711701</v>
      </c>
      <c r="F4395" s="2">
        <v>1.5000000135870399</v>
      </c>
      <c r="G4395" s="2">
        <v>1.4999999987244299</v>
      </c>
    </row>
    <row r="4396" spans="1:7" ht="12.75">
      <c r="A4396" s="2">
        <v>43.94</v>
      </c>
      <c r="B4396" s="2">
        <v>1</v>
      </c>
      <c r="C4396" s="98">
        <v>-0.99402726580351197</v>
      </c>
      <c r="D4396" s="98">
        <v>1.0058492669189201</v>
      </c>
      <c r="E4396" s="2">
        <v>1.50000001106059</v>
      </c>
      <c r="F4396" s="2">
        <v>1.50000001352867</v>
      </c>
      <c r="G4396" s="2">
        <v>1.4999999991629001</v>
      </c>
    </row>
    <row r="4397" spans="1:7" ht="12.75">
      <c r="A4397" s="2">
        <v>43.95</v>
      </c>
      <c r="B4397" s="2">
        <v>1</v>
      </c>
      <c r="C4397" s="98">
        <v>-0.98050104160437201</v>
      </c>
      <c r="D4397" s="98">
        <v>1.0193767196379999</v>
      </c>
      <c r="E4397" s="2">
        <v>1.5000000099664501</v>
      </c>
      <c r="F4397" s="2">
        <v>1.50000001343943</v>
      </c>
      <c r="G4397" s="2">
        <v>1.4999999995862201</v>
      </c>
    </row>
    <row r="4398" spans="1:7" ht="12.75">
      <c r="A4398" s="2">
        <v>43.96</v>
      </c>
      <c r="B4398" s="2">
        <v>1</v>
      </c>
      <c r="C4398" s="98">
        <v>-0.98433796386726402</v>
      </c>
      <c r="D4398" s="98">
        <v>1.0155410136710701</v>
      </c>
      <c r="E4398" s="2">
        <v>1.5000000088908001</v>
      </c>
      <c r="F4398" s="2">
        <v>1.50000001332077</v>
      </c>
      <c r="G4398" s="2">
        <v>1.4999999999939599</v>
      </c>
    </row>
    <row r="4399" spans="1:7" ht="12.75">
      <c r="A4399" s="2">
        <v>43.97</v>
      </c>
      <c r="B4399" s="2">
        <v>1</v>
      </c>
      <c r="C4399" s="98">
        <v>-0.99537583857683198</v>
      </c>
      <c r="D4399" s="98">
        <v>1.0045043431551099</v>
      </c>
      <c r="E4399" s="2">
        <v>1.50000000783554</v>
      </c>
      <c r="F4399" s="2">
        <v>1.50000001317412</v>
      </c>
      <c r="G4399" s="2">
        <v>1.5000000003857099</v>
      </c>
    </row>
    <row r="4400" spans="1:7" ht="12.75">
      <c r="A4400" s="2">
        <v>43.98</v>
      </c>
      <c r="B4400" s="2">
        <v>1</v>
      </c>
      <c r="C4400" s="98">
        <v>-0.99291165764445999</v>
      </c>
      <c r="D4400" s="98">
        <v>1.00696971629917</v>
      </c>
      <c r="E4400" s="2">
        <v>1.5000000068024599</v>
      </c>
      <c r="F4400" s="2">
        <v>1.5000000130009401</v>
      </c>
      <c r="G4400" s="2">
        <v>1.50000000076116</v>
      </c>
    </row>
    <row r="4401" spans="1:7" ht="12.75">
      <c r="A4401" s="2">
        <v>43.99</v>
      </c>
      <c r="B4401" s="2">
        <v>1</v>
      </c>
      <c r="C4401" s="98">
        <v>-0.97980987603288305</v>
      </c>
      <c r="D4401" s="98">
        <v>1.02007267825973</v>
      </c>
      <c r="E4401" s="2">
        <v>1.5000000057932199</v>
      </c>
      <c r="F4401" s="2">
        <v>1.5000000128027</v>
      </c>
      <c r="G4401" s="2">
        <v>1.5000000011200101</v>
      </c>
    </row>
    <row r="4402" spans="1:7" ht="12.75">
      <c r="A4402" s="2">
        <v>44</v>
      </c>
      <c r="B4402" s="2">
        <v>1</v>
      </c>
      <c r="C4402" s="98">
        <v>-0.97988130971768195</v>
      </c>
      <c r="D4402" s="98">
        <v>1.02000241317925</v>
      </c>
      <c r="E4402" s="2">
        <v>1.50000000480936</v>
      </c>
      <c r="F4402" s="2">
        <v>1.5000000125808599</v>
      </c>
      <c r="G4402" s="2">
        <v>1.50000000146205</v>
      </c>
    </row>
    <row r="4403" spans="1:7" ht="12.75">
      <c r="A4403" s="2">
        <v>44.01</v>
      </c>
      <c r="B4403" s="2">
        <v>1</v>
      </c>
      <c r="C4403" s="98">
        <v>-0.98755818237658199</v>
      </c>
      <c r="D4403" s="98">
        <v>1.0123266974968601</v>
      </c>
      <c r="E4403" s="2">
        <v>1.50000000385229</v>
      </c>
      <c r="F4403" s="2">
        <v>1.5000000123368999</v>
      </c>
      <c r="G4403" s="2">
        <v>1.50000000178709</v>
      </c>
    </row>
    <row r="4404" spans="1:7" ht="12.75">
      <c r="A4404" s="2">
        <v>44.02</v>
      </c>
      <c r="B4404" s="2">
        <v>1</v>
      </c>
      <c r="C4404" s="98">
        <v>-0.98151145416130503</v>
      </c>
      <c r="D4404" s="98">
        <v>1.01837457117653</v>
      </c>
      <c r="E4404" s="2">
        <v>1.50000000292331</v>
      </c>
      <c r="F4404" s="2">
        <v>1.5000000120722701</v>
      </c>
      <c r="G4404" s="2">
        <v>1.500000002095</v>
      </c>
    </row>
    <row r="4405" spans="1:7" ht="12.75">
      <c r="A4405" s="2">
        <v>44.03</v>
      </c>
      <c r="B4405" s="2">
        <v>1</v>
      </c>
      <c r="C4405" s="98">
        <v>-0.98252526660162398</v>
      </c>
      <c r="D4405" s="98">
        <v>1.0173618928030499</v>
      </c>
      <c r="E4405" s="2">
        <v>1.5000000020236</v>
      </c>
      <c r="F4405" s="2">
        <v>1.50000001178844</v>
      </c>
      <c r="G4405" s="2">
        <v>1.5000000023857101</v>
      </c>
    </row>
    <row r="4406" spans="1:7" ht="12.75">
      <c r="A4406" s="2">
        <v>44.04</v>
      </c>
      <c r="B4406" s="2">
        <v>1</v>
      </c>
      <c r="C4406" s="98">
        <v>-0.97638258956945201</v>
      </c>
      <c r="D4406" s="98">
        <v>1.0235056926179</v>
      </c>
      <c r="E4406" s="2">
        <v>1.5000000011542001</v>
      </c>
      <c r="F4406" s="2">
        <v>1.5000000114868599</v>
      </c>
      <c r="G4406" s="2">
        <v>1.50000000265916</v>
      </c>
    </row>
    <row r="4407" spans="1:7" ht="12.75">
      <c r="A4407" s="2">
        <v>44.05</v>
      </c>
      <c r="B4407" s="2">
        <v>1</v>
      </c>
      <c r="C4407" s="98">
        <v>-0.98692278826054403</v>
      </c>
      <c r="D4407" s="98">
        <v>1.0129666055376201</v>
      </c>
      <c r="E4407" s="2">
        <v>1.5000000003160701</v>
      </c>
      <c r="F4407" s="2">
        <v>1.50000001116896</v>
      </c>
      <c r="G4407" s="2">
        <v>1.5000000029153799</v>
      </c>
    </row>
    <row r="4408" spans="1:7" ht="12.75">
      <c r="A4408" s="2">
        <v>44.06</v>
      </c>
      <c r="B4408" s="2">
        <v>1</v>
      </c>
      <c r="C4408" s="98">
        <v>-0.97870774319631704</v>
      </c>
      <c r="D4408" s="98">
        <v>1.02118275115195</v>
      </c>
      <c r="E4408" s="2">
        <v>1.4999999995100199</v>
      </c>
      <c r="F4408" s="2">
        <v>1.50000001083616</v>
      </c>
      <c r="G4408" s="2">
        <v>1.5000000031544001</v>
      </c>
    </row>
    <row r="4409" spans="1:7" ht="12.75">
      <c r="A4409" s="2">
        <v>44.07</v>
      </c>
      <c r="B4409" s="2">
        <v>1</v>
      </c>
      <c r="C4409" s="98">
        <v>-0.98769475794501504</v>
      </c>
      <c r="D4409" s="98">
        <v>1.0121968260026899</v>
      </c>
      <c r="E4409" s="2">
        <v>1.49999999873679</v>
      </c>
      <c r="F4409" s="2">
        <v>1.5000000104898501</v>
      </c>
      <c r="G4409" s="2">
        <v>1.5000000033763199</v>
      </c>
    </row>
    <row r="4410" spans="1:7" ht="12.75">
      <c r="A4410" s="2">
        <v>44.08</v>
      </c>
      <c r="B4410" s="2">
        <v>1</v>
      </c>
      <c r="C4410" s="98">
        <v>-0.98144886038200196</v>
      </c>
      <c r="D4410" s="98">
        <v>1.0184438023234501</v>
      </c>
      <c r="E4410" s="2">
        <v>1.49999999799696</v>
      </c>
      <c r="F4410" s="2">
        <v>1.5000000101314299</v>
      </c>
      <c r="G4410" s="2">
        <v>1.50000000358126</v>
      </c>
    </row>
    <row r="4411" spans="1:7" ht="12.75">
      <c r="A4411" s="2">
        <v>44.09</v>
      </c>
      <c r="B4411" s="2">
        <v>1</v>
      </c>
      <c r="C4411" s="98">
        <v>-0.99983586564924098</v>
      </c>
      <c r="D4411" s="98">
        <v>1.0000578650801299</v>
      </c>
      <c r="E4411" s="2">
        <v>1.49999999729105</v>
      </c>
      <c r="F4411" s="2">
        <v>1.5000000097622299</v>
      </c>
      <c r="G4411" s="2">
        <v>1.5000000037693899</v>
      </c>
    </row>
    <row r="4412" spans="1:7" ht="12.75">
      <c r="A4412" s="2">
        <v>44.1</v>
      </c>
      <c r="B4412" s="2">
        <v>1</v>
      </c>
      <c r="C4412" s="98">
        <v>-0.98819055490283303</v>
      </c>
      <c r="D4412" s="98">
        <v>1.01170423322345</v>
      </c>
      <c r="E4412" s="2">
        <v>1.4999999966194599</v>
      </c>
      <c r="F4412" s="2">
        <v>1.5000000093835899</v>
      </c>
      <c r="G4412" s="2">
        <v>1.5000000039409001</v>
      </c>
    </row>
    <row r="4413" spans="1:7" ht="12.75">
      <c r="A4413" s="2">
        <v>44.11</v>
      </c>
      <c r="B4413" s="2">
        <v>1</v>
      </c>
      <c r="C4413" s="98">
        <v>-0.99154557710665703</v>
      </c>
      <c r="D4413" s="98">
        <v>1.0083502578952599</v>
      </c>
      <c r="E4413" s="2">
        <v>1.4999999959824899</v>
      </c>
      <c r="F4413" s="2">
        <v>1.50000000899681</v>
      </c>
      <c r="G4413" s="2">
        <v>1.50000000409603</v>
      </c>
    </row>
    <row r="4414" spans="1:7" ht="12.75">
      <c r="A4414" s="2">
        <v>44.12</v>
      </c>
      <c r="B4414" s="2">
        <v>1</v>
      </c>
      <c r="C4414" s="98">
        <v>-0.98753275101912497</v>
      </c>
      <c r="D4414" s="98">
        <v>1.0123641204418401</v>
      </c>
      <c r="E4414" s="2">
        <v>1.49999999538033</v>
      </c>
      <c r="F4414" s="2">
        <v>1.50000000860315</v>
      </c>
      <c r="G4414" s="2">
        <v>1.5000000042350401</v>
      </c>
    </row>
    <row r="4415" spans="1:7" ht="12.75">
      <c r="A4415" s="2">
        <v>44.13</v>
      </c>
      <c r="B4415" s="2">
        <v>1</v>
      </c>
      <c r="C4415" s="98">
        <v>-0.99919900831213104</v>
      </c>
      <c r="D4415" s="98">
        <v>1.00069888929495</v>
      </c>
      <c r="E4415" s="2">
        <v>1.49999999481311</v>
      </c>
      <c r="F4415" s="2">
        <v>1.50000000820385</v>
      </c>
      <c r="G4415" s="2">
        <v>1.50000000435822</v>
      </c>
    </row>
    <row r="4416" spans="1:7" ht="12.75">
      <c r="A4416" s="2">
        <v>44.14</v>
      </c>
      <c r="B4416" s="2">
        <v>1</v>
      </c>
      <c r="C4416" s="98">
        <v>-0.98490353514928597</v>
      </c>
      <c r="D4416" s="98">
        <v>1.0149953783935799</v>
      </c>
      <c r="E4416" s="2">
        <v>1.49999999428083</v>
      </c>
      <c r="F4416" s="2">
        <v>1.5000000078000999</v>
      </c>
      <c r="G4416" s="2">
        <v>1.5000000044658901</v>
      </c>
    </row>
    <row r="4417" spans="1:7" ht="12.75">
      <c r="A4417" s="2">
        <v>44.15</v>
      </c>
      <c r="B4417" s="2">
        <v>1</v>
      </c>
      <c r="C4417" s="98">
        <v>-0.97890850786060402</v>
      </c>
      <c r="D4417" s="98">
        <v>1.0209914115093099</v>
      </c>
      <c r="E4417" s="2">
        <v>1.4999999937834401</v>
      </c>
      <c r="F4417" s="2">
        <v>1.5000000073930699</v>
      </c>
      <c r="G4417" s="2">
        <v>1.5000000045583901</v>
      </c>
    </row>
    <row r="4418" spans="1:7" ht="12.75">
      <c r="A4418" s="2">
        <v>44.16</v>
      </c>
      <c r="B4418" s="2">
        <v>1</v>
      </c>
      <c r="C4418" s="98">
        <v>-0.99207174839443302</v>
      </c>
      <c r="D4418" s="98">
        <v>1.0078291667943899</v>
      </c>
      <c r="E4418" s="2">
        <v>1.4999999933207799</v>
      </c>
      <c r="F4418" s="2">
        <v>1.5000000069838899</v>
      </c>
      <c r="G4418" s="2">
        <v>1.5000000046360999</v>
      </c>
    </row>
    <row r="4419" spans="1:7" ht="12.75">
      <c r="A4419" s="2">
        <v>44.17</v>
      </c>
      <c r="B4419" s="2">
        <v>1</v>
      </c>
      <c r="C4419" s="98">
        <v>-0.99179107386272902</v>
      </c>
      <c r="D4419" s="98">
        <v>1.0081108272364401</v>
      </c>
      <c r="E4419" s="2">
        <v>1.49999999289263</v>
      </c>
      <c r="F4419" s="2">
        <v>1.5000000065736401</v>
      </c>
      <c r="G4419" s="2">
        <v>1.50000000469939</v>
      </c>
    </row>
    <row r="4420" spans="1:7" ht="12.75">
      <c r="A4420" s="2">
        <v>44.18</v>
      </c>
      <c r="B4420" s="2">
        <v>1</v>
      </c>
      <c r="C4420" s="98">
        <v>-0.98006425789573803</v>
      </c>
      <c r="D4420" s="98">
        <v>1.0198386193038</v>
      </c>
      <c r="E4420" s="2">
        <v>1.49999999249868</v>
      </c>
      <c r="F4420" s="2">
        <v>1.50000000616337</v>
      </c>
      <c r="G4420" s="2">
        <v>1.5000000047486901</v>
      </c>
    </row>
    <row r="4421" spans="1:7" ht="12.75">
      <c r="A4421" s="2">
        <v>44.19</v>
      </c>
      <c r="B4421" s="2">
        <v>1</v>
      </c>
      <c r="C4421" s="98">
        <v>-0.98409219291181305</v>
      </c>
      <c r="D4421" s="98">
        <v>1.01581165067574</v>
      </c>
      <c r="E4421" s="2">
        <v>1.4999999921385601</v>
      </c>
      <c r="F4421" s="2">
        <v>1.5000000057540901</v>
      </c>
      <c r="G4421" s="2">
        <v>1.50000000478442</v>
      </c>
    </row>
    <row r="4422" spans="1:7" ht="12.75">
      <c r="A4422" s="2">
        <v>44.2</v>
      </c>
      <c r="B4422" s="2">
        <v>1</v>
      </c>
      <c r="C4422" s="98">
        <v>-0.98749943853247701</v>
      </c>
      <c r="D4422" s="98">
        <v>1.0124053618273701</v>
      </c>
      <c r="E4422" s="2">
        <v>1.4999999918118201</v>
      </c>
      <c r="F4422" s="2">
        <v>1.5000000053467599</v>
      </c>
      <c r="G4422" s="2">
        <v>1.5000000048070199</v>
      </c>
    </row>
    <row r="4423" spans="1:7" ht="12.75">
      <c r="A4423" s="2">
        <v>44.21</v>
      </c>
      <c r="B4423" s="2">
        <v>1</v>
      </c>
      <c r="C4423" s="98">
        <v>-0.99961359167164598</v>
      </c>
      <c r="D4423" s="98">
        <v>1.0002921559404401</v>
      </c>
      <c r="E4423" s="2">
        <v>1.49999999151795</v>
      </c>
      <c r="F4423" s="2">
        <v>1.5000000049422899</v>
      </c>
      <c r="G4423" s="2">
        <v>1.5000000048169599</v>
      </c>
    </row>
    <row r="4424" spans="1:7" ht="12.75">
      <c r="A4424" s="2">
        <v>44.22</v>
      </c>
      <c r="B4424" s="2">
        <v>1</v>
      </c>
      <c r="C4424" s="98">
        <v>-0.98540705271503803</v>
      </c>
      <c r="D4424" s="98">
        <v>1.0144996327239799</v>
      </c>
      <c r="E4424" s="2">
        <v>1.4999999912563899</v>
      </c>
      <c r="F4424" s="2">
        <v>1.50000000454158</v>
      </c>
      <c r="G4424" s="2">
        <v>1.5000000048147</v>
      </c>
    </row>
    <row r="4425" spans="1:7" ht="12.75">
      <c r="A4425" s="2">
        <v>44.23</v>
      </c>
      <c r="B4425" s="2">
        <v>1</v>
      </c>
      <c r="C4425" s="98">
        <v>-0.98772812625231998</v>
      </c>
      <c r="D4425" s="98">
        <v>1.01217948768209</v>
      </c>
      <c r="E4425" s="2">
        <v>1.49999999102651</v>
      </c>
      <c r="F4425" s="2">
        <v>1.50000000414545</v>
      </c>
      <c r="G4425" s="2">
        <v>1.50000000480074</v>
      </c>
    </row>
    <row r="4426" spans="1:7" ht="12.75">
      <c r="A4426" s="2">
        <v>44.24</v>
      </c>
      <c r="B4426" s="2">
        <v>1</v>
      </c>
      <c r="C4426" s="98">
        <v>-0.985827665311513</v>
      </c>
      <c r="D4426" s="98">
        <v>1.01408086787961</v>
      </c>
      <c r="E4426" s="2">
        <v>1.49999999082762</v>
      </c>
      <c r="F4426" s="2">
        <v>1.5000000037547001</v>
      </c>
      <c r="G4426" s="2">
        <v>1.50000000477555</v>
      </c>
    </row>
    <row r="4427" spans="1:7" ht="12.75">
      <c r="A4427" s="2">
        <v>44.25</v>
      </c>
      <c r="B4427" s="2">
        <v>1</v>
      </c>
      <c r="C4427" s="98">
        <v>-0.99193483547352101</v>
      </c>
      <c r="D4427" s="98">
        <v>1.00797460782756</v>
      </c>
      <c r="E4427" s="2">
        <v>1.49999999065901</v>
      </c>
      <c r="F4427" s="2">
        <v>1.50000000337007</v>
      </c>
      <c r="G4427" s="2">
        <v>1.50000000473965</v>
      </c>
    </row>
    <row r="4428" spans="1:7" ht="12.75">
      <c r="A4428" s="2">
        <v>44.26</v>
      </c>
      <c r="B4428" s="2">
        <v>1</v>
      </c>
      <c r="C4428" s="98">
        <v>-0.98172495951163097</v>
      </c>
      <c r="D4428" s="98">
        <v>1.0181853848436599</v>
      </c>
      <c r="E4428" s="2">
        <v>1.4999999905199</v>
      </c>
      <c r="F4428" s="2">
        <v>1.50000000299226</v>
      </c>
      <c r="G4428" s="2">
        <v>1.50000000469355</v>
      </c>
    </row>
    <row r="4429" spans="1:7" ht="12.75">
      <c r="A4429" s="2">
        <v>44.27</v>
      </c>
      <c r="B4429" s="2">
        <v>1</v>
      </c>
      <c r="C4429" s="98">
        <v>-0.98487506512412204</v>
      </c>
      <c r="D4429" s="98">
        <v>1.01503617131974</v>
      </c>
      <c r="E4429" s="2">
        <v>1.4999999904094701</v>
      </c>
      <c r="F4429" s="2">
        <v>1.50000000262194</v>
      </c>
      <c r="G4429" s="2">
        <v>1.50000000463775</v>
      </c>
    </row>
    <row r="4430" spans="1:7" ht="12.75">
      <c r="A4430" s="2">
        <v>44.28</v>
      </c>
      <c r="B4430" s="2">
        <v>1</v>
      </c>
      <c r="C4430" s="98">
        <v>-0.98985567883102299</v>
      </c>
      <c r="D4430" s="98">
        <v>1.0100564408249799</v>
      </c>
      <c r="E4430" s="2">
        <v>1.4999999903268699</v>
      </c>
      <c r="F4430" s="2">
        <v>1.50000000225971</v>
      </c>
      <c r="G4430" s="2">
        <v>1.5000000045727699</v>
      </c>
    </row>
    <row r="4431" spans="1:7" ht="12.75">
      <c r="A4431" s="2">
        <v>44.29</v>
      </c>
      <c r="B4431" s="2">
        <v>1</v>
      </c>
      <c r="C4431" s="98">
        <v>-0.98046487218204204</v>
      </c>
      <c r="D4431" s="98">
        <v>1.0194481218979901</v>
      </c>
      <c r="E4431" s="2">
        <v>1.49999999027121</v>
      </c>
      <c r="F4431" s="2">
        <v>1.5000000019061499</v>
      </c>
      <c r="G4431" s="2">
        <v>1.5000000044991399</v>
      </c>
    </row>
    <row r="4432" spans="1:7" ht="12.75">
      <c r="A4432" s="2">
        <v>44.3</v>
      </c>
      <c r="B4432" s="2">
        <v>1</v>
      </c>
      <c r="C4432" s="98">
        <v>-0.99448026761017105</v>
      </c>
      <c r="D4432" s="98">
        <v>1.00543359219323</v>
      </c>
      <c r="E4432" s="2">
        <v>1.4999999902415699</v>
      </c>
      <c r="F4432" s="2">
        <v>1.50000000156178</v>
      </c>
      <c r="G4432" s="2">
        <v>1.50000000441736</v>
      </c>
    </row>
    <row r="4433" spans="1:7" ht="12.75">
      <c r="A4433" s="2">
        <v>44.31</v>
      </c>
      <c r="B4433" s="2">
        <v>1</v>
      </c>
      <c r="C4433" s="98">
        <v>-0.97944457542184404</v>
      </c>
      <c r="D4433" s="98">
        <v>1.0204701414908399</v>
      </c>
      <c r="E4433" s="2">
        <v>1.499999990237</v>
      </c>
      <c r="F4433" s="2">
        <v>1.50000000122709</v>
      </c>
      <c r="G4433" s="2">
        <v>1.50000000432797</v>
      </c>
    </row>
    <row r="4434" spans="1:7" ht="12.75">
      <c r="A4434" s="2">
        <v>44.32</v>
      </c>
      <c r="B4434" s="2">
        <v>1</v>
      </c>
      <c r="C4434" s="98">
        <v>-0.98659704370259405</v>
      </c>
      <c r="D4434" s="98">
        <v>1.0133185217909799</v>
      </c>
      <c r="E4434" s="2">
        <v>1.49999999025652</v>
      </c>
      <c r="F4434" s="2">
        <v>1.5000000009025201</v>
      </c>
      <c r="G4434" s="2">
        <v>1.5000000042314801</v>
      </c>
    </row>
    <row r="4435" spans="1:7" ht="12.75">
      <c r="A4435" s="2">
        <v>44.33</v>
      </c>
      <c r="B4435" s="2">
        <v>1</v>
      </c>
      <c r="C4435" s="98">
        <v>-0.99165243668292502</v>
      </c>
      <c r="D4435" s="98">
        <v>1.0082639689480299</v>
      </c>
      <c r="E4435" s="2">
        <v>1.4999999902991601</v>
      </c>
      <c r="F4435" s="2">
        <v>1.5000000005884599</v>
      </c>
      <c r="G4435" s="2">
        <v>1.5000000041284101</v>
      </c>
    </row>
    <row r="4436" spans="1:7" ht="12.75">
      <c r="A4436" s="2">
        <v>44.34</v>
      </c>
      <c r="B4436" s="2">
        <v>1</v>
      </c>
      <c r="C4436" s="98">
        <v>-0.98151181981283797</v>
      </c>
      <c r="D4436" s="98">
        <v>1.01840541759599</v>
      </c>
      <c r="E4436" s="2">
        <v>1.4999999903638901</v>
      </c>
      <c r="F4436" s="2">
        <v>1.50000000028527</v>
      </c>
      <c r="G4436" s="2">
        <v>1.50000000401926</v>
      </c>
    </row>
    <row r="4437" spans="1:7" ht="12.75">
      <c r="A4437" s="2">
        <v>44.35</v>
      </c>
      <c r="B4437" s="2">
        <v>1</v>
      </c>
      <c r="C4437" s="98">
        <v>-0.99004277807054397</v>
      </c>
      <c r="D4437" s="98">
        <v>1.0098752828398201</v>
      </c>
      <c r="E4437" s="2">
        <v>1.4999999904496999</v>
      </c>
      <c r="F4437" s="2">
        <v>1.49999999999328</v>
      </c>
      <c r="G4437" s="2">
        <v>1.50000000390454</v>
      </c>
    </row>
    <row r="4438" spans="1:7" ht="12.75">
      <c r="A4438" s="2">
        <v>44.36</v>
      </c>
      <c r="B4438" s="2">
        <v>1</v>
      </c>
      <c r="C4438" s="98">
        <v>-0.98018033934595095</v>
      </c>
      <c r="D4438" s="98">
        <v>1.01973853687198</v>
      </c>
      <c r="E4438" s="2">
        <v>1.4999999905555399</v>
      </c>
      <c r="F4438" s="2">
        <v>1.49999999971274</v>
      </c>
      <c r="G4438" s="2">
        <v>1.5000000037847501</v>
      </c>
    </row>
    <row r="4439" spans="1:7" ht="12.75">
      <c r="A4439" s="2">
        <v>44.37</v>
      </c>
      <c r="B4439" s="2">
        <v>1</v>
      </c>
      <c r="C4439" s="98">
        <v>-0.97953182965613295</v>
      </c>
      <c r="D4439" s="98">
        <v>1.02038785375692</v>
      </c>
      <c r="E4439" s="2">
        <v>1.49999999068037</v>
      </c>
      <c r="F4439" s="2">
        <v>1.4999999994439199</v>
      </c>
      <c r="G4439" s="2">
        <v>1.50000000366038</v>
      </c>
    </row>
    <row r="4440" spans="1:7" ht="12.75">
      <c r="A4440" s="2">
        <v>44.38</v>
      </c>
      <c r="B4440" s="2">
        <v>1</v>
      </c>
      <c r="C4440" s="98">
        <v>-0.97987416995149401</v>
      </c>
      <c r="D4440" s="98">
        <v>1.0200463126249499</v>
      </c>
      <c r="E4440" s="2">
        <v>1.4999999908231401</v>
      </c>
      <c r="F4440" s="2">
        <v>1.4999999991869899</v>
      </c>
      <c r="G4440" s="2">
        <v>1.5000000035319201</v>
      </c>
    </row>
    <row r="4441" spans="1:7" ht="12.75">
      <c r="A4441" s="2">
        <v>44.39</v>
      </c>
      <c r="B4441" s="2">
        <v>1</v>
      </c>
      <c r="C4441" s="98">
        <v>-0.99394157105113901</v>
      </c>
      <c r="D4441" s="98">
        <v>1.00597970273689</v>
      </c>
      <c r="E4441" s="2">
        <v>1.4999999909827999</v>
      </c>
      <c r="F4441" s="2">
        <v>1.49999999894213</v>
      </c>
      <c r="G4441" s="2">
        <v>1.50000000339984</v>
      </c>
    </row>
    <row r="4442" spans="1:7" ht="12.75">
      <c r="A4442" s="2">
        <v>44.4</v>
      </c>
      <c r="B4442" s="2">
        <v>1</v>
      </c>
      <c r="C4442" s="98">
        <v>-0.97529449437564697</v>
      </c>
      <c r="D4442" s="98">
        <v>1.02462756275128</v>
      </c>
      <c r="E4442" s="2">
        <v>1.49999999115829</v>
      </c>
      <c r="F4442" s="2">
        <v>1.4999999987094701</v>
      </c>
      <c r="G4442" s="2">
        <v>1.5000000032646099</v>
      </c>
    </row>
    <row r="4443" spans="1:7" ht="12.75">
      <c r="A4443" s="2">
        <v>44.41</v>
      </c>
      <c r="B4443" s="2">
        <v>1</v>
      </c>
      <c r="C4443" s="98">
        <v>-0.98486391924093897</v>
      </c>
      <c r="D4443" s="98">
        <v>1.0150589134305299</v>
      </c>
      <c r="E4443" s="2">
        <v>1.49999999134856</v>
      </c>
      <c r="F4443" s="2">
        <v>1.4999999984890899</v>
      </c>
      <c r="G4443" s="2">
        <v>1.50000000312668</v>
      </c>
    </row>
    <row r="4444" spans="1:7" ht="12.75">
      <c r="A4444" s="2">
        <v>44.42</v>
      </c>
      <c r="B4444" s="2">
        <v>1</v>
      </c>
      <c r="C4444" s="98">
        <v>-0.99472940946099297</v>
      </c>
      <c r="D4444" s="98">
        <v>1.00519419103823</v>
      </c>
      <c r="E4444" s="2">
        <v>1.4999999915525699</v>
      </c>
      <c r="F4444" s="2">
        <v>1.4999999982810499</v>
      </c>
      <c r="G4444" s="2">
        <v>1.5000000029864999</v>
      </c>
    </row>
    <row r="4445" spans="1:7" ht="12.75">
      <c r="A4445" s="2">
        <v>44.43</v>
      </c>
      <c r="B4445" s="2">
        <v>1</v>
      </c>
      <c r="C4445" s="98">
        <v>-0.99915043561940697</v>
      </c>
      <c r="D4445" s="98">
        <v>1.00077392506754</v>
      </c>
      <c r="E4445" s="2">
        <v>1.4999999917692799</v>
      </c>
      <c r="F4445" s="2">
        <v>1.49999999808538</v>
      </c>
      <c r="G4445" s="2">
        <v>1.5000000028445</v>
      </c>
    </row>
    <row r="4446" spans="1:7" ht="12.75">
      <c r="A4446" s="2">
        <v>44.44</v>
      </c>
      <c r="B4446" s="2">
        <v>1</v>
      </c>
      <c r="C4446" s="98">
        <v>-0.98911524726961098</v>
      </c>
      <c r="D4446" s="98">
        <v>1.01080986604108</v>
      </c>
      <c r="E4446" s="2">
        <v>1.4999999919976501</v>
      </c>
      <c r="F4446" s="2">
        <v>1.4999999979020799</v>
      </c>
      <c r="G4446" s="2">
        <v>1.50000000270109</v>
      </c>
    </row>
    <row r="4447" spans="1:7" ht="12.75">
      <c r="A4447" s="2">
        <v>44.45</v>
      </c>
      <c r="B4447" s="2">
        <v>1</v>
      </c>
      <c r="C4447" s="98">
        <v>-0.99979226664604604</v>
      </c>
      <c r="D4447" s="98">
        <v>1.0001335917996601</v>
      </c>
      <c r="E4447" s="2">
        <v>1.49999999223668</v>
      </c>
      <c r="F4447" s="2">
        <v>1.4999999977311</v>
      </c>
      <c r="G4447" s="2">
        <v>1.50000000255669</v>
      </c>
    </row>
    <row r="4448" spans="1:7" ht="12.75">
      <c r="A4448" s="2">
        <v>44.46</v>
      </c>
      <c r="B4448" s="2">
        <v>1</v>
      </c>
      <c r="C4448" s="98">
        <v>-0.99160554805009404</v>
      </c>
      <c r="D4448" s="98">
        <v>1.0083210481164</v>
      </c>
      <c r="E4448" s="2">
        <v>1.49999999248536</v>
      </c>
      <c r="F4448" s="2">
        <v>1.4999999975723901</v>
      </c>
      <c r="G4448" s="2">
        <v>1.50000000241168</v>
      </c>
    </row>
    <row r="4449" spans="1:7" ht="12.75">
      <c r="A4449" s="2">
        <v>44.47</v>
      </c>
      <c r="B4449" s="2">
        <v>1</v>
      </c>
      <c r="C4449" s="98">
        <v>-0.98733396795644801</v>
      </c>
      <c r="D4449" s="98">
        <v>1.0125933585903899</v>
      </c>
      <c r="E4449" s="2">
        <v>1.4999999927426999</v>
      </c>
      <c r="F4449" s="2">
        <v>1.49999999742584</v>
      </c>
      <c r="G4449" s="2">
        <v>1.5000000022664499</v>
      </c>
    </row>
    <row r="4450" spans="1:7" ht="12.75">
      <c r="A4450" s="2">
        <v>44.48</v>
      </c>
      <c r="B4450" s="2">
        <v>1</v>
      </c>
      <c r="C4450" s="98">
        <v>-0.98698555261663901</v>
      </c>
      <c r="D4450" s="98">
        <v>1.01294249704314</v>
      </c>
      <c r="E4450" s="2">
        <v>1.4999999930077299</v>
      </c>
      <c r="F4450" s="2">
        <v>1.49999999729135</v>
      </c>
      <c r="G4450" s="2">
        <v>1.50000000212137</v>
      </c>
    </row>
    <row r="4451" spans="1:7" ht="12.75">
      <c r="A4451" s="2">
        <v>44.49</v>
      </c>
      <c r="B4451" s="2">
        <v>1</v>
      </c>
      <c r="C4451" s="98">
        <v>-0.97901990063908595</v>
      </c>
      <c r="D4451" s="98">
        <v>1.0209088649385401</v>
      </c>
      <c r="E4451" s="2">
        <v>1.4999999932795001</v>
      </c>
      <c r="F4451" s="2">
        <v>1.4999999971687701</v>
      </c>
      <c r="G4451" s="2">
        <v>1.5000000019767701</v>
      </c>
    </row>
    <row r="4452" spans="1:7" ht="12.75">
      <c r="A4452" s="2">
        <v>44.5</v>
      </c>
      <c r="B4452" s="2">
        <v>1</v>
      </c>
      <c r="C4452" s="98">
        <v>-0.98113693365758403</v>
      </c>
      <c r="D4452" s="98">
        <v>1.0187925407143901</v>
      </c>
      <c r="E4452" s="2">
        <v>1.49999999355708</v>
      </c>
      <c r="F4452" s="2">
        <v>1.4999999970579401</v>
      </c>
      <c r="G4452" s="2">
        <v>1.50000000183299</v>
      </c>
    </row>
    <row r="4453" spans="1:7" ht="12.75">
      <c r="A4453" s="2">
        <v>44.51</v>
      </c>
      <c r="B4453" s="2">
        <v>1</v>
      </c>
      <c r="C4453" s="98">
        <v>-0.99279444648125503</v>
      </c>
      <c r="D4453" s="98">
        <v>1.0071357296324399</v>
      </c>
      <c r="E4453" s="2">
        <v>1.4999999938395601</v>
      </c>
      <c r="F4453" s="2">
        <v>1.4999999969586599</v>
      </c>
      <c r="G4453" s="2">
        <v>1.5000000016903701</v>
      </c>
    </row>
    <row r="4454" spans="1:7" ht="12.75">
      <c r="A4454" s="2">
        <v>44.52</v>
      </c>
      <c r="B4454" s="2">
        <v>1</v>
      </c>
      <c r="C4454" s="98">
        <v>-0.99327900197138197</v>
      </c>
      <c r="D4454" s="98">
        <v>1.00665186890159</v>
      </c>
      <c r="E4454" s="2">
        <v>1.49999999412606</v>
      </c>
      <c r="F4454" s="2">
        <v>1.4999999968707201</v>
      </c>
      <c r="G4454" s="2">
        <v>1.5000000015491901</v>
      </c>
    </row>
    <row r="4455" spans="1:7" ht="12.75">
      <c r="A4455" s="2">
        <v>44.53</v>
      </c>
      <c r="B4455" s="2">
        <v>1</v>
      </c>
      <c r="C4455" s="98">
        <v>-0.98658853995748796</v>
      </c>
      <c r="D4455" s="98">
        <v>1.01334301876179</v>
      </c>
      <c r="E4455" s="2">
        <v>1.4999999944157201</v>
      </c>
      <c r="F4455" s="2">
        <v>1.4999999967938999</v>
      </c>
      <c r="G4455" s="2">
        <v>1.5000000014097501</v>
      </c>
    </row>
    <row r="4456" spans="1:7" ht="12.75">
      <c r="A4456" s="2">
        <v>44.54</v>
      </c>
      <c r="B4456" s="2">
        <v>1</v>
      </c>
      <c r="C4456" s="98">
        <v>-0.99280778646190604</v>
      </c>
      <c r="D4456" s="98">
        <v>1.0071244532595001</v>
      </c>
      <c r="E4456" s="2">
        <v>1.4999999947077001</v>
      </c>
      <c r="F4456" s="2">
        <v>1.49999999672794</v>
      </c>
      <c r="G4456" s="2">
        <v>1.50000000127233</v>
      </c>
    </row>
    <row r="4457" spans="1:7" ht="12.75">
      <c r="A4457" s="2">
        <v>44.55</v>
      </c>
      <c r="B4457" s="2">
        <v>1</v>
      </c>
      <c r="C4457" s="98">
        <v>-0.98708099869221999</v>
      </c>
      <c r="D4457" s="98">
        <v>1.01285191525522</v>
      </c>
      <c r="E4457" s="2">
        <v>1.4999999950012</v>
      </c>
      <c r="F4457" s="2">
        <v>1.4999999966725901</v>
      </c>
      <c r="G4457" s="2">
        <v>1.5000000011371699</v>
      </c>
    </row>
    <row r="4458" spans="1:7" ht="12.75">
      <c r="A4458" s="2">
        <v>44.56</v>
      </c>
      <c r="B4458" s="2">
        <v>1</v>
      </c>
      <c r="C4458" s="98">
        <v>-0.98782194486133701</v>
      </c>
      <c r="D4458" s="98">
        <v>1.0121116366034799</v>
      </c>
      <c r="E4458" s="2">
        <v>1.4999999952954399</v>
      </c>
      <c r="F4458" s="2">
        <v>1.4999999966275599</v>
      </c>
      <c r="G4458" s="2">
        <v>1.50000000100453</v>
      </c>
    </row>
    <row r="4459" spans="1:7" ht="12.75">
      <c r="A4459" s="2">
        <v>44.57</v>
      </c>
      <c r="B4459" s="2">
        <v>1</v>
      </c>
      <c r="C4459" s="98">
        <v>-0.98247584194585202</v>
      </c>
      <c r="D4459" s="98">
        <v>1.01745840039443</v>
      </c>
      <c r="E4459" s="2">
        <v>1.4999999955896699</v>
      </c>
      <c r="F4459" s="2">
        <v>1.4999999965925599</v>
      </c>
      <c r="G4459" s="2">
        <v>1.5000000008746299</v>
      </c>
    </row>
    <row r="4460" spans="1:7" ht="12.75">
      <c r="A4460" s="2">
        <v>44.58</v>
      </c>
      <c r="B4460" s="2">
        <v>1</v>
      </c>
      <c r="C4460" s="98">
        <v>-0.991161573019544</v>
      </c>
      <c r="D4460" s="98">
        <v>1.00877332362039</v>
      </c>
      <c r="E4460" s="2">
        <v>1.49999999588317</v>
      </c>
      <c r="F4460" s="2">
        <v>1.4999999965672799</v>
      </c>
      <c r="G4460" s="2">
        <v>1.5000000007476699</v>
      </c>
    </row>
    <row r="4461" spans="1:7" ht="12.75">
      <c r="A4461" s="2">
        <v>44.59</v>
      </c>
      <c r="B4461" s="2">
        <v>1</v>
      </c>
      <c r="C4461" s="98">
        <v>-0.99765198633871399</v>
      </c>
      <c r="D4461" s="98">
        <v>1.0022835580904701</v>
      </c>
      <c r="E4461" s="2">
        <v>1.4999999961752499</v>
      </c>
      <c r="F4461" s="2">
        <v>1.4999999965514099</v>
      </c>
      <c r="G4461" s="2">
        <v>1.5000000006238701</v>
      </c>
    </row>
    <row r="4462" spans="1:7" ht="12.75">
      <c r="A4462" s="2">
        <v>44.6</v>
      </c>
      <c r="B4462" s="2">
        <v>1</v>
      </c>
      <c r="C4462" s="98">
        <v>-0.99402266792444405</v>
      </c>
      <c r="D4462" s="98">
        <v>1.00591351784839</v>
      </c>
      <c r="E4462" s="2">
        <v>1.49999999646525</v>
      </c>
      <c r="F4462" s="2">
        <v>1.4999999965446</v>
      </c>
      <c r="G4462" s="2">
        <v>1.50000000050338</v>
      </c>
    </row>
    <row r="4463" spans="1:7" ht="12.75">
      <c r="A4463" s="2">
        <v>44.61</v>
      </c>
      <c r="B4463" s="2">
        <v>1</v>
      </c>
      <c r="C4463" s="98">
        <v>-0.98224571076266298</v>
      </c>
      <c r="D4463" s="98">
        <v>1.01769110997234</v>
      </c>
      <c r="E4463" s="2">
        <v>1.4999999967525299</v>
      </c>
      <c r="F4463" s="2">
        <v>1.49999999654653</v>
      </c>
      <c r="G4463" s="2">
        <v>1.50000000038639</v>
      </c>
    </row>
    <row r="4464" spans="1:7" ht="12.75">
      <c r="A4464" s="2">
        <v>44.62</v>
      </c>
      <c r="B4464" s="2">
        <v>1</v>
      </c>
      <c r="C4464" s="98">
        <v>-0.99514112213211303</v>
      </c>
      <c r="D4464" s="98">
        <v>1.0047963272470799</v>
      </c>
      <c r="E4464" s="2">
        <v>1.4999999970365101</v>
      </c>
      <c r="F4464" s="2">
        <v>1.49999999655685</v>
      </c>
      <c r="G4464" s="2">
        <v>1.50000000027304</v>
      </c>
    </row>
    <row r="4465" spans="1:7" ht="12.75">
      <c r="A4465" s="2">
        <v>44.63</v>
      </c>
      <c r="B4465" s="2">
        <v>1</v>
      </c>
      <c r="C4465" s="98">
        <v>-0.99602222549121799</v>
      </c>
      <c r="D4465" s="98">
        <v>1.0039158462770501</v>
      </c>
      <c r="E4465" s="2">
        <v>1.49999999731661</v>
      </c>
      <c r="F4465" s="2">
        <v>1.49999999657519</v>
      </c>
      <c r="G4465" s="2">
        <v>1.5000000001634599</v>
      </c>
    </row>
    <row r="4466" spans="1:7" ht="12.75">
      <c r="A4466" s="2">
        <v>44.64</v>
      </c>
      <c r="B4466" s="2">
        <v>1</v>
      </c>
      <c r="C4466" s="98">
        <v>-0.99146700559004997</v>
      </c>
      <c r="D4466" s="98">
        <v>1.00847168237442</v>
      </c>
      <c r="E4466" s="2">
        <v>1.49999999759231</v>
      </c>
      <c r="F4466" s="2">
        <v>1.4999999966012101</v>
      </c>
      <c r="G4466" s="2">
        <v>1.50000000005778</v>
      </c>
    </row>
    <row r="4467" spans="1:7" ht="12.75">
      <c r="A4467" s="2">
        <v>44.65</v>
      </c>
      <c r="B4467" s="2">
        <v>1</v>
      </c>
      <c r="C4467" s="98">
        <v>-0.99918543898337597</v>
      </c>
      <c r="D4467" s="98">
        <v>1.0007538590460401</v>
      </c>
      <c r="E4467" s="2">
        <v>1.49999999786309</v>
      </c>
      <c r="F4467" s="2">
        <v>1.4999999966345401</v>
      </c>
      <c r="G4467" s="2">
        <v>1.4999999999561</v>
      </c>
    </row>
    <row r="4468" spans="1:7" ht="12.75">
      <c r="A4468" s="2">
        <v>44.66</v>
      </c>
      <c r="B4468" s="2">
        <v>1</v>
      </c>
      <c r="C4468" s="98">
        <v>-0.987283305922103</v>
      </c>
      <c r="D4468" s="98">
        <v>1.01265659610201</v>
      </c>
      <c r="E4468" s="2">
        <v>1.4999999981284999</v>
      </c>
      <c r="F4468" s="2">
        <v>1.4999999966748001</v>
      </c>
      <c r="G4468" s="2">
        <v>1.4999999998585201</v>
      </c>
    </row>
    <row r="4469" spans="1:7" ht="12.75">
      <c r="A4469" s="2">
        <v>44.67</v>
      </c>
      <c r="B4469" s="2">
        <v>1</v>
      </c>
      <c r="C4469" s="98">
        <v>-0.98724454531737005</v>
      </c>
      <c r="D4469" s="98">
        <v>1.0126959546915999</v>
      </c>
      <c r="E4469" s="2">
        <v>1.4999999983880801</v>
      </c>
      <c r="F4469" s="2">
        <v>1.49999999672163</v>
      </c>
      <c r="G4469" s="2">
        <v>1.4999999997650999</v>
      </c>
    </row>
    <row r="4470" spans="1:7" ht="12.75">
      <c r="A4470" s="2">
        <v>44.68</v>
      </c>
      <c r="B4470" s="2">
        <v>1</v>
      </c>
      <c r="C4470" s="98">
        <v>-0.98199728579218004</v>
      </c>
      <c r="D4470" s="98">
        <v>1.01794380625159</v>
      </c>
      <c r="E4470" s="2">
        <v>1.4999999986414301</v>
      </c>
      <c r="F4470" s="2">
        <v>1.49999999677466</v>
      </c>
      <c r="G4470" s="2">
        <v>1.4999999996759299</v>
      </c>
    </row>
    <row r="4471" spans="1:7" ht="12.75">
      <c r="A4471" s="2">
        <v>44.69</v>
      </c>
      <c r="B4471" s="2">
        <v>1</v>
      </c>
      <c r="C4471" s="98">
        <v>-0.98374913555246202</v>
      </c>
      <c r="D4471" s="98">
        <v>1.01619254263527</v>
      </c>
      <c r="E4471" s="2">
        <v>1.49999999888818</v>
      </c>
      <c r="F4471" s="2">
        <v>1.49999999683352</v>
      </c>
      <c r="G4471" s="2">
        <v>1.49999999959104</v>
      </c>
    </row>
    <row r="4472" spans="1:7" ht="12.75">
      <c r="A4472" s="2">
        <v>44.7</v>
      </c>
      <c r="B4472" s="2">
        <v>1</v>
      </c>
      <c r="C4472" s="98">
        <v>-0.98477327371374601</v>
      </c>
      <c r="D4472" s="98">
        <v>1.0151689847857099</v>
      </c>
      <c r="E4472" s="2">
        <v>1.49999999912798</v>
      </c>
      <c r="F4472" s="2">
        <v>1.4999999968978199</v>
      </c>
      <c r="G4472" s="2">
        <v>1.49999999951049</v>
      </c>
    </row>
    <row r="4473" spans="1:7" ht="12.75">
      <c r="A4473" s="2">
        <v>44.71</v>
      </c>
      <c r="B4473" s="2">
        <v>1</v>
      </c>
      <c r="C4473" s="98">
        <v>-0.99871970314104996</v>
      </c>
      <c r="D4473" s="98">
        <v>1.00122312989594</v>
      </c>
      <c r="E4473" s="2">
        <v>1.49999999936051</v>
      </c>
      <c r="F4473" s="2">
        <v>1.4999999969672</v>
      </c>
      <c r="G4473" s="2">
        <v>1.4999999994342901</v>
      </c>
    </row>
    <row r="4474" spans="1:7" ht="12.75">
      <c r="A4474" s="2">
        <v>44.72</v>
      </c>
      <c r="B4474" s="2">
        <v>1</v>
      </c>
      <c r="C4474" s="98">
        <v>-0.998134238115998</v>
      </c>
      <c r="D4474" s="98">
        <v>1.0018091637417801</v>
      </c>
      <c r="E4474" s="2">
        <v>1.49999999958549</v>
      </c>
      <c r="F4474" s="2">
        <v>1.4999999970412901</v>
      </c>
      <c r="G4474" s="2">
        <v>1.49999999936247</v>
      </c>
    </row>
    <row r="4475" spans="1:7" ht="12.75">
      <c r="A4475" s="2">
        <v>44.73</v>
      </c>
      <c r="B4475" s="2">
        <v>1</v>
      </c>
      <c r="C4475" s="98">
        <v>-0.97576589537674197</v>
      </c>
      <c r="D4475" s="98">
        <v>1.02417806964196</v>
      </c>
      <c r="E4475" s="2">
        <v>1.4999999998026601</v>
      </c>
      <c r="F4475" s="2">
        <v>1.49999999711973</v>
      </c>
      <c r="G4475" s="2">
        <v>1.4999999992950199</v>
      </c>
    </row>
    <row r="4476" spans="1:7" ht="12.75">
      <c r="A4476" s="2">
        <v>44.74</v>
      </c>
      <c r="B4476" s="2">
        <v>1</v>
      </c>
      <c r="C4476" s="98">
        <v>-0.976024346220974</v>
      </c>
      <c r="D4476" s="98">
        <v>1.02392017635511</v>
      </c>
      <c r="E4476" s="2">
        <v>1.5000000000117999</v>
      </c>
      <c r="F4476" s="2">
        <v>1.49999999720215</v>
      </c>
      <c r="G4476" s="2">
        <v>1.4999999992319399</v>
      </c>
    </row>
    <row r="4477" spans="1:7" ht="12.75">
      <c r="A4477" s="2">
        <v>44.75</v>
      </c>
      <c r="B4477" s="2">
        <v>1</v>
      </c>
      <c r="C4477" s="98">
        <v>-0.98454631719139096</v>
      </c>
      <c r="D4477" s="98">
        <v>1.01539875739428</v>
      </c>
      <c r="E4477" s="2">
        <v>1.5000000002127101</v>
      </c>
      <c r="F4477" s="2">
        <v>1.4999999972881899</v>
      </c>
      <c r="G4477" s="2">
        <v>1.49999999917322</v>
      </c>
    </row>
    <row r="4478" spans="1:7" ht="12.75">
      <c r="A4478" s="2">
        <v>44.76</v>
      </c>
      <c r="B4478" s="2">
        <v>1</v>
      </c>
      <c r="C4478" s="98">
        <v>-0.98291379863040296</v>
      </c>
      <c r="D4478" s="98">
        <v>1.0170318224722701</v>
      </c>
      <c r="E4478" s="2">
        <v>1.5000000004052301</v>
      </c>
      <c r="F4478" s="2">
        <v>1.4999999973775</v>
      </c>
      <c r="G4478" s="2">
        <v>1.49999999911883</v>
      </c>
    </row>
    <row r="4479" spans="1:7" ht="12.75">
      <c r="A4479" s="2">
        <v>44.77</v>
      </c>
      <c r="B4479" s="2">
        <v>1</v>
      </c>
      <c r="C4479" s="98">
        <v>-0.98176818686239098</v>
      </c>
      <c r="D4479" s="98">
        <v>1.0181779753193501</v>
      </c>
      <c r="E4479" s="2">
        <v>1.5000000005892</v>
      </c>
      <c r="F4479" s="2">
        <v>1.49999999746974</v>
      </c>
      <c r="G4479" s="2">
        <v>1.49999999906873</v>
      </c>
    </row>
    <row r="4480" spans="1:7" ht="12.75">
      <c r="A4480" s="2">
        <v>44.78</v>
      </c>
      <c r="B4480" s="2">
        <v>1</v>
      </c>
      <c r="C4480" s="98">
        <v>-0.98938708847064005</v>
      </c>
      <c r="D4480" s="98">
        <v>1.01055960940635</v>
      </c>
      <c r="E4480" s="2">
        <v>1.50000000076451</v>
      </c>
      <c r="F4480" s="2">
        <v>1.4999999975645599</v>
      </c>
      <c r="G4480" s="2">
        <v>1.4999999990228801</v>
      </c>
    </row>
    <row r="4481" spans="1:7" ht="12.75">
      <c r="A4481" s="2">
        <v>44.79</v>
      </c>
      <c r="B4481" s="2">
        <v>1</v>
      </c>
      <c r="C4481" s="98">
        <v>-0.99746785770199298</v>
      </c>
      <c r="D4481" s="98">
        <v>1.0024793705399799</v>
      </c>
      <c r="E4481" s="2">
        <v>1.5000000009310801</v>
      </c>
      <c r="F4481" s="2">
        <v>1.4999999976616301</v>
      </c>
      <c r="G4481" s="2">
        <v>1.4999999989812101</v>
      </c>
    </row>
    <row r="4482" spans="1:7" ht="12.75">
      <c r="A4482" s="2">
        <v>44.8</v>
      </c>
      <c r="B4482" s="2">
        <v>1</v>
      </c>
      <c r="C4482" s="98">
        <v>-0.99429546097663901</v>
      </c>
      <c r="D4482" s="98">
        <v>1.0056522923530999</v>
      </c>
      <c r="E4482" s="2">
        <v>1.5000000010888399</v>
      </c>
      <c r="F4482" s="2">
        <v>1.49999999776062</v>
      </c>
      <c r="G4482" s="2">
        <v>1.4999999989436801</v>
      </c>
    </row>
    <row r="4483" spans="1:7" ht="12.75">
      <c r="A4483" s="2">
        <v>44.81</v>
      </c>
      <c r="B4483" s="2">
        <v>1</v>
      </c>
      <c r="C4483" s="98">
        <v>-0.98062947054975302</v>
      </c>
      <c r="D4483" s="98">
        <v>1.01931880264304</v>
      </c>
      <c r="E4483" s="2">
        <v>1.5000000012377399</v>
      </c>
      <c r="F4483" s="2">
        <v>1.49999999786122</v>
      </c>
      <c r="G4483" s="2">
        <v>1.4999999989102</v>
      </c>
    </row>
    <row r="4484" spans="1:7" ht="12.75">
      <c r="A4484" s="2">
        <v>44.82</v>
      </c>
      <c r="B4484" s="2">
        <v>1</v>
      </c>
      <c r="C4484" s="98">
        <v>-0.98886103971369299</v>
      </c>
      <c r="D4484" s="98">
        <v>1.01108774816943</v>
      </c>
      <c r="E4484" s="2">
        <v>1.5000000013777699</v>
      </c>
      <c r="F4484" s="2">
        <v>1.49999999796311</v>
      </c>
      <c r="G4484" s="2">
        <v>1.49999999888071</v>
      </c>
    </row>
    <row r="4485" spans="1:7" ht="12.75">
      <c r="A4485" s="2">
        <v>44.83</v>
      </c>
      <c r="B4485" s="2">
        <v>1</v>
      </c>
      <c r="C4485" s="98">
        <v>-0.99165963414953495</v>
      </c>
      <c r="D4485" s="98">
        <v>1.0082896633026699</v>
      </c>
      <c r="E4485" s="2">
        <v>1.5000000015089301</v>
      </c>
      <c r="F4485" s="2">
        <v>1.4999999980659999</v>
      </c>
      <c r="G4485" s="2">
        <v>1.49999999885512</v>
      </c>
    </row>
    <row r="4486" spans="1:7" ht="12.75">
      <c r="A4486" s="2">
        <v>44.84</v>
      </c>
      <c r="B4486" s="2">
        <v>1</v>
      </c>
      <c r="C4486" s="98">
        <v>-0.97813266489694495</v>
      </c>
      <c r="D4486" s="98">
        <v>1.0218171370540401</v>
      </c>
      <c r="E4486" s="2">
        <v>1.50000000163125</v>
      </c>
      <c r="F4486" s="2">
        <v>1.49999999816959</v>
      </c>
      <c r="G4486" s="2">
        <v>1.4999999988333299</v>
      </c>
    </row>
    <row r="4487" spans="1:7" ht="12.75">
      <c r="A4487" s="2">
        <v>44.85</v>
      </c>
      <c r="B4487" s="2">
        <v>1</v>
      </c>
      <c r="C4487" s="98">
        <v>-0.99160900662419404</v>
      </c>
      <c r="D4487" s="98">
        <v>1.00834129480572</v>
      </c>
      <c r="E4487" s="2">
        <v>1.5000000017447801</v>
      </c>
      <c r="F4487" s="2">
        <v>1.4999999982736001</v>
      </c>
      <c r="G4487" s="2">
        <v>1.4999999988152599</v>
      </c>
    </row>
    <row r="4488" spans="1:7" ht="12.75">
      <c r="A4488" s="2">
        <v>44.86</v>
      </c>
      <c r="B4488" s="2">
        <v>1</v>
      </c>
      <c r="C4488" s="98">
        <v>-0.99528603083310496</v>
      </c>
      <c r="D4488" s="98">
        <v>1.00466476510585</v>
      </c>
      <c r="E4488" s="2">
        <v>1.50000000184959</v>
      </c>
      <c r="F4488" s="2">
        <v>1.4999999983777701</v>
      </c>
      <c r="G4488" s="2">
        <v>1.4999999988007999</v>
      </c>
    </row>
    <row r="4489" spans="1:7" ht="12.75">
      <c r="A4489" s="2">
        <v>44.87</v>
      </c>
      <c r="B4489" s="2">
        <v>1</v>
      </c>
      <c r="C4489" s="98">
        <v>-0.97585688633893197</v>
      </c>
      <c r="D4489" s="98">
        <v>1.02409439918861</v>
      </c>
      <c r="E4489" s="2">
        <v>1.50000000194575</v>
      </c>
      <c r="F4489" s="2">
        <v>1.49999999848183</v>
      </c>
      <c r="G4489" s="2">
        <v>1.49999999878984</v>
      </c>
    </row>
    <row r="4490" spans="1:7" ht="12.75">
      <c r="A4490" s="2">
        <v>44.88</v>
      </c>
      <c r="B4490" s="2">
        <v>1</v>
      </c>
      <c r="C4490" s="98">
        <v>-0.99742420695030898</v>
      </c>
      <c r="D4490" s="98">
        <v>1.00252756329433</v>
      </c>
      <c r="E4490" s="2">
        <v>1.5000000020333799</v>
      </c>
      <c r="F4490" s="2">
        <v>1.4999999985855199</v>
      </c>
      <c r="G4490" s="2">
        <v>1.4999999987822801</v>
      </c>
    </row>
    <row r="4491" spans="1:7" ht="12.75">
      <c r="A4491" s="2">
        <v>44.89</v>
      </c>
      <c r="B4491" s="2">
        <v>1</v>
      </c>
      <c r="C4491" s="98">
        <v>-0.98180987311645096</v>
      </c>
      <c r="D4491" s="98">
        <v>1.01814237702227</v>
      </c>
      <c r="E4491" s="2">
        <v>1.5000000021125801</v>
      </c>
      <c r="F4491" s="2">
        <v>1.4999999986886201</v>
      </c>
      <c r="G4491" s="2">
        <v>1.4999999987779999</v>
      </c>
    </row>
    <row r="4492" spans="1:7" ht="12.75">
      <c r="A4492" s="2">
        <v>44.9</v>
      </c>
      <c r="B4492" s="2">
        <v>1</v>
      </c>
      <c r="C4492" s="98">
        <v>-0.99319948269282599</v>
      </c>
      <c r="D4492" s="98">
        <v>1.0067532425649599</v>
      </c>
      <c r="E4492" s="2">
        <v>1.50000000218351</v>
      </c>
      <c r="F4492" s="2">
        <v>1.4999999987908901</v>
      </c>
      <c r="G4492" s="2">
        <v>1.49999999877688</v>
      </c>
    </row>
    <row r="4493" spans="1:7" ht="12.75">
      <c r="A4493" s="2">
        <v>44.91</v>
      </c>
      <c r="B4493" s="2">
        <v>1</v>
      </c>
      <c r="C4493" s="98">
        <v>-0.97787772226860703</v>
      </c>
      <c r="D4493" s="98">
        <v>1.02207547338072</v>
      </c>
      <c r="E4493" s="2">
        <v>1.5000000022463</v>
      </c>
      <c r="F4493" s="2">
        <v>1.49999999889211</v>
      </c>
      <c r="G4493" s="2">
        <v>1.4999999987788</v>
      </c>
    </row>
    <row r="4494" spans="1:7" ht="12.75">
      <c r="A4494" s="2">
        <v>44.92</v>
      </c>
      <c r="B4494" s="2">
        <v>1</v>
      </c>
      <c r="C4494" s="98">
        <v>-0.99792251971953805</v>
      </c>
      <c r="D4494" s="98">
        <v>1.00203114164086</v>
      </c>
      <c r="E4494" s="2">
        <v>1.50000000230113</v>
      </c>
      <c r="F4494" s="2">
        <v>1.49999999899207</v>
      </c>
      <c r="G4494" s="2">
        <v>1.4999999987836301</v>
      </c>
    </row>
    <row r="4495" spans="1:7" ht="12.75">
      <c r="A4495" s="2">
        <v>44.93</v>
      </c>
      <c r="B4495" s="2">
        <v>1</v>
      </c>
      <c r="C4495" s="98">
        <v>-0.98633475481862998</v>
      </c>
      <c r="D4495" s="98">
        <v>1.01361936761894</v>
      </c>
      <c r="E4495" s="2">
        <v>1.5000000023481701</v>
      </c>
      <c r="F4495" s="2">
        <v>1.4999999990905899</v>
      </c>
      <c r="G4495" s="2">
        <v>1.49999999879126</v>
      </c>
    </row>
    <row r="4496" spans="1:7" ht="12.75">
      <c r="A4496" s="2">
        <v>44.94</v>
      </c>
      <c r="B4496" s="2">
        <v>1</v>
      </c>
      <c r="C4496" s="98">
        <v>-0.99104691913449705</v>
      </c>
      <c r="D4496" s="98">
        <v>1.00890765979244</v>
      </c>
      <c r="E4496" s="2">
        <v>1.5000000023876101</v>
      </c>
      <c r="F4496" s="2">
        <v>1.49999999918747</v>
      </c>
      <c r="G4496" s="2">
        <v>1.49999999880155</v>
      </c>
    </row>
    <row r="4497" spans="1:7" ht="12.75">
      <c r="A4497" s="2">
        <v>44.95</v>
      </c>
      <c r="B4497" s="2">
        <v>1</v>
      </c>
      <c r="C4497" s="98">
        <v>-0.98816706735550697</v>
      </c>
      <c r="D4497" s="98">
        <v>1.01178796351866</v>
      </c>
      <c r="E4497" s="2">
        <v>1.50000000241966</v>
      </c>
      <c r="F4497" s="2">
        <v>1.4999999992825399</v>
      </c>
      <c r="G4497" s="2">
        <v>1.49999999881437</v>
      </c>
    </row>
    <row r="4498" spans="1:7" ht="12.75">
      <c r="A4498" s="2">
        <v>44.96</v>
      </c>
      <c r="B4498" s="2">
        <v>1</v>
      </c>
      <c r="C4498" s="98">
        <v>-0.99514609898342199</v>
      </c>
      <c r="D4498" s="98">
        <v>1.00480937934102</v>
      </c>
      <c r="E4498" s="2">
        <v>1.5000000024445199</v>
      </c>
      <c r="F4498" s="2">
        <v>1.4999999993756401</v>
      </c>
      <c r="G4498" s="2">
        <v>1.4999999988296</v>
      </c>
    </row>
    <row r="4499" spans="1:7" ht="12.75">
      <c r="A4499" s="2">
        <v>44.97</v>
      </c>
      <c r="B4499" s="2">
        <v>1</v>
      </c>
      <c r="C4499" s="98">
        <v>-0.98314084242126698</v>
      </c>
      <c r="D4499" s="98">
        <v>1.01681507890125</v>
      </c>
      <c r="E4499" s="2">
        <v>1.50000000246242</v>
      </c>
      <c r="F4499" s="2">
        <v>1.49999999946662</v>
      </c>
      <c r="G4499" s="2">
        <v>1.49999999884709</v>
      </c>
    </row>
    <row r="4500" spans="1:7" ht="12.75">
      <c r="A4500" s="2">
        <v>44.98</v>
      </c>
      <c r="B4500" s="2">
        <v>1</v>
      </c>
      <c r="C4500" s="98">
        <v>-0.99939647537627596</v>
      </c>
      <c r="D4500" s="98">
        <v>1.0005598845364101</v>
      </c>
      <c r="E4500" s="2">
        <v>1.50000000247358</v>
      </c>
      <c r="F4500" s="2">
        <v>1.4999999995553399</v>
      </c>
      <c r="G4500" s="2">
        <v>1.4999999988667301</v>
      </c>
    </row>
    <row r="4501" spans="1:7" ht="12.75">
      <c r="A4501" s="2">
        <v>44.99</v>
      </c>
      <c r="B4501" s="2">
        <v>1</v>
      </c>
      <c r="C4501" s="98">
        <v>-0.98034654348887396</v>
      </c>
      <c r="D4501" s="98">
        <v>1.01961025064994</v>
      </c>
      <c r="E4501" s="2">
        <v>1.5000000024782401</v>
      </c>
      <c r="F4501" s="2">
        <v>1.49999999964168</v>
      </c>
      <c r="G4501" s="2">
        <v>1.4999999988883701</v>
      </c>
    </row>
    <row r="4502" spans="1:7" ht="12.75">
      <c r="A4502" s="2">
        <v>45</v>
      </c>
      <c r="B4502" s="2">
        <v>1</v>
      </c>
      <c r="C4502" s="98">
        <v>-0.98472895827381102</v>
      </c>
      <c r="D4502" s="98">
        <v>1.0152282657705001</v>
      </c>
      <c r="E4502" s="2">
        <v>1.50000000247665</v>
      </c>
      <c r="F4502" s="2">
        <v>1.4999999997255</v>
      </c>
      <c r="G4502" s="2">
        <v>1.49999999891188</v>
      </c>
    </row>
    <row r="4503" spans="1:7" ht="12.75">
      <c r="A4503" s="2">
        <v>45.01</v>
      </c>
      <c r="B4503" s="2">
        <v>1</v>
      </c>
      <c r="C4503" s="98">
        <v>-0.986764344974289</v>
      </c>
      <c r="D4503" s="98">
        <v>1.0131933046979</v>
      </c>
      <c r="E4503" s="2">
        <v>1.5000000024690501</v>
      </c>
      <c r="F4503" s="2">
        <v>1.4999999998067099</v>
      </c>
      <c r="G4503" s="2">
        <v>1.49999999893714</v>
      </c>
    </row>
    <row r="4504" spans="1:7" ht="12.75">
      <c r="A4504" s="2">
        <v>45.02</v>
      </c>
      <c r="B4504" s="2">
        <v>1</v>
      </c>
      <c r="C4504" s="98">
        <v>-0.98989713304445204</v>
      </c>
      <c r="D4504" s="98">
        <v>1.0100609380205401</v>
      </c>
      <c r="E4504" s="2">
        <v>1.5000000024557001</v>
      </c>
      <c r="F4504" s="2">
        <v>1.49999999988521</v>
      </c>
      <c r="G4504" s="2">
        <v>1.49999999896401</v>
      </c>
    </row>
    <row r="4505" spans="1:7" ht="12.75">
      <c r="A4505" s="2">
        <v>45.03</v>
      </c>
      <c r="B4505" s="2">
        <v>1</v>
      </c>
      <c r="C4505" s="98">
        <v>-0.989601185028813</v>
      </c>
      <c r="D4505" s="98">
        <v>1.01035730323605</v>
      </c>
      <c r="E4505" s="2">
        <v>1.50000000243686</v>
      </c>
      <c r="F4505" s="2">
        <v>1.4999999999609099</v>
      </c>
      <c r="G4505" s="2">
        <v>1.49999999899237</v>
      </c>
    </row>
    <row r="4506" spans="1:7" ht="12.75">
      <c r="A4506" s="2">
        <v>45.04</v>
      </c>
      <c r="B4506" s="2">
        <v>1</v>
      </c>
      <c r="C4506" s="98">
        <v>-0.99110504054479798</v>
      </c>
      <c r="D4506" s="98">
        <v>1.0088538607687301</v>
      </c>
      <c r="E4506" s="2">
        <v>1.50000000241278</v>
      </c>
      <c r="F4506" s="2">
        <v>1.5000000000337399</v>
      </c>
      <c r="G4506" s="2">
        <v>1.49999999902208</v>
      </c>
    </row>
    <row r="4507" spans="1:7" ht="12.75">
      <c r="A4507" s="2">
        <v>45.05</v>
      </c>
      <c r="B4507" s="2">
        <v>1</v>
      </c>
      <c r="C4507" s="98">
        <v>-0.99466314673968803</v>
      </c>
      <c r="D4507" s="98">
        <v>1.0052961635126001</v>
      </c>
      <c r="E4507" s="2">
        <v>1.5000000023837401</v>
      </c>
      <c r="F4507" s="2">
        <v>1.50000000010363</v>
      </c>
      <c r="G4507" s="2">
        <v>1.4999999990530299</v>
      </c>
    </row>
    <row r="4508" spans="1:7" ht="12.75">
      <c r="A4508" s="2">
        <v>45.06</v>
      </c>
      <c r="B4508" s="2">
        <v>1</v>
      </c>
      <c r="C4508" s="98">
        <v>-0.97899649858290505</v>
      </c>
      <c r="D4508" s="98">
        <v>1.02096321653914</v>
      </c>
      <c r="E4508" s="2">
        <v>1.50000000235</v>
      </c>
      <c r="F4508" s="2">
        <v>1.50000000017053</v>
      </c>
      <c r="G4508" s="2">
        <v>1.4999999990850801</v>
      </c>
    </row>
    <row r="4509" spans="1:7" ht="12.75">
      <c r="A4509" s="2">
        <v>45.07</v>
      </c>
      <c r="B4509" s="2">
        <v>1</v>
      </c>
      <c r="C4509" s="98">
        <v>-0.99454016332415496</v>
      </c>
      <c r="D4509" s="98">
        <v>1.0054199526391301</v>
      </c>
      <c r="E4509" s="2">
        <v>1.5000000023118201</v>
      </c>
      <c r="F4509" s="2">
        <v>1.5000000002343901</v>
      </c>
      <c r="G4509" s="2">
        <v>1.4999999991181101</v>
      </c>
    </row>
    <row r="4510" spans="1:7" ht="12.75">
      <c r="A4510" s="2">
        <v>45.08</v>
      </c>
      <c r="B4510" s="2">
        <v>1</v>
      </c>
      <c r="C4510" s="98">
        <v>-0.99799938153471801</v>
      </c>
      <c r="D4510" s="98">
        <v>1.0019611312813601</v>
      </c>
      <c r="E4510" s="2">
        <v>1.5000000022694699</v>
      </c>
      <c r="F4510" s="2">
        <v>1.5000000002951701</v>
      </c>
      <c r="G4510" s="2">
        <v>1.4999999991520101</v>
      </c>
    </row>
    <row r="4511" spans="1:7" ht="12.75">
      <c r="A4511" s="2">
        <v>45.09</v>
      </c>
      <c r="B4511" s="2">
        <v>1</v>
      </c>
      <c r="C4511" s="98">
        <v>-0.99667420917465099</v>
      </c>
      <c r="D4511" s="98">
        <v>1.0032866965454701</v>
      </c>
      <c r="E4511" s="2">
        <v>1.50000000222323</v>
      </c>
      <c r="F4511" s="2">
        <v>1.50000000035284</v>
      </c>
      <c r="G4511" s="2">
        <v>1.4999999991866599</v>
      </c>
    </row>
    <row r="4512" spans="1:7" ht="12.75">
      <c r="A4512" s="2">
        <v>45.1</v>
      </c>
      <c r="B4512" s="2">
        <v>1</v>
      </c>
      <c r="C4512" s="98">
        <v>-0.99014688936441297</v>
      </c>
      <c r="D4512" s="98">
        <v>1.00981440535029</v>
      </c>
      <c r="E4512" s="2">
        <v>1.5000000021733499</v>
      </c>
      <c r="F4512" s="2">
        <v>1.5000000004073899</v>
      </c>
      <c r="G4512" s="2">
        <v>1.4999999992219499</v>
      </c>
    </row>
    <row r="4513" spans="1:7" ht="12.75">
      <c r="A4513" s="2">
        <v>45.11</v>
      </c>
      <c r="B4513" s="2">
        <v>1</v>
      </c>
      <c r="C4513" s="98">
        <v>-0.99442958087244204</v>
      </c>
      <c r="D4513" s="98">
        <v>1.0055320989662899</v>
      </c>
      <c r="E4513" s="2">
        <v>1.5000000021201001</v>
      </c>
      <c r="F4513" s="2">
        <v>1.5000000004587899</v>
      </c>
      <c r="G4513" s="2">
        <v>1.49999999925775</v>
      </c>
    </row>
    <row r="4514" spans="1:7" ht="12.75">
      <c r="A4514" s="2">
        <v>45.12</v>
      </c>
      <c r="B4514" s="2">
        <v>1</v>
      </c>
      <c r="C4514" s="98">
        <v>-0.99483940468123799</v>
      </c>
      <c r="D4514" s="98">
        <v>1.00512265644947</v>
      </c>
      <c r="E4514" s="2">
        <v>1.5000000020637401</v>
      </c>
      <c r="F4514" s="2">
        <v>1.5000000005070599</v>
      </c>
      <c r="G4514" s="2">
        <v>1.4999999992939701</v>
      </c>
    </row>
    <row r="4515" spans="1:7" ht="12.75">
      <c r="A4515" s="2">
        <v>45.13</v>
      </c>
      <c r="B4515" s="2">
        <v>1</v>
      </c>
      <c r="C4515" s="98">
        <v>-0.98551410099520997</v>
      </c>
      <c r="D4515" s="98">
        <v>1.01444833763355</v>
      </c>
      <c r="E4515" s="2">
        <v>1.5000000020045401</v>
      </c>
      <c r="F4515" s="2">
        <v>1.5000000005522001</v>
      </c>
      <c r="G4515" s="2">
        <v>1.4999999993305</v>
      </c>
    </row>
    <row r="4516" spans="1:7" ht="12.75">
      <c r="A4516" s="2">
        <v>45.14</v>
      </c>
      <c r="B4516" s="2">
        <v>1</v>
      </c>
      <c r="C4516" s="98">
        <v>-0.98454378574902301</v>
      </c>
      <c r="D4516" s="98">
        <v>1.0154190266216301</v>
      </c>
      <c r="E4516" s="2">
        <v>1.50000000194275</v>
      </c>
      <c r="F4516" s="2">
        <v>1.50000000059421</v>
      </c>
      <c r="G4516" s="2">
        <v>1.4999999993672399</v>
      </c>
    </row>
    <row r="4517" spans="1:7" ht="12.75">
      <c r="A4517" s="2">
        <v>45.15</v>
      </c>
      <c r="B4517" s="2">
        <v>1</v>
      </c>
      <c r="C4517" s="98">
        <v>-0.99189967054137695</v>
      </c>
      <c r="D4517" s="98">
        <v>1.00806351185237</v>
      </c>
      <c r="E4517" s="2">
        <v>1.5000000018786199</v>
      </c>
      <c r="F4517" s="2">
        <v>1.50000000063312</v>
      </c>
      <c r="G4517" s="2">
        <v>1.49999999940409</v>
      </c>
    </row>
    <row r="4518" spans="1:7" ht="12.75">
      <c r="A4518" s="2">
        <v>45.16</v>
      </c>
      <c r="B4518" s="2">
        <v>1</v>
      </c>
      <c r="C4518" s="98">
        <v>-0.98080560377277004</v>
      </c>
      <c r="D4518" s="98">
        <v>1.0191579449622801</v>
      </c>
      <c r="E4518" s="2">
        <v>1.5000000018124</v>
      </c>
      <c r="F4518" s="2">
        <v>1.50000000066895</v>
      </c>
      <c r="G4518" s="2">
        <v>1.4999999994409501</v>
      </c>
    </row>
    <row r="4519" spans="1:7" ht="12.75">
      <c r="A4519" s="2">
        <v>45.17</v>
      </c>
      <c r="B4519" s="2">
        <v>1</v>
      </c>
      <c r="C4519" s="98">
        <v>-0.99516895285717399</v>
      </c>
      <c r="D4519" s="98">
        <v>1.0047949585740199</v>
      </c>
      <c r="E4519" s="2">
        <v>1.50000000174434</v>
      </c>
      <c r="F4519" s="2">
        <v>1.50000000070174</v>
      </c>
      <c r="G4519" s="2">
        <v>1.49999999947774</v>
      </c>
    </row>
    <row r="4520" spans="1:7" ht="12.75">
      <c r="A4520" s="2">
        <v>45.18</v>
      </c>
      <c r="B4520" s="2">
        <v>1</v>
      </c>
      <c r="C4520" s="98">
        <v>-0.98358009684313796</v>
      </c>
      <c r="D4520" s="98">
        <v>1.0163841736753201</v>
      </c>
      <c r="E4520" s="2">
        <v>1.50000000167467</v>
      </c>
      <c r="F4520" s="2">
        <v>1.50000000073152</v>
      </c>
      <c r="G4520" s="2">
        <v>1.49999999951436</v>
      </c>
    </row>
    <row r="4521" spans="1:7" ht="12.75">
      <c r="A4521" s="2">
        <v>45.19</v>
      </c>
      <c r="B4521" s="2">
        <v>1</v>
      </c>
      <c r="C4521" s="98">
        <v>-0.99182957934370497</v>
      </c>
      <c r="D4521" s="98">
        <v>1.00813504668903</v>
      </c>
      <c r="E4521" s="2">
        <v>1.5000000016036299</v>
      </c>
      <c r="F4521" s="2">
        <v>1.5000000007583401</v>
      </c>
      <c r="G4521" s="2">
        <v>1.49999999955074</v>
      </c>
    </row>
    <row r="4522" spans="1:7" ht="12.75">
      <c r="A4522" s="2">
        <v>45.2</v>
      </c>
      <c r="B4522" s="2">
        <v>1</v>
      </c>
      <c r="C4522" s="98">
        <v>-0.97712020882703698</v>
      </c>
      <c r="D4522" s="98">
        <v>1.02284476918255</v>
      </c>
      <c r="E4522" s="2">
        <v>1.5000000015314501</v>
      </c>
      <c r="F4522" s="2">
        <v>1.50000000078225</v>
      </c>
      <c r="G4522" s="2">
        <v>1.4999999995867901</v>
      </c>
    </row>
    <row r="4523" spans="1:7" ht="12.75">
      <c r="A4523" s="2">
        <v>45.21</v>
      </c>
      <c r="B4523" s="2">
        <v>1</v>
      </c>
      <c r="C4523" s="98">
        <v>-0.99790730708897901</v>
      </c>
      <c r="D4523" s="98">
        <v>1.00205801939524</v>
      </c>
      <c r="E4523" s="2">
        <v>1.5000000014583501</v>
      </c>
      <c r="F4523" s="2">
        <v>1.5000000008033101</v>
      </c>
      <c r="G4523" s="2">
        <v>1.49999999962245</v>
      </c>
    </row>
    <row r="4524" spans="1:7" ht="12.75">
      <c r="A4524" s="2">
        <v>45.22</v>
      </c>
      <c r="B4524" s="2">
        <v>1</v>
      </c>
      <c r="C4524" s="98">
        <v>-0.97890005613868503</v>
      </c>
      <c r="D4524" s="98">
        <v>1.02106561535278</v>
      </c>
      <c r="E4524" s="2">
        <v>1.50000000138453</v>
      </c>
      <c r="F4524" s="2">
        <v>1.5000000008215799</v>
      </c>
      <c r="G4524" s="2">
        <v>1.4999999996576201</v>
      </c>
    </row>
    <row r="4525" spans="1:7" ht="12.75">
      <c r="A4525" s="2">
        <v>45.23</v>
      </c>
      <c r="B4525" s="2">
        <v>1</v>
      </c>
      <c r="C4525" s="98">
        <v>-0.99480694993470398</v>
      </c>
      <c r="D4525" s="98">
        <v>1.00515906313113</v>
      </c>
      <c r="E4525" s="2">
        <v>1.5000000013102299</v>
      </c>
      <c r="F4525" s="2">
        <v>1.5000000008371099</v>
      </c>
      <c r="G4525" s="2">
        <v>1.4999999996922599</v>
      </c>
    </row>
    <row r="4526" spans="1:7" ht="12.75">
      <c r="A4526" s="2">
        <v>45.24</v>
      </c>
      <c r="B4526" s="2">
        <v>1</v>
      </c>
      <c r="C4526" s="98">
        <v>-0.98695175350185904</v>
      </c>
      <c r="D4526" s="98">
        <v>1.0130145977396201</v>
      </c>
      <c r="E4526" s="2">
        <v>1.5000000012356201</v>
      </c>
      <c r="F4526" s="2">
        <v>1.5000000008499901</v>
      </c>
      <c r="G4526" s="2">
        <v>1.4999999997262901</v>
      </c>
    </row>
    <row r="4527" spans="1:7" ht="12.75">
      <c r="A4527" s="2">
        <v>45.25</v>
      </c>
      <c r="B4527" s="2">
        <v>1</v>
      </c>
      <c r="C4527" s="98">
        <v>-0.98884129975871804</v>
      </c>
      <c r="D4527" s="98">
        <v>1.0111253862934999</v>
      </c>
      <c r="E4527" s="2">
        <v>1.50000000116091</v>
      </c>
      <c r="F4527" s="2">
        <v>1.5000000008602801</v>
      </c>
      <c r="G4527" s="2">
        <v>1.49999999975966</v>
      </c>
    </row>
    <row r="4528" spans="1:7" ht="12.75">
      <c r="A4528" s="2">
        <v>45.26</v>
      </c>
      <c r="B4528" s="2">
        <v>1</v>
      </c>
      <c r="C4528" s="98">
        <v>-0.98146056693454597</v>
      </c>
      <c r="D4528" s="98">
        <v>1.0185064505969901</v>
      </c>
      <c r="E4528" s="2">
        <v>1.5000000010862899</v>
      </c>
      <c r="F4528" s="2">
        <v>1.5000000008680501</v>
      </c>
      <c r="G4528" s="2">
        <v>1.4999999997923099</v>
      </c>
    </row>
    <row r="4529" spans="1:7" ht="12.75">
      <c r="A4529" s="2">
        <v>45.27</v>
      </c>
      <c r="B4529" s="2">
        <v>1</v>
      </c>
      <c r="C4529" s="98">
        <v>-0.98599846139987701</v>
      </c>
      <c r="D4529" s="98">
        <v>1.0139688843127099</v>
      </c>
      <c r="E4529" s="2">
        <v>1.5000000010119301</v>
      </c>
      <c r="F4529" s="2">
        <v>1.5000000008734</v>
      </c>
      <c r="G4529" s="2">
        <v>1.49999999982419</v>
      </c>
    </row>
    <row r="4530" spans="1:7" ht="12.75">
      <c r="A4530" s="2">
        <v>45.28</v>
      </c>
      <c r="B4530" s="2">
        <v>1</v>
      </c>
      <c r="C4530" s="98">
        <v>-0.97814438022137695</v>
      </c>
      <c r="D4530" s="98">
        <v>1.0218232904068001</v>
      </c>
      <c r="E4530" s="2">
        <v>1.5000000009380099</v>
      </c>
      <c r="F4530" s="2">
        <v>1.5000000008763901</v>
      </c>
      <c r="G4530" s="2">
        <v>1.49999999985525</v>
      </c>
    </row>
    <row r="4531" spans="1:7" ht="12.75">
      <c r="A4531" s="2">
        <v>45.29</v>
      </c>
      <c r="B4531" s="2">
        <v>1</v>
      </c>
      <c r="C4531" s="98">
        <v>-0.99220535409747601</v>
      </c>
      <c r="D4531" s="98">
        <v>1.00776263821332</v>
      </c>
      <c r="E4531" s="2">
        <v>1.5000000008646901</v>
      </c>
      <c r="F4531" s="2">
        <v>1.5000000008771199</v>
      </c>
      <c r="G4531" s="2">
        <v>1.4999999998854401</v>
      </c>
    </row>
    <row r="4532" spans="1:7" ht="12.75">
      <c r="A4532" s="2">
        <v>45.3</v>
      </c>
      <c r="B4532" s="2">
        <v>1</v>
      </c>
      <c r="C4532" s="98">
        <v>-0.98222372967623695</v>
      </c>
      <c r="D4532" s="98">
        <v>1.0177445811163901</v>
      </c>
      <c r="E4532" s="2">
        <v>1.5000000007921199</v>
      </c>
      <c r="F4532" s="2">
        <v>1.50000000087567</v>
      </c>
      <c r="G4532" s="2">
        <v>1.49999999991474</v>
      </c>
    </row>
    <row r="4533" spans="1:7" ht="12.75">
      <c r="A4533" s="2">
        <v>45.31</v>
      </c>
      <c r="B4533" s="2">
        <v>1</v>
      </c>
      <c r="C4533" s="98">
        <v>-0.98201540375816898</v>
      </c>
      <c r="D4533" s="98">
        <v>1.01795322234734</v>
      </c>
      <c r="E4533" s="2">
        <v>1.5000000007204599</v>
      </c>
      <c r="F4533" s="2">
        <v>1.5000000008721399</v>
      </c>
      <c r="G4533" s="2">
        <v>1.49999999994309</v>
      </c>
    </row>
    <row r="4534" spans="1:7" ht="12.75">
      <c r="A4534" s="2">
        <v>45.32</v>
      </c>
      <c r="B4534" s="2">
        <v>1</v>
      </c>
      <c r="C4534" s="98">
        <v>-0.99966153667628199</v>
      </c>
      <c r="D4534" s="98">
        <v>1.00030740160469</v>
      </c>
      <c r="E4534" s="2">
        <v>1.50000000064984</v>
      </c>
      <c r="F4534" s="2">
        <v>1.5000000008665999</v>
      </c>
      <c r="G4534" s="2">
        <v>1.4999999999704701</v>
      </c>
    </row>
    <row r="4535" spans="1:7" ht="12.75">
      <c r="A4535" s="2">
        <v>45.33</v>
      </c>
      <c r="B4535" s="2">
        <v>1</v>
      </c>
      <c r="C4535" s="98">
        <v>-0.99403450929787496</v>
      </c>
      <c r="D4535" s="98">
        <v>1.00593473805237</v>
      </c>
      <c r="E4535" s="2">
        <v>1.5000000005804</v>
      </c>
      <c r="F4535" s="2">
        <v>1.5000000008591601</v>
      </c>
      <c r="G4535" s="2">
        <v>1.4999999999968501</v>
      </c>
    </row>
    <row r="4536" spans="1:7" ht="12.75">
      <c r="A4536" s="2">
        <v>45.34</v>
      </c>
      <c r="B4536" s="2">
        <v>1</v>
      </c>
      <c r="C4536" s="98">
        <v>-0.98976289334188805</v>
      </c>
      <c r="D4536" s="98">
        <v>1.0102066600023301</v>
      </c>
      <c r="E4536" s="2">
        <v>1.50000000051226</v>
      </c>
      <c r="F4536" s="2">
        <v>1.5000000008499099</v>
      </c>
      <c r="G4536" s="2">
        <v>1.5000000000222</v>
      </c>
    </row>
    <row r="4537" spans="1:7" ht="12.75">
      <c r="A4537" s="2">
        <v>45.35</v>
      </c>
      <c r="B4537" s="2">
        <v>1</v>
      </c>
      <c r="C4537" s="98">
        <v>-0.98956838282904003</v>
      </c>
      <c r="D4537" s="98">
        <v>1.01040147346447</v>
      </c>
      <c r="E4537" s="2">
        <v>1.50000000044554</v>
      </c>
      <c r="F4537" s="2">
        <v>1.50000000083894</v>
      </c>
      <c r="G4537" s="2">
        <v>1.5000000000464999</v>
      </c>
    </row>
    <row r="4538" spans="1:7" ht="12.75">
      <c r="A4538" s="2">
        <v>45.36</v>
      </c>
      <c r="B4538" s="2">
        <v>1</v>
      </c>
      <c r="C4538" s="98">
        <v>-0.97799927009640697</v>
      </c>
      <c r="D4538" s="98">
        <v>1.0219708861319901</v>
      </c>
      <c r="E4538" s="2">
        <v>1.50000000038034</v>
      </c>
      <c r="F4538" s="2">
        <v>1.5000000008263401</v>
      </c>
      <c r="G4538" s="2">
        <v>1.50000000006974</v>
      </c>
    </row>
    <row r="4539" spans="1:7" ht="12.75">
      <c r="A4539" s="2">
        <v>45.37</v>
      </c>
      <c r="B4539" s="2">
        <v>1</v>
      </c>
      <c r="C4539" s="98">
        <v>-0.99708366384327995</v>
      </c>
      <c r="D4539" s="98">
        <v>1.0028867893356099</v>
      </c>
      <c r="E4539" s="2">
        <v>1.5000000003167699</v>
      </c>
      <c r="F4539" s="2">
        <v>1.5000000008122101</v>
      </c>
      <c r="G4539" s="2">
        <v>1.5000000000919</v>
      </c>
    </row>
    <row r="4540" spans="1:7" ht="12.75">
      <c r="A4540" s="2">
        <v>45.38</v>
      </c>
      <c r="B4540" s="2">
        <v>1</v>
      </c>
      <c r="C4540" s="98">
        <v>-0.98477260542424305</v>
      </c>
      <c r="D4540" s="98">
        <v>1.0151981417504301</v>
      </c>
      <c r="E4540" s="2">
        <v>1.5000000002549101</v>
      </c>
      <c r="F4540" s="2">
        <v>1.5000000007966401</v>
      </c>
      <c r="G4540" s="2">
        <v>1.5000000001129601</v>
      </c>
    </row>
    <row r="4541" spans="1:7" ht="12.75">
      <c r="A4541" s="2">
        <v>45.39</v>
      </c>
      <c r="B4541" s="2">
        <v>1</v>
      </c>
      <c r="C4541" s="98">
        <v>-0.98859602634451504</v>
      </c>
      <c r="D4541" s="98">
        <v>1.0113750119006299</v>
      </c>
      <c r="E4541" s="2">
        <v>1.5000000001948599</v>
      </c>
      <c r="F4541" s="2">
        <v>1.5000000007797401</v>
      </c>
      <c r="G4541" s="2">
        <v>1.5000000001329099</v>
      </c>
    </row>
    <row r="4542" spans="1:7" ht="12.75">
      <c r="A4542" s="2">
        <v>45.4</v>
      </c>
      <c r="B4542" s="2">
        <v>1</v>
      </c>
      <c r="C4542" s="98">
        <v>-0.99788554698292098</v>
      </c>
      <c r="D4542" s="98">
        <v>1.0020857794364999</v>
      </c>
      <c r="E4542" s="2">
        <v>1.50000000013668</v>
      </c>
      <c r="F4542" s="2">
        <v>1.5000000007615799</v>
      </c>
      <c r="G4542" s="2">
        <v>1.5000000001517599</v>
      </c>
    </row>
    <row r="4543" spans="1:7" ht="12.75">
      <c r="A4543" s="2">
        <v>45.41</v>
      </c>
      <c r="B4543" s="2">
        <v>1</v>
      </c>
      <c r="C4543" s="98">
        <v>-0.99364627913557602</v>
      </c>
      <c r="D4543" s="98">
        <v>1.00632533259074</v>
      </c>
      <c r="E4543" s="2">
        <v>1.5000000000804501</v>
      </c>
      <c r="F4543" s="2">
        <v>1.50000000074227</v>
      </c>
      <c r="G4543" s="2">
        <v>1.5000000001695</v>
      </c>
    </row>
    <row r="4544" spans="1:7" ht="12.75">
      <c r="A4544" s="2">
        <v>45.42</v>
      </c>
      <c r="B4544" s="2">
        <v>1</v>
      </c>
      <c r="C4544" s="98">
        <v>-0.99555609333356498</v>
      </c>
      <c r="D4544" s="98">
        <v>1.00441580086079</v>
      </c>
      <c r="E4544" s="2">
        <v>1.5000000000262199</v>
      </c>
      <c r="F4544" s="2">
        <v>1.5000000007219001</v>
      </c>
      <c r="G4544" s="2">
        <v>1.50000000018613</v>
      </c>
    </row>
    <row r="4545" spans="1:7" ht="12.75">
      <c r="A4545" s="2">
        <v>45.43</v>
      </c>
      <c r="B4545" s="2">
        <v>1</v>
      </c>
      <c r="C4545" s="98">
        <v>-0.98057990787475602</v>
      </c>
      <c r="D4545" s="98">
        <v>1.01939226597704</v>
      </c>
      <c r="E4545" s="2">
        <v>1.4999999999740601</v>
      </c>
      <c r="F4545" s="2">
        <v>1.5000000007005601</v>
      </c>
      <c r="G4545" s="2">
        <v>1.50000000020165</v>
      </c>
    </row>
    <row r="4546" spans="1:7" ht="12.75">
      <c r="A4546" s="2">
        <v>45.44</v>
      </c>
      <c r="B4546" s="2">
        <v>1</v>
      </c>
      <c r="C4546" s="98">
        <v>-0.99998778184858295</v>
      </c>
      <c r="D4546" s="98">
        <v>0.99998466887801596</v>
      </c>
      <c r="E4546" s="2">
        <v>1.4999999999240099</v>
      </c>
      <c r="F4546" s="2">
        <v>1.5000000006783401</v>
      </c>
      <c r="G4546" s="2">
        <v>1.5000000002160701</v>
      </c>
    </row>
    <row r="4547" spans="1:7" ht="12.75">
      <c r="A4547" s="2">
        <v>45.45</v>
      </c>
      <c r="B4547" s="2">
        <v>1</v>
      </c>
      <c r="C4547" s="98">
        <v>-0.98417761643266</v>
      </c>
      <c r="D4547" s="98">
        <v>1.0157951084137899</v>
      </c>
      <c r="E4547" s="2">
        <v>1.4999999998761</v>
      </c>
      <c r="F4547" s="2">
        <v>1.50000000065533</v>
      </c>
      <c r="G4547" s="2">
        <v>1.5000000002293901</v>
      </c>
    </row>
    <row r="4548" spans="1:7" ht="12.75">
      <c r="A4548" s="2">
        <v>45.46</v>
      </c>
      <c r="B4548" s="2">
        <v>1</v>
      </c>
      <c r="C4548" s="98">
        <v>-0.977528500176161</v>
      </c>
      <c r="D4548" s="98">
        <v>1.0224444960626</v>
      </c>
      <c r="E4548" s="2">
        <v>1.4999999998303799</v>
      </c>
      <c r="F4548" s="2">
        <v>1.5000000006316201</v>
      </c>
      <c r="G4548" s="2">
        <v>1.50000000024163</v>
      </c>
    </row>
    <row r="4549" spans="1:7" ht="12.75">
      <c r="A4549" s="2">
        <v>45.47</v>
      </c>
      <c r="B4549" s="2">
        <v>1</v>
      </c>
      <c r="C4549" s="98">
        <v>-0.996181599148382</v>
      </c>
      <c r="D4549" s="98">
        <v>1.0037916657822901</v>
      </c>
      <c r="E4549" s="2">
        <v>1.49999999978687</v>
      </c>
      <c r="F4549" s="2">
        <v>1.50000000060728</v>
      </c>
      <c r="G4549" s="2">
        <v>1.50000000025279</v>
      </c>
    </row>
    <row r="4550" spans="1:7" ht="12.75">
      <c r="A4550" s="2">
        <v>45.48</v>
      </c>
      <c r="B4550" s="2">
        <v>1</v>
      </c>
      <c r="C4550" s="98">
        <v>-0.97823705195784505</v>
      </c>
      <c r="D4550" s="98">
        <v>1.02173647899122</v>
      </c>
      <c r="E4550" s="2">
        <v>1.49999999974558</v>
      </c>
      <c r="F4550" s="2">
        <v>1.5000000005824199</v>
      </c>
      <c r="G4550" s="2">
        <v>1.5000000002628999</v>
      </c>
    </row>
    <row r="4551" spans="1:7" ht="12.75">
      <c r="A4551" s="2">
        <v>45.49</v>
      </c>
      <c r="B4551" s="2">
        <v>1</v>
      </c>
      <c r="C4551" s="98">
        <v>-0.98357773661619197</v>
      </c>
      <c r="D4551" s="98">
        <v>1.0163960577043301</v>
      </c>
      <c r="E4551" s="2">
        <v>1.4999999997065401</v>
      </c>
      <c r="F4551" s="2">
        <v>1.5000000005570999</v>
      </c>
      <c r="G4551" s="2">
        <v>1.50000000027197</v>
      </c>
    </row>
    <row r="4552" spans="1:7" ht="12.75">
      <c r="A4552" s="2">
        <v>45.5</v>
      </c>
      <c r="B4552" s="2">
        <v>1</v>
      </c>
      <c r="C4552" s="98">
        <v>-0.97537668481088302</v>
      </c>
      <c r="D4552" s="98">
        <v>1.0245973702605</v>
      </c>
      <c r="E4552" s="2">
        <v>1.49999999966974</v>
      </c>
      <c r="F4552" s="2">
        <v>1.50000000053141</v>
      </c>
      <c r="G4552" s="2">
        <v>1.50000000028002</v>
      </c>
    </row>
    <row r="4553" spans="1:7" ht="12.75">
      <c r="A4553" s="2">
        <v>45.51</v>
      </c>
      <c r="B4553" s="2">
        <v>1</v>
      </c>
      <c r="C4553" s="98">
        <v>-0.98437103110736002</v>
      </c>
      <c r="D4553" s="98">
        <v>1.01560328212038</v>
      </c>
      <c r="E4553" s="2">
        <v>1.4999999996352</v>
      </c>
      <c r="F4553" s="2">
        <v>1.5000000005054299</v>
      </c>
      <c r="G4553" s="2">
        <v>1.5000000002870599</v>
      </c>
    </row>
    <row r="4554" spans="1:7" ht="12.75">
      <c r="A4554" s="2">
        <v>45.52</v>
      </c>
      <c r="B4554" s="2">
        <v>1</v>
      </c>
      <c r="C4554" s="98">
        <v>-0.99375067381414095</v>
      </c>
      <c r="D4554" s="98">
        <v>1.0062238950012501</v>
      </c>
      <c r="E4554" s="2">
        <v>1.4999999996029101</v>
      </c>
      <c r="F4554" s="2">
        <v>1.50000000047922</v>
      </c>
      <c r="G4554" s="2">
        <v>1.50000000029313</v>
      </c>
    </row>
    <row r="4555" spans="1:7" ht="12.75">
      <c r="A4555" s="2">
        <v>45.53</v>
      </c>
      <c r="B4555" s="2">
        <v>1</v>
      </c>
      <c r="C4555" s="98">
        <v>-0.98184183396900904</v>
      </c>
      <c r="D4555" s="98">
        <v>1.0181329878909</v>
      </c>
      <c r="E4555" s="2">
        <v>1.4999999995728499</v>
      </c>
      <c r="F4555" s="2">
        <v>1.50000000045287</v>
      </c>
      <c r="G4555" s="2">
        <v>1.5000000002982301</v>
      </c>
    </row>
    <row r="4556" spans="1:7" ht="12.75">
      <c r="A4556" s="2">
        <v>45.54</v>
      </c>
      <c r="B4556" s="2">
        <v>1</v>
      </c>
      <c r="C4556" s="98">
        <v>-0.98120395023968698</v>
      </c>
      <c r="D4556" s="98">
        <v>1.0187711221469</v>
      </c>
      <c r="E4556" s="2">
        <v>1.4999999995450199</v>
      </c>
      <c r="F4556" s="2">
        <v>1.50000000042644</v>
      </c>
      <c r="G4556" s="2">
        <v>1.5000000003024101</v>
      </c>
    </row>
    <row r="4557" spans="1:7" ht="12.75">
      <c r="A4557" s="2">
        <v>45.55</v>
      </c>
      <c r="B4557" s="2">
        <v>1</v>
      </c>
      <c r="C4557" s="98">
        <v>-0.99034412919259396</v>
      </c>
      <c r="D4557" s="98">
        <v>1.0096311912278899</v>
      </c>
      <c r="E4557" s="2">
        <v>1.4999999995194</v>
      </c>
      <c r="F4557" s="2">
        <v>1.50000000040001</v>
      </c>
      <c r="G4557" s="2">
        <v>1.5000000003056899</v>
      </c>
    </row>
    <row r="4558" spans="1:7" ht="12.75">
      <c r="A4558" s="2">
        <v>45.56</v>
      </c>
      <c r="B4558" s="2">
        <v>1</v>
      </c>
      <c r="C4558" s="98">
        <v>-0.97729664847786202</v>
      </c>
      <c r="D4558" s="98">
        <v>1.02267891750855</v>
      </c>
      <c r="E4558" s="2">
        <v>1.4999999994959601</v>
      </c>
      <c r="F4558" s="2">
        <v>1.50000000037363</v>
      </c>
      <c r="G4558" s="2">
        <v>1.50000000030808</v>
      </c>
    </row>
    <row r="4559" spans="1:7" ht="12.75">
      <c r="A4559" s="2">
        <v>45.57</v>
      </c>
      <c r="B4559" s="2">
        <v>1</v>
      </c>
      <c r="C4559" s="98">
        <v>-0.99335730714799497</v>
      </c>
      <c r="D4559" s="98">
        <v>1.00661850196091</v>
      </c>
      <c r="E4559" s="2">
        <v>1.49999999947467</v>
      </c>
      <c r="F4559" s="2">
        <v>1.5000000003473699</v>
      </c>
      <c r="G4559" s="2">
        <v>1.5000000003096301</v>
      </c>
    </row>
    <row r="4560" spans="1:7" ht="12.75">
      <c r="A4560" s="2">
        <v>45.58</v>
      </c>
      <c r="B4560" s="2">
        <v>1</v>
      </c>
      <c r="C4560" s="98">
        <v>-0.97761384364199</v>
      </c>
      <c r="D4560" s="98">
        <v>1.0223622061702999</v>
      </c>
      <c r="E4560" s="2">
        <v>1.49999999945551</v>
      </c>
      <c r="F4560" s="2">
        <v>1.5000000003212901</v>
      </c>
      <c r="G4560" s="2">
        <v>1.50000000031036</v>
      </c>
    </row>
    <row r="4561" spans="1:7" ht="12.75">
      <c r="A4561" s="2">
        <v>45.59</v>
      </c>
      <c r="B4561" s="2">
        <v>1</v>
      </c>
      <c r="C4561" s="98">
        <v>-0.99775078928792105</v>
      </c>
      <c r="D4561" s="98">
        <v>1.0022254988327199</v>
      </c>
      <c r="E4561" s="2">
        <v>1.4999999994384301</v>
      </c>
      <c r="F4561" s="2">
        <v>1.5000000002954399</v>
      </c>
      <c r="G4561" s="2">
        <v>1.50000000031029</v>
      </c>
    </row>
    <row r="4562" spans="1:7" ht="12.75">
      <c r="A4562" s="2">
        <v>45.6</v>
      </c>
      <c r="B4562" s="2">
        <v>1</v>
      </c>
      <c r="C4562" s="98">
        <v>-0.97878143235953796</v>
      </c>
      <c r="D4562" s="98">
        <v>1.02119509169825</v>
      </c>
      <c r="E4562" s="2">
        <v>1.4999999994233899</v>
      </c>
      <c r="F4562" s="2">
        <v>1.5000000002698799</v>
      </c>
      <c r="G4562" s="2">
        <v>1.50000000030947</v>
      </c>
    </row>
    <row r="4563" spans="1:7" ht="12.75">
      <c r="A4563" s="2">
        <v>45.61</v>
      </c>
      <c r="B4563" s="2">
        <v>1</v>
      </c>
      <c r="C4563" s="98">
        <v>-0.99563467733787503</v>
      </c>
      <c r="D4563" s="98">
        <v>1.0043420803094401</v>
      </c>
      <c r="E4563" s="2">
        <v>1.4999999994103601</v>
      </c>
      <c r="F4563" s="2">
        <v>1.5000000002446701</v>
      </c>
      <c r="G4563" s="2">
        <v>1.5000000003079299</v>
      </c>
    </row>
    <row r="4564" spans="1:7" ht="12.75">
      <c r="A4564" s="2">
        <v>45.62</v>
      </c>
      <c r="B4564" s="2">
        <v>1</v>
      </c>
      <c r="C4564" s="98">
        <v>-0.99765496503914497</v>
      </c>
      <c r="D4564" s="98">
        <v>1.00232202387344</v>
      </c>
      <c r="E4564" s="2">
        <v>1.4999999993992801</v>
      </c>
      <c r="F4564" s="2">
        <v>1.5000000002198399</v>
      </c>
      <c r="G4564" s="2">
        <v>1.5000000003056899</v>
      </c>
    </row>
    <row r="4565" spans="1:7" ht="12.75">
      <c r="A4565" s="2">
        <v>45.63</v>
      </c>
      <c r="B4565" s="2">
        <v>1</v>
      </c>
      <c r="C4565" s="98">
        <v>-0.98307680330623703</v>
      </c>
      <c r="D4565" s="98">
        <v>1.0169004145705001</v>
      </c>
      <c r="E4565" s="2">
        <v>1.4999999993901201</v>
      </c>
      <c r="F4565" s="2">
        <v>1.5000000001954501</v>
      </c>
      <c r="G4565" s="2">
        <v>1.50000000030279</v>
      </c>
    </row>
    <row r="4566" spans="1:7" ht="12.75">
      <c r="A4566" s="2">
        <v>45.64</v>
      </c>
      <c r="B4566" s="2">
        <v>1</v>
      </c>
      <c r="C4566" s="98">
        <v>-0.97549384610938095</v>
      </c>
      <c r="D4566" s="98">
        <v>1.0244835984532601</v>
      </c>
      <c r="E4566" s="2">
        <v>1.4999999993827999</v>
      </c>
      <c r="F4566" s="2">
        <v>1.5000000001715299</v>
      </c>
      <c r="G4566" s="2">
        <v>1.50000000029926</v>
      </c>
    </row>
    <row r="4567" spans="1:7" ht="12.75">
      <c r="A4567" s="2">
        <v>45.65</v>
      </c>
      <c r="B4567" s="2">
        <v>1</v>
      </c>
      <c r="C4567" s="98">
        <v>-0.99971160674135395</v>
      </c>
      <c r="D4567" s="98">
        <v>1.0002660622516399</v>
      </c>
      <c r="E4567" s="2">
        <v>1.4999999993772799</v>
      </c>
      <c r="F4567" s="2">
        <v>1.5000000001481399</v>
      </c>
      <c r="G4567" s="2">
        <v>1.5000000002951399</v>
      </c>
    </row>
    <row r="4568" spans="1:7" ht="12.75">
      <c r="A4568" s="2">
        <v>45.66</v>
      </c>
      <c r="B4568" s="2">
        <v>1</v>
      </c>
      <c r="C4568" s="98">
        <v>-0.98146546060282103</v>
      </c>
      <c r="D4568" s="98">
        <v>1.01851243058741</v>
      </c>
      <c r="E4568" s="2">
        <v>1.49999999937351</v>
      </c>
      <c r="F4568" s="2">
        <v>1.50000000012529</v>
      </c>
      <c r="G4568" s="2">
        <v>1.5000000002904501</v>
      </c>
    </row>
    <row r="4569" spans="1:7" ht="12.75">
      <c r="A4569" s="2">
        <v>45.67</v>
      </c>
      <c r="B4569" s="2">
        <v>1</v>
      </c>
      <c r="C4569" s="98">
        <v>-0.97505561640855798</v>
      </c>
      <c r="D4569" s="98">
        <v>1.02492249476801</v>
      </c>
      <c r="E4569" s="2">
        <v>1.4999999993714199</v>
      </c>
      <c r="F4569" s="2">
        <v>1.50000000010304</v>
      </c>
      <c r="G4569" s="2">
        <v>1.5000000002852401</v>
      </c>
    </row>
    <row r="4570" spans="1:7" ht="12.75">
      <c r="A4570" s="2">
        <v>45.68</v>
      </c>
      <c r="B4570" s="2">
        <v>1</v>
      </c>
      <c r="C4570" s="98">
        <v>-0.99993607786233096</v>
      </c>
      <c r="D4570" s="98">
        <v>1.00004225111167</v>
      </c>
      <c r="E4570" s="2">
        <v>1.4999999993709501</v>
      </c>
      <c r="F4570" s="2">
        <v>1.50000000008141</v>
      </c>
      <c r="G4570" s="2">
        <v>1.50000000027953</v>
      </c>
    </row>
    <row r="4571" spans="1:7" ht="12.75">
      <c r="A4571" s="2">
        <v>45.69</v>
      </c>
      <c r="B4571" s="2">
        <v>1</v>
      </c>
      <c r="C4571" s="98">
        <v>-0.98771350026494398</v>
      </c>
      <c r="D4571" s="98">
        <v>1.0122650443393599</v>
      </c>
      <c r="E4571" s="2">
        <v>1.4999999993720401</v>
      </c>
      <c r="F4571" s="2">
        <v>1.5000000000604199</v>
      </c>
      <c r="G4571" s="2">
        <v>1.50000000027336</v>
      </c>
    </row>
    <row r="4572" spans="1:7" ht="12.75">
      <c r="A4572" s="2">
        <v>45.7</v>
      </c>
      <c r="B4572" s="2">
        <v>1</v>
      </c>
      <c r="C4572" s="98">
        <v>-0.98508052628979204</v>
      </c>
      <c r="D4572" s="98">
        <v>1.0148982317992701</v>
      </c>
      <c r="E4572" s="2">
        <v>1.49999999937462</v>
      </c>
      <c r="F4572" s="2">
        <v>1.5000000000401099</v>
      </c>
      <c r="G4572" s="2">
        <v>1.5000000002667599</v>
      </c>
    </row>
    <row r="4573" spans="1:7" ht="12.75">
      <c r="A4573" s="2">
        <v>45.71</v>
      </c>
      <c r="B4573" s="2">
        <v>1</v>
      </c>
      <c r="C4573" s="98">
        <v>-0.97528864600752896</v>
      </c>
      <c r="D4573" s="98">
        <v>1.0246903234420801</v>
      </c>
      <c r="E4573" s="2">
        <v>1.4999999993786399</v>
      </c>
      <c r="F4573" s="2">
        <v>1.5000000000205</v>
      </c>
      <c r="G4573" s="2">
        <v>1.50000000025977</v>
      </c>
    </row>
    <row r="4574" spans="1:7" ht="12.75">
      <c r="A4574" s="2">
        <v>45.72</v>
      </c>
      <c r="B4574" s="2">
        <v>1</v>
      </c>
      <c r="C4574" s="98">
        <v>-0.99283011694066503</v>
      </c>
      <c r="D4574" s="98">
        <v>1.0071490617664201</v>
      </c>
      <c r="E4574" s="2">
        <v>1.4999999993840201</v>
      </c>
      <c r="F4574" s="2">
        <v>1.50000000000161</v>
      </c>
      <c r="G4574" s="2">
        <v>1.5000000002524201</v>
      </c>
    </row>
    <row r="4575" spans="1:7" ht="12.75">
      <c r="A4575" s="2">
        <v>45.73</v>
      </c>
      <c r="B4575" s="2">
        <v>1</v>
      </c>
      <c r="C4575" s="98">
        <v>-0.99649272017450896</v>
      </c>
      <c r="D4575" s="98">
        <v>1.0034866657079</v>
      </c>
      <c r="E4575" s="2">
        <v>1.4999999993907001</v>
      </c>
      <c r="F4575" s="2">
        <v>1.4999999999834499</v>
      </c>
      <c r="G4575" s="2">
        <v>1.50000000024474</v>
      </c>
    </row>
    <row r="4576" spans="1:7" ht="12.75">
      <c r="A4576" s="2">
        <v>45.74</v>
      </c>
      <c r="B4576" s="2">
        <v>1</v>
      </c>
      <c r="C4576" s="98">
        <v>-0.97917336875573402</v>
      </c>
      <c r="D4576" s="98">
        <v>1.02080622224057</v>
      </c>
      <c r="E4576" s="2">
        <v>1.49999999939861</v>
      </c>
      <c r="F4576" s="2">
        <v>1.49999999996605</v>
      </c>
      <c r="G4576" s="2">
        <v>1.50000000023675</v>
      </c>
    </row>
    <row r="4577" spans="1:7" ht="12.75">
      <c r="A4577" s="2">
        <v>45.75</v>
      </c>
      <c r="B4577" s="2">
        <v>1</v>
      </c>
      <c r="C4577" s="98">
        <v>-0.99896716578114997</v>
      </c>
      <c r="D4577" s="98">
        <v>1.00101262828813</v>
      </c>
      <c r="E4577" s="2">
        <v>1.49999999940769</v>
      </c>
      <c r="F4577" s="2">
        <v>1.49999999994941</v>
      </c>
      <c r="G4577" s="2">
        <v>1.5000000002285001</v>
      </c>
    </row>
    <row r="4578" spans="1:7" ht="12.75">
      <c r="A4578" s="2">
        <v>45.76</v>
      </c>
      <c r="B4578" s="2">
        <v>1</v>
      </c>
      <c r="C4578" s="98">
        <v>-0.98869640534262804</v>
      </c>
      <c r="D4578" s="98">
        <v>1.01128358977903</v>
      </c>
      <c r="E4578" s="2">
        <v>1.4999999994178499</v>
      </c>
      <c r="F4578" s="2">
        <v>1.49999999993355</v>
      </c>
      <c r="G4578" s="2">
        <v>1.50000000022002</v>
      </c>
    </row>
    <row r="4579" spans="1:7" ht="12.75">
      <c r="A4579" s="2">
        <v>45.77</v>
      </c>
      <c r="B4579" s="2">
        <v>1</v>
      </c>
      <c r="C4579" s="98">
        <v>-0.97898999169698597</v>
      </c>
      <c r="D4579" s="98">
        <v>1.0209902024765301</v>
      </c>
      <c r="E4579" s="2">
        <v>1.49999999942905</v>
      </c>
      <c r="F4579" s="2">
        <v>1.4999999999184701</v>
      </c>
      <c r="G4579" s="2">
        <v>1.5000000002113201</v>
      </c>
    </row>
    <row r="4580" spans="1:7" ht="12.75">
      <c r="A4580" s="2">
        <v>45.78</v>
      </c>
      <c r="B4580" s="2">
        <v>1</v>
      </c>
      <c r="C4580" s="98">
        <v>-0.98411065025182098</v>
      </c>
      <c r="D4580" s="98">
        <v>1.01586974099297</v>
      </c>
      <c r="E4580" s="2">
        <v>1.4999999994412101</v>
      </c>
      <c r="F4580" s="2">
        <v>1.49999999990418</v>
      </c>
      <c r="G4580" s="2">
        <v>1.50000000020246</v>
      </c>
    </row>
    <row r="4581" spans="1:7" ht="12.75">
      <c r="A4581" s="2">
        <v>45.79</v>
      </c>
      <c r="B4581" s="2">
        <v>1</v>
      </c>
      <c r="C4581" s="98">
        <v>-0.99339751732416004</v>
      </c>
      <c r="D4581" s="98">
        <v>1.006583069031</v>
      </c>
      <c r="E4581" s="2">
        <v>1.4999999994542601</v>
      </c>
      <c r="F4581" s="2">
        <v>1.4999999998906901</v>
      </c>
      <c r="G4581" s="2">
        <v>1.5000000001934399</v>
      </c>
    </row>
    <row r="4582" spans="1:7" ht="12.75">
      <c r="A4582" s="2">
        <v>45.8</v>
      </c>
      <c r="B4582" s="2">
        <v>1</v>
      </c>
      <c r="C4582" s="98">
        <v>-0.98232858515819399</v>
      </c>
      <c r="D4582" s="98">
        <v>1.01765219436596</v>
      </c>
      <c r="E4582" s="2">
        <v>1.4999999994681299</v>
      </c>
      <c r="F4582" s="2">
        <v>1.499999999878</v>
      </c>
      <c r="G4582" s="2">
        <v>1.5000000001842999</v>
      </c>
    </row>
    <row r="4583" spans="1:7" ht="12.75">
      <c r="A4583" s="2">
        <v>45.81</v>
      </c>
      <c r="B4583" s="2">
        <v>1</v>
      </c>
      <c r="C4583" s="98">
        <v>-0.99472442102829794</v>
      </c>
      <c r="D4583" s="98">
        <v>1.0052565497427901</v>
      </c>
      <c r="E4583" s="2">
        <v>1.49999999948277</v>
      </c>
      <c r="F4583" s="2">
        <v>1.4999999998661</v>
      </c>
      <c r="G4583" s="2">
        <v>1.50000000017507</v>
      </c>
    </row>
    <row r="4584" spans="1:7" ht="12.75">
      <c r="A4584" s="2">
        <v>45.82</v>
      </c>
      <c r="B4584" s="2">
        <v>1</v>
      </c>
      <c r="C4584" s="98">
        <v>-0.99609384697215497</v>
      </c>
      <c r="D4584" s="98">
        <v>1.00388731314292</v>
      </c>
      <c r="E4584" s="2">
        <v>1.4999999994980999</v>
      </c>
      <c r="F4584" s="2">
        <v>1.499999999855</v>
      </c>
      <c r="G4584" s="2">
        <v>1.5000000001657701</v>
      </c>
    </row>
    <row r="4585" spans="1:7" ht="12.75">
      <c r="A4585" s="2">
        <v>45.83</v>
      </c>
      <c r="B4585" s="2">
        <v>1</v>
      </c>
      <c r="C4585" s="98">
        <v>-0.99396963834391805</v>
      </c>
      <c r="D4585" s="98">
        <v>1.00601170923115</v>
      </c>
      <c r="E4585" s="2">
        <v>1.4999999995140501</v>
      </c>
      <c r="F4585" s="2">
        <v>1.49999999984468</v>
      </c>
      <c r="G4585" s="2">
        <v>1.50000000015643</v>
      </c>
    </row>
    <row r="4586" spans="1:7" ht="12.75">
      <c r="A4586" s="2">
        <v>45.84</v>
      </c>
      <c r="B4586" s="2">
        <v>1</v>
      </c>
      <c r="C4586" s="98">
        <v>-0.98558982220922098</v>
      </c>
      <c r="D4586" s="98">
        <v>1.01439171096057</v>
      </c>
      <c r="E4586" s="2">
        <v>1.4999999995305699</v>
      </c>
      <c r="F4586" s="2">
        <v>1.4999999998351601</v>
      </c>
      <c r="G4586" s="2">
        <v>1.5000000001470699</v>
      </c>
    </row>
    <row r="4587" spans="1:7" ht="12.75">
      <c r="A4587" s="2">
        <v>45.85</v>
      </c>
      <c r="B4587" s="2">
        <v>1</v>
      </c>
      <c r="C4587" s="98">
        <v>-0.979772034459091</v>
      </c>
      <c r="D4587" s="98">
        <v>1.0202096824587299</v>
      </c>
      <c r="E4587" s="2">
        <v>1.4999999995476001</v>
      </c>
      <c r="F4587" s="2">
        <v>1.4999999998264</v>
      </c>
      <c r="G4587" s="2">
        <v>1.5000000001377201</v>
      </c>
    </row>
    <row r="4588" spans="1:7" ht="12.75">
      <c r="A4588" s="2">
        <v>45.86</v>
      </c>
      <c r="B4588" s="2">
        <v>1</v>
      </c>
      <c r="C4588" s="98">
        <v>-0.99873384886105598</v>
      </c>
      <c r="D4588" s="98">
        <v>1.00124804997648</v>
      </c>
      <c r="E4588" s="2">
        <v>1.4999999995650599</v>
      </c>
      <c r="F4588" s="2">
        <v>1.4999999998184199</v>
      </c>
      <c r="G4588" s="2">
        <v>1.5000000001284</v>
      </c>
    </row>
    <row r="4589" spans="1:7" ht="12.75">
      <c r="A4589" s="2">
        <v>45.87</v>
      </c>
      <c r="B4589" s="2">
        <v>1</v>
      </c>
      <c r="C4589" s="98">
        <v>-0.98834411658551102</v>
      </c>
      <c r="D4589" s="98">
        <v>1.0116379623616001</v>
      </c>
      <c r="E4589" s="2">
        <v>1.4999999995829101</v>
      </c>
      <c r="F4589" s="2">
        <v>1.4999999998111999</v>
      </c>
      <c r="G4589" s="2">
        <v>1.50000000011913</v>
      </c>
    </row>
    <row r="4590" spans="1:7" ht="12.75">
      <c r="A4590" s="2">
        <v>45.88</v>
      </c>
      <c r="B4590" s="2">
        <v>1</v>
      </c>
      <c r="C4590" s="98">
        <v>-0.99004995153044895</v>
      </c>
      <c r="D4590" s="98">
        <v>1.0099323057341101</v>
      </c>
      <c r="E4590" s="2">
        <v>1.49999999960107</v>
      </c>
      <c r="F4590" s="2">
        <v>1.49999999980472</v>
      </c>
      <c r="G4590" s="2">
        <v>1.5000000001099301</v>
      </c>
    </row>
    <row r="4591" spans="1:7" ht="12.75">
      <c r="A4591" s="2">
        <v>45.89</v>
      </c>
      <c r="B4591" s="2">
        <v>1</v>
      </c>
      <c r="C4591" s="98">
        <v>-0.98806669381877699</v>
      </c>
      <c r="D4591" s="98">
        <v>1.01191573998895</v>
      </c>
      <c r="E4591" s="2">
        <v>1.4999999996195099</v>
      </c>
      <c r="F4591" s="2">
        <v>1.4999999997989799</v>
      </c>
      <c r="G4591" s="2">
        <v>1.50000000010082</v>
      </c>
    </row>
    <row r="4592" spans="1:7" ht="12.75">
      <c r="A4592" s="2">
        <v>45.9</v>
      </c>
      <c r="B4592" s="2">
        <v>1</v>
      </c>
      <c r="C4592" s="98">
        <v>-0.99201084659833705</v>
      </c>
      <c r="D4592" s="98">
        <v>1.0079717619959301</v>
      </c>
      <c r="E4592" s="2">
        <v>1.4999999996381499</v>
      </c>
      <c r="F4592" s="2">
        <v>1.4999999997939499</v>
      </c>
      <c r="G4592" s="2">
        <v>1.5000000000918301</v>
      </c>
    </row>
    <row r="4593" spans="1:7" ht="12.75">
      <c r="A4593" s="2">
        <v>45.91</v>
      </c>
      <c r="B4593" s="2">
        <v>1</v>
      </c>
      <c r="C4593" s="98">
        <v>-0.98356410975060904</v>
      </c>
      <c r="D4593" s="98">
        <v>1.01641867189103</v>
      </c>
      <c r="E4593" s="2">
        <v>1.49999999965695</v>
      </c>
      <c r="F4593" s="2">
        <v>1.4999999997896201</v>
      </c>
      <c r="G4593" s="2">
        <v>1.5000000000829601</v>
      </c>
    </row>
    <row r="4594" spans="1:7" ht="12.75">
      <c r="A4594" s="2">
        <v>45.92</v>
      </c>
      <c r="B4594" s="2">
        <v>1</v>
      </c>
      <c r="C4594" s="98">
        <v>-0.98195067282746595</v>
      </c>
      <c r="D4594" s="98">
        <v>1.0180322801397099</v>
      </c>
      <c r="E4594" s="2">
        <v>1.49999999967585</v>
      </c>
      <c r="F4594" s="2">
        <v>1.4999999997859801</v>
      </c>
      <c r="G4594" s="2">
        <v>1.50000000007423</v>
      </c>
    </row>
    <row r="4595" spans="1:7" ht="12.75">
      <c r="A4595" s="2">
        <v>45.93</v>
      </c>
      <c r="B4595" s="2">
        <v>1</v>
      </c>
      <c r="C4595" s="98">
        <v>-0.99727315426510599</v>
      </c>
      <c r="D4595" s="98">
        <v>1.00270996832288</v>
      </c>
      <c r="E4595" s="2">
        <v>1.4999999996947999</v>
      </c>
      <c r="F4595" s="2">
        <v>1.49999999978301</v>
      </c>
      <c r="G4595" s="2">
        <v>1.5000000000656699</v>
      </c>
    </row>
    <row r="4596" spans="1:7" ht="12.75">
      <c r="A4596" s="2">
        <v>45.94</v>
      </c>
      <c r="B4596" s="2">
        <v>1</v>
      </c>
      <c r="C4596" s="98">
        <v>-0.97982671865411097</v>
      </c>
      <c r="D4596" s="98">
        <v>1.0201565718669301</v>
      </c>
      <c r="E4596" s="2">
        <v>1.4999999997137601</v>
      </c>
      <c r="F4596" s="2">
        <v>1.4999999997806801</v>
      </c>
      <c r="G4596" s="2">
        <v>1.50000000005728</v>
      </c>
    </row>
    <row r="4597" spans="1:7" ht="12.75">
      <c r="A4597" s="2">
        <v>45.95</v>
      </c>
      <c r="B4597" s="2">
        <v>1</v>
      </c>
      <c r="C4597" s="98">
        <v>-0.98942639207685401</v>
      </c>
      <c r="D4597" s="98">
        <v>1.01055706470628</v>
      </c>
      <c r="E4597" s="2">
        <v>1.4999999997326801</v>
      </c>
      <c r="F4597" s="2">
        <v>1.4999999997789899</v>
      </c>
      <c r="G4597" s="2">
        <v>1.5000000000490801</v>
      </c>
    </row>
    <row r="4598" spans="1:7" ht="12.75">
      <c r="A4598" s="2">
        <v>45.96</v>
      </c>
      <c r="B4598" s="2">
        <v>1</v>
      </c>
      <c r="C4598" s="98">
        <v>-0.98583048313631305</v>
      </c>
      <c r="D4598" s="98">
        <v>1.0141531382545801</v>
      </c>
      <c r="E4598" s="2">
        <v>1.4999999997515101</v>
      </c>
      <c r="F4598" s="2">
        <v>1.4999999997779001</v>
      </c>
      <c r="G4598" s="2">
        <v>1.50000000004108</v>
      </c>
    </row>
    <row r="4599" spans="1:7" ht="12.75">
      <c r="A4599" s="2">
        <v>45.97</v>
      </c>
      <c r="B4599" s="2">
        <v>1</v>
      </c>
      <c r="C4599" s="98">
        <v>-0.97659323885328098</v>
      </c>
      <c r="D4599" s="98">
        <v>1.0233905455074901</v>
      </c>
      <c r="E4599" s="2">
        <v>1.49999999977021</v>
      </c>
      <c r="F4599" s="2">
        <v>1.4999999997774001</v>
      </c>
      <c r="G4599" s="2">
        <v>1.50000000003329</v>
      </c>
    </row>
    <row r="4600" spans="1:7" ht="12.75">
      <c r="A4600" s="2">
        <v>45.98</v>
      </c>
      <c r="B4600" s="2">
        <v>1</v>
      </c>
      <c r="C4600" s="98">
        <v>-0.98078486632771</v>
      </c>
      <c r="D4600" s="98">
        <v>1.0191990793813701</v>
      </c>
      <c r="E4600" s="2">
        <v>1.4999999997887401</v>
      </c>
      <c r="F4600" s="2">
        <v>1.49999999977746</v>
      </c>
      <c r="G4600" s="2">
        <v>1.5000000000257301</v>
      </c>
    </row>
    <row r="4601" spans="1:7" ht="12.75">
      <c r="A4601" s="2">
        <v>45.99</v>
      </c>
      <c r="B4601" s="2">
        <v>1</v>
      </c>
      <c r="C4601" s="98">
        <v>-0.98740764392213898</v>
      </c>
      <c r="D4601" s="98">
        <v>1.0125764615298101</v>
      </c>
      <c r="E4601" s="2">
        <v>1.4999999998070599</v>
      </c>
      <c r="F4601" s="2">
        <v>1.49999999977806</v>
      </c>
      <c r="G4601" s="2">
        <v>1.5000000000183999</v>
      </c>
    </row>
    <row r="4602" spans="1:7" ht="12.75">
      <c r="A4602" s="2">
        <v>46</v>
      </c>
      <c r="B4602" s="2">
        <v>1</v>
      </c>
      <c r="C4602" s="98">
        <v>-0.97503122493426098</v>
      </c>
      <c r="D4602" s="98">
        <v>1.0249530386710799</v>
      </c>
      <c r="E4602" s="2">
        <v>1.4999999998251401</v>
      </c>
      <c r="F4602" s="2">
        <v>1.49999999977919</v>
      </c>
      <c r="G4602" s="2">
        <v>1.5000000000113101</v>
      </c>
    </row>
    <row r="4603" spans="1:7" ht="12.75">
      <c r="A4603" s="2">
        <v>46.01</v>
      </c>
      <c r="B4603" s="2">
        <v>1</v>
      </c>
      <c r="C4603" s="98">
        <v>-0.98389467223300897</v>
      </c>
      <c r="D4603" s="98">
        <v>1.0160897479520701</v>
      </c>
      <c r="E4603" s="2">
        <v>1.4999999998429301</v>
      </c>
      <c r="F4603" s="2">
        <v>1.49999999978081</v>
      </c>
      <c r="G4603" s="2">
        <v>1.50000000000447</v>
      </c>
    </row>
    <row r="4604" spans="1:7" ht="12.75">
      <c r="A4604" s="2">
        <v>46.02</v>
      </c>
      <c r="B4604" s="2">
        <v>1</v>
      </c>
      <c r="C4604" s="98">
        <v>-0.99966054037896002</v>
      </c>
      <c r="D4604" s="98">
        <v>1.0003240348278699</v>
      </c>
      <c r="E4604" s="2">
        <v>1.4999999998604201</v>
      </c>
      <c r="F4604" s="2">
        <v>1.4999999997829101</v>
      </c>
      <c r="G4604" s="2">
        <v>1.4999999999978899</v>
      </c>
    </row>
    <row r="4605" spans="1:7" ht="12.75">
      <c r="A4605" s="2">
        <v>46.03</v>
      </c>
      <c r="B4605" s="2">
        <v>1</v>
      </c>
      <c r="C4605" s="98">
        <v>-0.99694005919682904</v>
      </c>
      <c r="D4605" s="98">
        <v>1.0030446694892601</v>
      </c>
      <c r="E4605" s="2">
        <v>1.4999999998775599</v>
      </c>
      <c r="F4605" s="2">
        <v>1.4999999997854601</v>
      </c>
      <c r="G4605" s="2">
        <v>1.4999999999915701</v>
      </c>
    </row>
    <row r="4606" spans="1:7" ht="12.75">
      <c r="A4606" s="2">
        <v>46.04</v>
      </c>
      <c r="B4606" s="2">
        <v>1</v>
      </c>
      <c r="C4606" s="98">
        <v>-0.98460332857450195</v>
      </c>
      <c r="D4606" s="98">
        <v>1.0153815520637</v>
      </c>
      <c r="E4606" s="2">
        <v>1.4999999998943201</v>
      </c>
      <c r="F4606" s="2">
        <v>1.4999999997884299</v>
      </c>
      <c r="G4606" s="2">
        <v>1.49999999998553</v>
      </c>
    </row>
    <row r="4607" spans="1:7" ht="12.75">
      <c r="A4607" s="2">
        <v>46.05</v>
      </c>
      <c r="B4607" s="2">
        <v>1</v>
      </c>
      <c r="C4607" s="98">
        <v>-0.977426648409076</v>
      </c>
      <c r="D4607" s="98">
        <v>1.0225583826692899</v>
      </c>
      <c r="E4607" s="2">
        <v>1.4999999999106901</v>
      </c>
      <c r="F4607" s="2">
        <v>1.4999999997918001</v>
      </c>
      <c r="G4607" s="2">
        <v>1.49999999997975</v>
      </c>
    </row>
    <row r="4608" spans="1:7" ht="12.75">
      <c r="A4608" s="2">
        <v>46.06</v>
      </c>
      <c r="B4608" s="2">
        <v>1</v>
      </c>
      <c r="C4608" s="98">
        <v>-0.99709178780059005</v>
      </c>
      <c r="D4608" s="98">
        <v>1.0028933922210299</v>
      </c>
      <c r="E4608" s="2">
        <v>1.49999999992664</v>
      </c>
      <c r="F4608" s="2">
        <v>1.49999999979555</v>
      </c>
      <c r="G4608" s="2">
        <v>1.4999999999742499</v>
      </c>
    </row>
    <row r="4609" spans="1:7" ht="12.75">
      <c r="A4609" s="2">
        <v>46.07</v>
      </c>
      <c r="B4609" s="2">
        <v>1</v>
      </c>
      <c r="C4609" s="98">
        <v>-0.97911915018695905</v>
      </c>
      <c r="D4609" s="98">
        <v>1.02086617729591</v>
      </c>
      <c r="E4609" s="2">
        <v>1.4999999999421401</v>
      </c>
      <c r="F4609" s="2">
        <v>1.49999999979966</v>
      </c>
      <c r="G4609" s="2">
        <v>1.4999999999690301</v>
      </c>
    </row>
    <row r="4610" spans="1:7" ht="12.75">
      <c r="A4610" s="2">
        <v>46.08</v>
      </c>
      <c r="B4610" s="2">
        <v>1</v>
      </c>
      <c r="C4610" s="98">
        <v>-0.98044408075438205</v>
      </c>
      <c r="D4610" s="98">
        <v>1.0195413927224799</v>
      </c>
      <c r="E4610" s="2">
        <v>1.49999999995717</v>
      </c>
      <c r="F4610" s="2">
        <v>1.49999999980409</v>
      </c>
      <c r="G4610" s="2">
        <v>1.4999999999640901</v>
      </c>
    </row>
    <row r="4611" spans="1:7" ht="12.75">
      <c r="A4611" s="2">
        <v>46.09</v>
      </c>
      <c r="B4611" s="2">
        <v>1</v>
      </c>
      <c r="C4611" s="98">
        <v>-0.98728064660761305</v>
      </c>
      <c r="D4611" s="98">
        <v>1.01270497141057</v>
      </c>
      <c r="E4611" s="2">
        <v>1.49999999997172</v>
      </c>
      <c r="F4611" s="2">
        <v>1.49999999980883</v>
      </c>
      <c r="G4611" s="2">
        <v>1.49999999995943</v>
      </c>
    </row>
    <row r="4612" spans="1:7" ht="12.75">
      <c r="A4612" s="2">
        <v>46.1</v>
      </c>
      <c r="B4612" s="2">
        <v>1</v>
      </c>
      <c r="C4612" s="98">
        <v>-0.98083492384197601</v>
      </c>
      <c r="D4612" s="98">
        <v>1.0191508372793101</v>
      </c>
      <c r="E4612" s="2">
        <v>1.49999999998577</v>
      </c>
      <c r="F4612" s="2">
        <v>1.49999999981386</v>
      </c>
      <c r="G4612" s="2">
        <v>1.49999999995505</v>
      </c>
    </row>
    <row r="4613" spans="1:7" ht="12.75">
      <c r="A4613" s="2">
        <v>46.11</v>
      </c>
      <c r="B4613" s="2">
        <v>1</v>
      </c>
      <c r="C4613" s="98">
        <v>-0.99793203362442995</v>
      </c>
      <c r="D4613" s="98">
        <v>1.0020538691760701</v>
      </c>
      <c r="E4613" s="2">
        <v>1.4999999999992999</v>
      </c>
      <c r="F4613" s="2">
        <v>1.49999999981914</v>
      </c>
      <c r="G4613" s="2">
        <v>1.4999999999509599</v>
      </c>
    </row>
    <row r="4614" spans="1:7" ht="12.75">
      <c r="A4614" s="2">
        <v>46.12</v>
      </c>
      <c r="B4614" s="2">
        <v>1</v>
      </c>
      <c r="C4614" s="98">
        <v>-0.97877760100012001</v>
      </c>
      <c r="D4614" s="98">
        <v>1.0212084420698599</v>
      </c>
      <c r="E4614" s="2">
        <v>1.5000000000122999</v>
      </c>
      <c r="F4614" s="2">
        <v>1.49999999982466</v>
      </c>
      <c r="G4614" s="2">
        <v>1.4999999999471401</v>
      </c>
    </row>
    <row r="4615" spans="1:7" ht="12.75">
      <c r="A4615" s="2">
        <v>46.13</v>
      </c>
      <c r="B4615" s="2">
        <v>1</v>
      </c>
      <c r="C4615" s="98">
        <v>-0.99761798096179499</v>
      </c>
      <c r="D4615" s="98">
        <v>1.0023682009819599</v>
      </c>
      <c r="E4615" s="2">
        <v>1.50000000002477</v>
      </c>
      <c r="F4615" s="2">
        <v>1.4999999998303899</v>
      </c>
      <c r="G4615" s="2">
        <v>1.49999999994361</v>
      </c>
    </row>
    <row r="4616" spans="1:7" ht="12.75">
      <c r="A4616" s="2">
        <v>46.14</v>
      </c>
      <c r="B4616" s="2">
        <v>1</v>
      </c>
      <c r="C4616" s="98">
        <v>-0.99160762980924799</v>
      </c>
      <c r="D4616" s="98">
        <v>1.0083786896264599</v>
      </c>
      <c r="E4616" s="2">
        <v>1.50000000003668</v>
      </c>
      <c r="F4616" s="2">
        <v>1.49999999983631</v>
      </c>
      <c r="G4616" s="2">
        <v>1.4999999999403499</v>
      </c>
    </row>
    <row r="4617" spans="1:7" ht="12.75">
      <c r="A4617" s="2">
        <v>46.15</v>
      </c>
      <c r="B4617" s="2">
        <v>1</v>
      </c>
      <c r="C4617" s="98">
        <v>-0.97631604085789903</v>
      </c>
      <c r="D4617" s="98">
        <v>1.0236704147016999</v>
      </c>
      <c r="E4617" s="2">
        <v>1.50000000004804</v>
      </c>
      <c r="F4617" s="2">
        <v>1.4999999998424101</v>
      </c>
      <c r="G4617" s="2">
        <v>1.4999999999373601</v>
      </c>
    </row>
    <row r="4618" spans="1:7" ht="12.75">
      <c r="A4618" s="2">
        <v>46.16</v>
      </c>
      <c r="B4618" s="2">
        <v>1</v>
      </c>
      <c r="C4618" s="98">
        <v>-0.99921959966363505</v>
      </c>
      <c r="D4618" s="98">
        <v>1.0007669906654</v>
      </c>
      <c r="E4618" s="2">
        <v>1.5000000000588301</v>
      </c>
      <c r="F4618" s="2">
        <v>1.49999999984865</v>
      </c>
      <c r="G4618" s="2">
        <v>1.4999999999346501</v>
      </c>
    </row>
    <row r="4619" spans="1:7" ht="12.75">
      <c r="A4619" s="2">
        <v>46.17</v>
      </c>
      <c r="B4619" s="2">
        <v>1</v>
      </c>
      <c r="C4619" s="98">
        <v>-0.982377269211822</v>
      </c>
      <c r="D4619" s="98">
        <v>1.01760945454567</v>
      </c>
      <c r="E4619" s="2">
        <v>1.5000000000690601</v>
      </c>
      <c r="F4619" s="2">
        <v>1.49999999985501</v>
      </c>
      <c r="G4619" s="2">
        <v>1.4999999999322</v>
      </c>
    </row>
    <row r="4620" spans="1:7" ht="12.75">
      <c r="A4620" s="2">
        <v>46.18</v>
      </c>
      <c r="B4620" s="2">
        <v>1</v>
      </c>
      <c r="C4620" s="98">
        <v>-0.99856034963173301</v>
      </c>
      <c r="D4620" s="98">
        <v>1.0014265062265799</v>
      </c>
      <c r="E4620" s="2">
        <v>1.5000000000787199</v>
      </c>
      <c r="F4620" s="2">
        <v>1.4999999998614799</v>
      </c>
      <c r="G4620" s="2">
        <v>1.49999999993002</v>
      </c>
    </row>
    <row r="4621" spans="1:7" ht="12.75">
      <c r="A4621" s="2">
        <v>46.19</v>
      </c>
      <c r="B4621" s="2">
        <v>1</v>
      </c>
      <c r="C4621" s="98">
        <v>-0.99857332003958499</v>
      </c>
      <c r="D4621" s="98">
        <v>1.0014136666051201</v>
      </c>
      <c r="E4621" s="2">
        <v>1.5000000000878</v>
      </c>
      <c r="F4621" s="2">
        <v>1.49999999986804</v>
      </c>
      <c r="G4621" s="2">
        <v>1.49999999992809</v>
      </c>
    </row>
    <row r="4622" spans="1:7" ht="12.75">
      <c r="A4622" s="2">
        <v>46.2</v>
      </c>
      <c r="B4622" s="2">
        <v>1</v>
      </c>
      <c r="C4622" s="98">
        <v>-0.99577235439410905</v>
      </c>
      <c r="D4622" s="98">
        <v>1.0042147617356401</v>
      </c>
      <c r="E4622" s="2">
        <v>1.5000000000963101</v>
      </c>
      <c r="F4622" s="2">
        <v>1.49999999987466</v>
      </c>
      <c r="G4622" s="2">
        <v>1.49999999992641</v>
      </c>
    </row>
    <row r="4623" spans="1:7" ht="12.75">
      <c r="A4623" s="2">
        <v>46.21</v>
      </c>
      <c r="B4623" s="2">
        <v>1</v>
      </c>
      <c r="C4623" s="98">
        <v>-0.997146063794495</v>
      </c>
      <c r="D4623" s="98">
        <v>1.00284118053191</v>
      </c>
      <c r="E4623" s="2">
        <v>1.5000000001042599</v>
      </c>
      <c r="F4623" s="2">
        <v>1.49999999988133</v>
      </c>
      <c r="G4623" s="2">
        <v>1.49999999992498</v>
      </c>
    </row>
    <row r="4624" spans="1:7" ht="12.75">
      <c r="A4624" s="2">
        <v>46.22</v>
      </c>
      <c r="B4624" s="2">
        <v>1</v>
      </c>
      <c r="C4624" s="98">
        <v>-0.99374811684365205</v>
      </c>
      <c r="D4624" s="98">
        <v>1.0062392544038199</v>
      </c>
      <c r="E4624" s="2">
        <v>1.50000000011164</v>
      </c>
      <c r="F4624" s="2">
        <v>1.49999999988803</v>
      </c>
      <c r="G4624" s="2">
        <v>1.4999999999237901</v>
      </c>
    </row>
    <row r="4625" spans="1:7" ht="12.75">
      <c r="A4625" s="2">
        <v>46.23</v>
      </c>
      <c r="B4625" s="2">
        <v>1</v>
      </c>
      <c r="C4625" s="98">
        <v>-0.98695206178349504</v>
      </c>
      <c r="D4625" s="98">
        <v>1.01303543512217</v>
      </c>
      <c r="E4625" s="2">
        <v>1.5000000001184499</v>
      </c>
      <c r="F4625" s="2">
        <v>1.49999999989474</v>
      </c>
      <c r="G4625" s="2">
        <v>1.49999999992283</v>
      </c>
    </row>
    <row r="4626" spans="1:7" ht="12.75">
      <c r="A4626" s="2">
        <v>46.24</v>
      </c>
      <c r="B4626" s="2">
        <v>1</v>
      </c>
      <c r="C4626" s="98">
        <v>-0.99365517569001505</v>
      </c>
      <c r="D4626" s="98">
        <v>1.0063324456235201</v>
      </c>
      <c r="E4626" s="2">
        <v>1.50000000012471</v>
      </c>
      <c r="F4626" s="2">
        <v>1.4999999999014499</v>
      </c>
      <c r="G4626" s="2">
        <v>1.4999999999221001</v>
      </c>
    </row>
    <row r="4627" spans="1:7" ht="12.75">
      <c r="A4627" s="2">
        <v>46.25</v>
      </c>
      <c r="B4627" s="2">
        <v>1</v>
      </c>
      <c r="C4627" s="98">
        <v>-0.98875869855415299</v>
      </c>
      <c r="D4627" s="98">
        <v>1.01122904592937</v>
      </c>
      <c r="E4627" s="2">
        <v>1.5000000001304099</v>
      </c>
      <c r="F4627" s="2">
        <v>1.4999999999081299</v>
      </c>
      <c r="G4627" s="2">
        <v>1.4999999999215901</v>
      </c>
    </row>
    <row r="4628" spans="1:7" ht="12.75">
      <c r="A4628" s="2">
        <v>46.26</v>
      </c>
      <c r="B4628" s="2">
        <v>1</v>
      </c>
      <c r="C4628" s="98">
        <v>-0.99444278047314205</v>
      </c>
      <c r="D4628" s="98">
        <v>1.0055450859548001</v>
      </c>
      <c r="E4628" s="2">
        <v>1.50000000013557</v>
      </c>
      <c r="F4628" s="2">
        <v>1.4999999999147799</v>
      </c>
      <c r="G4628" s="2">
        <v>1.4999999999212901</v>
      </c>
    </row>
    <row r="4629" spans="1:7" ht="12.75">
      <c r="A4629" s="2">
        <v>46.27</v>
      </c>
      <c r="B4629" s="2">
        <v>1</v>
      </c>
      <c r="C4629" s="98">
        <v>-0.99811425355648298</v>
      </c>
      <c r="D4629" s="98">
        <v>1.0018737336025201</v>
      </c>
      <c r="E4629" s="2">
        <v>1.5000000001402001</v>
      </c>
      <c r="F4629" s="2">
        <v>1.49999999992137</v>
      </c>
      <c r="G4629" s="2">
        <v>1.4999999999211999</v>
      </c>
    </row>
    <row r="4630" spans="1:7" ht="12.75">
      <c r="A4630" s="2">
        <v>46.28</v>
      </c>
      <c r="B4630" s="2">
        <v>1</v>
      </c>
      <c r="C4630" s="98">
        <v>-0.999554403013864</v>
      </c>
      <c r="D4630" s="98">
        <v>1.00043370367491</v>
      </c>
      <c r="E4630" s="2">
        <v>1.5000000001443099</v>
      </c>
      <c r="F4630" s="2">
        <v>1.4999999999278999</v>
      </c>
      <c r="G4630" s="2">
        <v>1.4999999999213001</v>
      </c>
    </row>
    <row r="4631" spans="1:7" ht="12.75">
      <c r="A4631" s="2">
        <v>46.29</v>
      </c>
      <c r="B4631" s="2">
        <v>1</v>
      </c>
      <c r="C4631" s="98">
        <v>-0.98561286569930795</v>
      </c>
      <c r="D4631" s="98">
        <v>1.0143753593298901</v>
      </c>
      <c r="E4631" s="2">
        <v>1.5000000001478899</v>
      </c>
      <c r="F4631" s="2">
        <v>1.4999999999343501</v>
      </c>
      <c r="G4631" s="2">
        <v>1.4999999999215901</v>
      </c>
    </row>
    <row r="4632" spans="1:7" ht="12.75">
      <c r="A4632" s="2">
        <v>46.3</v>
      </c>
      <c r="B4632" s="2">
        <v>1</v>
      </c>
      <c r="C4632" s="98">
        <v>-0.97720432325500395</v>
      </c>
      <c r="D4632" s="98">
        <v>1.02278401893711</v>
      </c>
      <c r="E4632" s="2">
        <v>1.5000000001509799</v>
      </c>
      <c r="F4632" s="2">
        <v>1.4999999999407101</v>
      </c>
      <c r="G4632" s="2">
        <v>1.4999999999220599</v>
      </c>
    </row>
    <row r="4633" spans="1:7" ht="12.75">
      <c r="A4633" s="2">
        <v>46.31</v>
      </c>
      <c r="B4633" s="2">
        <v>1</v>
      </c>
      <c r="C4633" s="98">
        <v>-0.99311031978457298</v>
      </c>
      <c r="D4633" s="98">
        <v>1.0068781384046701</v>
      </c>
      <c r="E4633" s="2">
        <v>1.50000000015357</v>
      </c>
      <c r="F4633" s="2">
        <v>1.49999999994697</v>
      </c>
      <c r="G4633" s="2">
        <v>1.49999999992271</v>
      </c>
    </row>
    <row r="4634" spans="1:7" ht="12.75">
      <c r="A4634" s="2">
        <v>46.32</v>
      </c>
      <c r="B4634" s="2">
        <v>1</v>
      </c>
      <c r="C4634" s="98">
        <v>-0.99451490479452997</v>
      </c>
      <c r="D4634" s="98">
        <v>1.0054736682376499</v>
      </c>
      <c r="E4634" s="2">
        <v>1.5000000001556899</v>
      </c>
      <c r="F4634" s="2">
        <v>1.4999999999531</v>
      </c>
      <c r="G4634" s="2">
        <v>1.4999999999235201</v>
      </c>
    </row>
    <row r="4635" spans="1:7" ht="12.75">
      <c r="A4635" s="2">
        <v>46.33</v>
      </c>
      <c r="B4635" s="2">
        <v>1</v>
      </c>
      <c r="C4635" s="98">
        <v>-0.980969239371419</v>
      </c>
      <c r="D4635" s="98">
        <v>1.0190194473609899</v>
      </c>
      <c r="E4635" s="2">
        <v>1.5000000001573399</v>
      </c>
      <c r="F4635" s="2">
        <v>1.49999999995912</v>
      </c>
      <c r="G4635" s="2">
        <v>1.49999999992448</v>
      </c>
    </row>
    <row r="4636" spans="1:7" ht="12.75">
      <c r="A4636" s="2">
        <v>46.34</v>
      </c>
      <c r="B4636" s="2">
        <v>1</v>
      </c>
      <c r="C4636" s="98">
        <v>-0.97555742899757503</v>
      </c>
      <c r="D4636" s="98">
        <v>1.02443137030372</v>
      </c>
      <c r="E4636" s="2">
        <v>1.5000000001585401</v>
      </c>
      <c r="F4636" s="2">
        <v>1.499999999965</v>
      </c>
      <c r="G4636" s="2">
        <v>1.49999999992559</v>
      </c>
    </row>
    <row r="4637" spans="1:7" ht="12.75">
      <c r="A4637" s="2">
        <v>46.35</v>
      </c>
      <c r="B4637" s="2">
        <v>1</v>
      </c>
      <c r="C4637" s="98">
        <v>-0.98392997827606798</v>
      </c>
      <c r="D4637" s="98">
        <v>1.0160589324740501</v>
      </c>
      <c r="E4637" s="2">
        <v>1.5000000001593099</v>
      </c>
      <c r="F4637" s="2">
        <v>1.4999999999707301</v>
      </c>
      <c r="G4637" s="2">
        <v>1.4999999999268401</v>
      </c>
    </row>
    <row r="4638" spans="1:7" ht="12.75">
      <c r="A4638" s="2">
        <v>46.36</v>
      </c>
      <c r="B4638" s="2">
        <v>1</v>
      </c>
      <c r="C4638" s="98">
        <v>-0.98680527374167004</v>
      </c>
      <c r="D4638" s="98">
        <v>1.0131837473483201</v>
      </c>
      <c r="E4638" s="2">
        <v>1.5000000001596601</v>
      </c>
      <c r="F4638" s="2">
        <v>1.4999999999763101</v>
      </c>
      <c r="G4638" s="2">
        <v>1.4999999999282201</v>
      </c>
    </row>
    <row r="4639" spans="1:7" ht="12.75">
      <c r="A4639" s="2">
        <v>46.37</v>
      </c>
      <c r="B4639" s="2">
        <v>1</v>
      </c>
      <c r="C4639" s="98">
        <v>-0.98556226437326699</v>
      </c>
      <c r="D4639" s="98">
        <v>1.0144268659587099</v>
      </c>
      <c r="E4639" s="2">
        <v>1.5000000001596001</v>
      </c>
      <c r="F4639" s="2">
        <v>1.4999999999817299</v>
      </c>
      <c r="G4639" s="2">
        <v>1.49999999992972</v>
      </c>
    </row>
    <row r="4640" spans="1:7" ht="12.75">
      <c r="A4640" s="2">
        <v>46.38</v>
      </c>
      <c r="B4640" s="2">
        <v>1</v>
      </c>
      <c r="C4640" s="98">
        <v>-0.99538908787574798</v>
      </c>
      <c r="D4640" s="98">
        <v>1.0046001506112301</v>
      </c>
      <c r="E4640" s="2">
        <v>1.50000000015915</v>
      </c>
      <c r="F4640" s="2">
        <v>1.49999999998698</v>
      </c>
      <c r="G4640" s="2">
        <v>1.49999999993134</v>
      </c>
    </row>
    <row r="4641" spans="1:7" ht="12.75">
      <c r="A4641" s="2">
        <v>46.39</v>
      </c>
      <c r="B4641" s="2">
        <v>1</v>
      </c>
      <c r="C4641" s="98">
        <v>-0.97976460167215895</v>
      </c>
      <c r="D4641" s="98">
        <v>1.02022474389366</v>
      </c>
      <c r="E4641" s="2">
        <v>1.50000000015833</v>
      </c>
      <c r="F4641" s="2">
        <v>1.4999999999920499</v>
      </c>
      <c r="G4641" s="2">
        <v>1.49999999993306</v>
      </c>
    </row>
    <row r="4642" spans="1:7" ht="12.75">
      <c r="A4642" s="2">
        <v>46.4</v>
      </c>
      <c r="B4642" s="2">
        <v>1</v>
      </c>
      <c r="C4642" s="98">
        <v>-0.98590984901089396</v>
      </c>
      <c r="D4642" s="98">
        <v>1.0140796025683201</v>
      </c>
      <c r="E4642" s="2">
        <v>1.5000000001571501</v>
      </c>
      <c r="F4642" s="2">
        <v>1.49999999999695</v>
      </c>
      <c r="G4642" s="2">
        <v>1.4999999999348801</v>
      </c>
    </row>
    <row r="4643" spans="1:7" ht="12.75">
      <c r="A4643" s="2">
        <v>46.41</v>
      </c>
      <c r="B4643" s="2">
        <v>1</v>
      </c>
      <c r="C4643" s="98">
        <v>-0.99765955238765303</v>
      </c>
      <c r="D4643" s="98">
        <v>1.0023300041501</v>
      </c>
      <c r="E4643" s="2">
        <v>1.5000000001556399</v>
      </c>
      <c r="F4643" s="2">
        <v>1.50000000000166</v>
      </c>
      <c r="G4643" s="2">
        <v>1.4999999999367799</v>
      </c>
    </row>
    <row r="4644" spans="1:7" ht="12.75">
      <c r="A4644" s="2">
        <v>46.42</v>
      </c>
      <c r="B4644" s="2">
        <v>1</v>
      </c>
      <c r="C4644" s="98">
        <v>-0.981313118189033</v>
      </c>
      <c r="D4644" s="98">
        <v>1.01867654226291</v>
      </c>
      <c r="E4644" s="2">
        <v>1.5000000001538001</v>
      </c>
      <c r="F4644" s="2">
        <v>1.5000000000061899</v>
      </c>
      <c r="G4644" s="2">
        <v>1.4999999999387701</v>
      </c>
    </row>
    <row r="4645" spans="1:7" ht="12.75">
      <c r="A4645" s="2">
        <v>46.43</v>
      </c>
      <c r="B4645" s="2">
        <v>1</v>
      </c>
      <c r="C4645" s="98">
        <v>-0.99559597147229195</v>
      </c>
      <c r="D4645" s="98">
        <v>1.00439379185987</v>
      </c>
      <c r="E4645" s="2">
        <v>1.50000000015166</v>
      </c>
      <c r="F4645" s="2">
        <v>1.50000000001052</v>
      </c>
      <c r="G4645" s="2">
        <v>1.49999999994082</v>
      </c>
    </row>
    <row r="4646" spans="1:7" ht="12.75">
      <c r="A4646" s="2">
        <v>46.44</v>
      </c>
      <c r="B4646" s="2">
        <v>1</v>
      </c>
      <c r="C4646" s="98">
        <v>-0.99059669339044998</v>
      </c>
      <c r="D4646" s="98">
        <v>1.00939317179826</v>
      </c>
      <c r="E4646" s="2">
        <v>1.50000000014923</v>
      </c>
      <c r="F4646" s="2">
        <v>1.5000000000146601</v>
      </c>
      <c r="G4646" s="2">
        <v>1.4999999999429501</v>
      </c>
    </row>
    <row r="4647" spans="1:7" ht="12.75">
      <c r="A4647" s="2">
        <v>46.45</v>
      </c>
      <c r="B4647" s="2">
        <v>1</v>
      </c>
      <c r="C4647" s="98">
        <v>-0.98583745579066595</v>
      </c>
      <c r="D4647" s="98">
        <v>1.0141525102411</v>
      </c>
      <c r="E4647" s="2">
        <v>1.5000000001465299</v>
      </c>
      <c r="F4647" s="2">
        <v>1.50000000001859</v>
      </c>
      <c r="G4647" s="2">
        <v>1.4999999999451199</v>
      </c>
    </row>
    <row r="4648" spans="1:7" ht="12.75">
      <c r="A4648" s="2">
        <v>46.46</v>
      </c>
      <c r="B4648" s="2">
        <v>1</v>
      </c>
      <c r="C4648" s="98">
        <v>-0.983306891962761</v>
      </c>
      <c r="D4648" s="98">
        <v>1.0166831739086599</v>
      </c>
      <c r="E4648" s="2">
        <v>1.50000000014358</v>
      </c>
      <c r="F4648" s="2">
        <v>1.5000000000223299</v>
      </c>
      <c r="G4648" s="2">
        <v>1.4999999999473499</v>
      </c>
    </row>
    <row r="4649" spans="1:7" ht="12.75">
      <c r="A4649" s="2">
        <v>46.47</v>
      </c>
      <c r="B4649" s="2">
        <v>1</v>
      </c>
      <c r="C4649" s="98">
        <v>-0.99866125261535599</v>
      </c>
      <c r="D4649" s="98">
        <v>1.0013289121022899</v>
      </c>
      <c r="E4649" s="2">
        <v>1.5000000001403899</v>
      </c>
      <c r="F4649" s="2">
        <v>1.50000000002587</v>
      </c>
      <c r="G4649" s="2">
        <v>1.4999999999496201</v>
      </c>
    </row>
    <row r="4650" spans="1:7" ht="12.75">
      <c r="A4650" s="2">
        <v>46.48</v>
      </c>
      <c r="B4650" s="2">
        <v>1</v>
      </c>
      <c r="C4650" s="98">
        <v>-0.98236932275800004</v>
      </c>
      <c r="D4650" s="98">
        <v>1.0176209398223399</v>
      </c>
      <c r="E4650" s="2">
        <v>1.50000000013698</v>
      </c>
      <c r="F4650" s="2">
        <v>1.5000000000292</v>
      </c>
      <c r="G4650" s="2">
        <v>1.49999999995192</v>
      </c>
    </row>
    <row r="4651" spans="1:7" ht="12.75">
      <c r="A4651" s="2">
        <v>46.49</v>
      </c>
      <c r="B4651" s="2">
        <v>1</v>
      </c>
      <c r="C4651" s="98">
        <v>-0.98601269284418902</v>
      </c>
      <c r="D4651" s="98">
        <v>1.0139776666250999</v>
      </c>
      <c r="E4651" s="2">
        <v>1.50000000013337</v>
      </c>
      <c r="F4651" s="2">
        <v>1.5000000000323399</v>
      </c>
      <c r="G4651" s="2">
        <v>1.4999999999542499</v>
      </c>
    </row>
    <row r="4652" spans="1:7" ht="12.75">
      <c r="A4652" s="2">
        <v>46.5</v>
      </c>
      <c r="B4652" s="2">
        <v>1</v>
      </c>
      <c r="C4652" s="98">
        <v>-0.98666519169323297</v>
      </c>
      <c r="D4652" s="98">
        <v>1.01332526370094</v>
      </c>
      <c r="E4652" s="2">
        <v>1.5000000001295799</v>
      </c>
      <c r="F4652" s="2">
        <v>1.50000000003527</v>
      </c>
      <c r="G4652" s="2">
        <v>1.49999999995661</v>
      </c>
    </row>
    <row r="4653" spans="1:7" ht="12.75">
      <c r="A4653" s="2">
        <v>46.51</v>
      </c>
      <c r="B4653" s="2">
        <v>1</v>
      </c>
      <c r="C4653" s="98">
        <v>-0.99032043120310997</v>
      </c>
      <c r="D4653" s="98">
        <v>1.0096701191614801</v>
      </c>
      <c r="E4653" s="2">
        <v>1.50000000012562</v>
      </c>
      <c r="F4653" s="2">
        <v>1.5000000000379901</v>
      </c>
      <c r="G4653" s="2">
        <v>1.4999999999589699</v>
      </c>
    </row>
    <row r="4654" spans="1:7" ht="12.75">
      <c r="A4654" s="2">
        <v>46.52</v>
      </c>
      <c r="B4654" s="2">
        <v>1</v>
      </c>
      <c r="C4654" s="98">
        <v>-0.98565251552477195</v>
      </c>
      <c r="D4654" s="98">
        <v>1.01433812886526</v>
      </c>
      <c r="E4654" s="2">
        <v>1.5000000001214999</v>
      </c>
      <c r="F4654" s="2">
        <v>1.50000000004052</v>
      </c>
      <c r="G4654" s="2">
        <v>1.49999999996135</v>
      </c>
    </row>
    <row r="4655" spans="1:7" ht="12.75">
      <c r="A4655" s="2">
        <v>46.53</v>
      </c>
      <c r="B4655" s="2">
        <v>1</v>
      </c>
      <c r="C4655" s="98">
        <v>-0.99963178359021798</v>
      </c>
      <c r="D4655" s="98">
        <v>1.00035895388969</v>
      </c>
      <c r="E4655" s="2">
        <v>1.50000000011725</v>
      </c>
      <c r="F4655" s="2">
        <v>1.5000000000428499</v>
      </c>
      <c r="G4655" s="2">
        <v>1.4999999999637199</v>
      </c>
    </row>
    <row r="4656" spans="1:7" ht="12.75">
      <c r="A4656" s="2">
        <v>46.54</v>
      </c>
      <c r="B4656" s="2">
        <v>1</v>
      </c>
      <c r="C4656" s="98">
        <v>-0.98603234417727503</v>
      </c>
      <c r="D4656" s="98">
        <v>1.01395848546625</v>
      </c>
      <c r="E4656" s="2">
        <v>1.5000000001128699</v>
      </c>
      <c r="F4656" s="2">
        <v>1.50000000004499</v>
      </c>
      <c r="G4656" s="2">
        <v>1.49999999996609</v>
      </c>
    </row>
    <row r="4657" spans="1:7" ht="12.75">
      <c r="A4657" s="2">
        <v>46.55</v>
      </c>
      <c r="B4657" s="2">
        <v>1</v>
      </c>
      <c r="C4657" s="98">
        <v>-0.98322065119661695</v>
      </c>
      <c r="D4657" s="98">
        <v>1.0167702696934799</v>
      </c>
      <c r="E4657" s="2">
        <v>1.5000000001084</v>
      </c>
      <c r="F4657" s="2">
        <v>1.50000000004693</v>
      </c>
      <c r="G4657" s="2">
        <v>1.4999999999684499</v>
      </c>
    </row>
    <row r="4658" spans="1:7" ht="12.75">
      <c r="A4658" s="2">
        <v>46.56</v>
      </c>
      <c r="B4658" s="2">
        <v>1</v>
      </c>
      <c r="C4658" s="98">
        <v>-0.98325325784227202</v>
      </c>
      <c r="D4658" s="98">
        <v>1.0167377533864701</v>
      </c>
      <c r="E4658" s="2">
        <v>1.5000000001038301</v>
      </c>
      <c r="F4658" s="2">
        <v>1.5000000000486799</v>
      </c>
      <c r="G4658" s="2">
        <v>1.4999999999708</v>
      </c>
    </row>
    <row r="4659" spans="1:7" ht="12.75">
      <c r="A4659" s="2">
        <v>46.57</v>
      </c>
      <c r="B4659" s="2">
        <v>1</v>
      </c>
      <c r="C4659" s="98">
        <v>-0.99569694196467096</v>
      </c>
      <c r="D4659" s="98">
        <v>1.0042941587038401</v>
      </c>
      <c r="E4659" s="2">
        <v>1.50000000009919</v>
      </c>
      <c r="F4659" s="2">
        <v>1.50000000005024</v>
      </c>
      <c r="G4659" s="2">
        <v>1.4999999999731199</v>
      </c>
    </row>
    <row r="4660" spans="1:7" ht="12.75">
      <c r="A4660" s="2">
        <v>46.58</v>
      </c>
      <c r="B4660" s="2">
        <v>1</v>
      </c>
      <c r="C4660" s="98">
        <v>-0.98378456387026103</v>
      </c>
      <c r="D4660" s="98">
        <v>1.0162066253480799</v>
      </c>
      <c r="E4660" s="2">
        <v>1.50000000009448</v>
      </c>
      <c r="F4660" s="2">
        <v>1.50000000005161</v>
      </c>
      <c r="G4660" s="2">
        <v>1.4999999999754201</v>
      </c>
    </row>
    <row r="4661" spans="1:7" ht="12.75">
      <c r="A4661" s="2">
        <v>46.59</v>
      </c>
      <c r="B4661" s="2">
        <v>1</v>
      </c>
      <c r="C4661" s="98">
        <v>-0.97536278774910501</v>
      </c>
      <c r="D4661" s="98">
        <v>1.02462848913798</v>
      </c>
      <c r="E4661" s="2">
        <v>1.50000000008973</v>
      </c>
      <c r="F4661" s="2">
        <v>1.50000000005281</v>
      </c>
      <c r="G4661" s="2">
        <v>1.4999999999776901</v>
      </c>
    </row>
    <row r="4662" spans="1:7" ht="12.75">
      <c r="A4662" s="2">
        <v>46.6</v>
      </c>
      <c r="B4662" s="2">
        <v>1</v>
      </c>
      <c r="C4662" s="98">
        <v>-0.97636835747006601</v>
      </c>
      <c r="D4662" s="98">
        <v>1.0236230062134399</v>
      </c>
      <c r="E4662" s="2">
        <v>1.50000000008495</v>
      </c>
      <c r="F4662" s="2">
        <v>1.5000000000538301</v>
      </c>
      <c r="G4662" s="2">
        <v>1.4999999999799301</v>
      </c>
    </row>
    <row r="4663" spans="1:7" ht="12.75">
      <c r="A4663" s="2">
        <v>46.61</v>
      </c>
      <c r="B4663" s="2">
        <v>1</v>
      </c>
      <c r="C4663" s="98">
        <v>-0.98364598249745705</v>
      </c>
      <c r="D4663" s="98">
        <v>1.0163454671188401</v>
      </c>
      <c r="E4663" s="2">
        <v>1.5000000000801399</v>
      </c>
      <c r="F4663" s="2">
        <v>1.50000000005468</v>
      </c>
      <c r="G4663" s="2">
        <v>1.4999999999821301</v>
      </c>
    </row>
    <row r="4664" spans="1:7" ht="12.75">
      <c r="A4664" s="2">
        <v>46.62</v>
      </c>
      <c r="B4664" s="2">
        <v>1</v>
      </c>
      <c r="C4664" s="98">
        <v>-0.99627390945184102</v>
      </c>
      <c r="D4664" s="98">
        <v>1.00371762524219</v>
      </c>
      <c r="E4664" s="2">
        <v>1.50000000007533</v>
      </c>
      <c r="F4664" s="2">
        <v>1.5000000000553599</v>
      </c>
      <c r="G4664" s="2">
        <v>1.4999999999842799</v>
      </c>
    </row>
    <row r="4665" spans="1:7" ht="12.75">
      <c r="A4665" s="2">
        <v>46.63</v>
      </c>
      <c r="B4665" s="2">
        <v>1</v>
      </c>
      <c r="C4665" s="98">
        <v>-0.997706332309375</v>
      </c>
      <c r="D4665" s="98">
        <v>1.00228528661586</v>
      </c>
      <c r="E4665" s="2">
        <v>1.50000000007052</v>
      </c>
      <c r="F4665" s="2">
        <v>1.50000000005588</v>
      </c>
      <c r="G4665" s="2">
        <v>1.49999999998639</v>
      </c>
    </row>
    <row r="4666" spans="1:7" ht="12.75">
      <c r="A4666" s="2">
        <v>46.64</v>
      </c>
      <c r="B4666" s="2">
        <v>1</v>
      </c>
      <c r="C4666" s="98">
        <v>-0.99116665301065998</v>
      </c>
      <c r="D4666" s="98">
        <v>1.00882504930766</v>
      </c>
      <c r="E4666" s="2">
        <v>1.5000000000657301</v>
      </c>
      <c r="F4666" s="2">
        <v>1.5000000000562399</v>
      </c>
      <c r="G4666" s="2">
        <v>1.4999999999884499</v>
      </c>
    </row>
    <row r="4667" spans="1:7" ht="12.75">
      <c r="A4667" s="2">
        <v>46.65</v>
      </c>
      <c r="B4667" s="2">
        <v>1</v>
      </c>
      <c r="C4667" s="98">
        <v>-0.999326396105232</v>
      </c>
      <c r="D4667" s="98">
        <v>1.0006653887764001</v>
      </c>
      <c r="E4667" s="2">
        <v>1.5000000000609599</v>
      </c>
      <c r="F4667" s="2">
        <v>1.50000000005645</v>
      </c>
      <c r="G4667" s="2">
        <v>1.4999999999904601</v>
      </c>
    </row>
    <row r="4668" spans="1:7" ht="12.75">
      <c r="A4668" s="2">
        <v>46.66</v>
      </c>
      <c r="B4668" s="2">
        <v>1</v>
      </c>
      <c r="C4668" s="98">
        <v>-0.99153097830582804</v>
      </c>
      <c r="D4668" s="98">
        <v>1.0084608883176001</v>
      </c>
      <c r="E4668" s="2">
        <v>1.5000000000562299</v>
      </c>
      <c r="F4668" s="2">
        <v>1.5000000000565099</v>
      </c>
      <c r="G4668" s="2">
        <v>1.4999999999924101</v>
      </c>
    </row>
    <row r="4669" spans="1:7" ht="12.75">
      <c r="A4669" s="2">
        <v>46.67</v>
      </c>
      <c r="B4669" s="2">
        <v>1</v>
      </c>
      <c r="C4669" s="98">
        <v>-0.99000320759145299</v>
      </c>
      <c r="D4669" s="98">
        <v>1.0099887399604199</v>
      </c>
      <c r="E4669" s="2">
        <v>1.5000000000515501</v>
      </c>
      <c r="F4669" s="2">
        <v>1.50000000005643</v>
      </c>
      <c r="G4669" s="2">
        <v>1.4999999999942999</v>
      </c>
    </row>
    <row r="4670" spans="1:7" ht="12.75">
      <c r="A4670" s="2">
        <v>46.68</v>
      </c>
      <c r="B4670" s="2">
        <v>1</v>
      </c>
      <c r="C4670" s="98">
        <v>-0.98882696157101202</v>
      </c>
      <c r="D4670" s="98">
        <v>1.0111650661040601</v>
      </c>
      <c r="E4670" s="2">
        <v>1.50000000004693</v>
      </c>
      <c r="F4670" s="2">
        <v>1.5000000000562199</v>
      </c>
      <c r="G4670" s="2">
        <v>1.49999999999613</v>
      </c>
    </row>
    <row r="4671" spans="1:7" ht="12.75">
      <c r="A4671" s="2">
        <v>46.69</v>
      </c>
      <c r="B4671" s="2">
        <v>1</v>
      </c>
      <c r="C4671" s="98">
        <v>-0.99925124999758996</v>
      </c>
      <c r="D4671" s="98">
        <v>1.00074085700344</v>
      </c>
      <c r="E4671" s="2">
        <v>1.5000000000423701</v>
      </c>
      <c r="F4671" s="2">
        <v>1.50000000005588</v>
      </c>
      <c r="G4671" s="2">
        <v>1.4999999999979099</v>
      </c>
    </row>
    <row r="4672" spans="1:7" ht="12.75">
      <c r="A4672" s="2">
        <v>46.7</v>
      </c>
      <c r="B4672" s="2">
        <v>1</v>
      </c>
      <c r="C4672" s="98">
        <v>-0.97834238191540501</v>
      </c>
      <c r="D4672" s="98">
        <v>1.0216498036222801</v>
      </c>
      <c r="E4672" s="2">
        <v>1.5000000000378899</v>
      </c>
      <c r="F4672" s="2">
        <v>1.5000000000554099</v>
      </c>
      <c r="G4672" s="2">
        <v>1.4999999999996101</v>
      </c>
    </row>
    <row r="4673" spans="1:7" ht="12.75">
      <c r="A4673" s="2">
        <v>46.71</v>
      </c>
      <c r="B4673" s="2">
        <v>1</v>
      </c>
      <c r="C4673" s="98">
        <v>-0.98136742056447801</v>
      </c>
      <c r="D4673" s="98">
        <v>1.0186248427284099</v>
      </c>
      <c r="E4673" s="2">
        <v>1.5000000000334901</v>
      </c>
      <c r="F4673" s="2">
        <v>1.5000000000548299</v>
      </c>
      <c r="G4673" s="2">
        <v>1.5000000000012499</v>
      </c>
    </row>
    <row r="4674" spans="1:7" ht="12.75">
      <c r="A4674" s="2">
        <v>46.72</v>
      </c>
      <c r="B4674" s="2">
        <v>1</v>
      </c>
      <c r="C4674" s="98">
        <v>-0.99134786936724695</v>
      </c>
      <c r="D4674" s="98">
        <v>1.00864447090716</v>
      </c>
      <c r="E4674" s="2">
        <v>1.50000000002918</v>
      </c>
      <c r="F4674" s="2">
        <v>1.50000000005413</v>
      </c>
      <c r="G4674" s="2">
        <v>1.50000000000283</v>
      </c>
    </row>
    <row r="4675" spans="1:7" ht="12.75">
      <c r="A4675" s="2">
        <v>46.73</v>
      </c>
      <c r="B4675" s="2">
        <v>1</v>
      </c>
      <c r="C4675" s="98">
        <v>-0.99480963536357203</v>
      </c>
      <c r="D4675" s="98">
        <v>1.00518278112638</v>
      </c>
      <c r="E4675" s="2">
        <v>1.50000000002496</v>
      </c>
      <c r="F4675" s="2">
        <v>1.50000000005333</v>
      </c>
      <c r="G4675" s="2">
        <v>1.5000000000043301</v>
      </c>
    </row>
    <row r="4676" spans="1:7" ht="12.75">
      <c r="A4676" s="2">
        <v>46.74</v>
      </c>
      <c r="B4676" s="2">
        <v>1</v>
      </c>
      <c r="C4676" s="98">
        <v>-0.98077329224835696</v>
      </c>
      <c r="D4676" s="98">
        <v>1.0192191996987801</v>
      </c>
      <c r="E4676" s="2">
        <v>1.50000000002086</v>
      </c>
      <c r="F4676" s="2">
        <v>1.5000000000524301</v>
      </c>
      <c r="G4676" s="2">
        <v>1.5000000000057701</v>
      </c>
    </row>
    <row r="4677" spans="1:7" ht="12.75">
      <c r="A4677" s="2">
        <v>46.75</v>
      </c>
      <c r="B4677" s="2">
        <v>1</v>
      </c>
      <c r="C4677" s="98">
        <v>-0.99337256020572695</v>
      </c>
      <c r="D4677" s="98">
        <v>1.0066200064477799</v>
      </c>
      <c r="E4677" s="2">
        <v>1.5000000000168601</v>
      </c>
      <c r="F4677" s="2">
        <v>1.50000000005144</v>
      </c>
      <c r="G4677" s="2">
        <v>1.5000000000071301</v>
      </c>
    </row>
    <row r="4678" spans="1:7" ht="12.75">
      <c r="A4678" s="2">
        <v>46.76</v>
      </c>
      <c r="B4678" s="2">
        <v>1</v>
      </c>
      <c r="C4678" s="98">
        <v>-0.998099568370312</v>
      </c>
      <c r="D4678" s="98">
        <v>1.00189307224623</v>
      </c>
      <c r="E4678" s="2">
        <v>1.5000000000129801</v>
      </c>
      <c r="F4678" s="2">
        <v>1.5000000000503599</v>
      </c>
      <c r="G4678" s="2">
        <v>1.5000000000084199</v>
      </c>
    </row>
    <row r="4679" spans="1:7" ht="12.75">
      <c r="A4679" s="2">
        <v>46.77</v>
      </c>
      <c r="B4679" s="2">
        <v>1</v>
      </c>
      <c r="C4679" s="98">
        <v>-0.97685890727856195</v>
      </c>
      <c r="D4679" s="98">
        <v>1.0231338065650699</v>
      </c>
      <c r="E4679" s="2">
        <v>1.50000000000921</v>
      </c>
      <c r="F4679" s="2">
        <v>1.5000000000492</v>
      </c>
      <c r="G4679" s="2">
        <v>1.5000000000096501</v>
      </c>
    </row>
    <row r="4680" spans="1:7" ht="12.75">
      <c r="A4680" s="2">
        <v>46.78</v>
      </c>
      <c r="B4680" s="2">
        <v>1</v>
      </c>
      <c r="C4680" s="98">
        <v>-0.99609539147185999</v>
      </c>
      <c r="D4680" s="98">
        <v>1.0038973948702401</v>
      </c>
      <c r="E4680" s="2">
        <v>1.50000000000558</v>
      </c>
      <c r="F4680" s="2">
        <v>1.5000000000479601</v>
      </c>
      <c r="G4680" s="2">
        <v>1.5000000000108</v>
      </c>
    </row>
    <row r="4681" spans="1:7" ht="12.75">
      <c r="A4681" s="2">
        <v>46.79</v>
      </c>
      <c r="B4681" s="2">
        <v>1</v>
      </c>
      <c r="C4681" s="98">
        <v>-0.98036247612746097</v>
      </c>
      <c r="D4681" s="98">
        <v>1.0196303819917401</v>
      </c>
      <c r="E4681" s="2">
        <v>1.5000000000020699</v>
      </c>
      <c r="F4681" s="2">
        <v>1.50000000004666</v>
      </c>
      <c r="G4681" s="2">
        <v>1.5000000000118801</v>
      </c>
    </row>
    <row r="4682" spans="1:7" ht="12.75">
      <c r="A4682" s="2">
        <v>46.8</v>
      </c>
      <c r="B4682" s="2">
        <v>1</v>
      </c>
      <c r="C4682" s="98">
        <v>-0.98942928204758995</v>
      </c>
      <c r="D4682" s="98">
        <v>1.0105636471345101</v>
      </c>
      <c r="E4682" s="2">
        <v>1.4999999999986899</v>
      </c>
      <c r="F4682" s="2">
        <v>1.50000000004529</v>
      </c>
      <c r="G4682" s="2">
        <v>1.5000000000128799</v>
      </c>
    </row>
    <row r="4683" spans="1:7" ht="12.75">
      <c r="A4683" s="2">
        <v>46.81</v>
      </c>
      <c r="B4683" s="2">
        <v>1</v>
      </c>
      <c r="C4683" s="98">
        <v>-0.97660027020284501</v>
      </c>
      <c r="D4683" s="98">
        <v>1.02339272933507</v>
      </c>
      <c r="E4683" s="2">
        <v>1.4999999999954501</v>
      </c>
      <c r="F4683" s="2">
        <v>1.50000000004386</v>
      </c>
      <c r="G4683" s="2">
        <v>1.5000000000138201</v>
      </c>
    </row>
    <row r="4684" spans="1:7" ht="12.75">
      <c r="A4684" s="2">
        <v>46.82</v>
      </c>
      <c r="B4684" s="2">
        <v>1</v>
      </c>
      <c r="C4684" s="98">
        <v>-0.98692884065478104</v>
      </c>
      <c r="D4684" s="98">
        <v>1.01306422853889</v>
      </c>
      <c r="E4684" s="2">
        <v>1.4999999999923499</v>
      </c>
      <c r="F4684" s="2">
        <v>1.5000000000423901</v>
      </c>
      <c r="G4684" s="2">
        <v>1.50000000001469</v>
      </c>
    </row>
    <row r="4685" spans="1:7" ht="12.75">
      <c r="A4685" s="2">
        <v>46.83</v>
      </c>
      <c r="B4685" s="2">
        <v>1</v>
      </c>
      <c r="C4685" s="98">
        <v>-0.99537980909455503</v>
      </c>
      <c r="D4685" s="98">
        <v>1.00461332906179</v>
      </c>
      <c r="E4685" s="2">
        <v>1.49999999998939</v>
      </c>
      <c r="F4685" s="2">
        <v>1.50000000004086</v>
      </c>
      <c r="G4685" s="2">
        <v>1.5000000000154801</v>
      </c>
    </row>
    <row r="4686" spans="1:7" ht="12.75">
      <c r="A4686" s="2">
        <v>46.84</v>
      </c>
      <c r="B4686" s="2">
        <v>1</v>
      </c>
      <c r="C4686" s="98">
        <v>-0.999718325991651</v>
      </c>
      <c r="D4686" s="98">
        <v>1.0002748804411801</v>
      </c>
      <c r="E4686" s="2">
        <v>1.4999999999865701</v>
      </c>
      <c r="F4686" s="2">
        <v>1.5000000000392999</v>
      </c>
      <c r="G4686" s="2">
        <v>1.5000000000162099</v>
      </c>
    </row>
    <row r="4687" spans="1:7" ht="12.75">
      <c r="A4687" s="2">
        <v>46.85</v>
      </c>
      <c r="B4687" s="2">
        <v>1</v>
      </c>
      <c r="C4687" s="98">
        <v>-0.99005843516109904</v>
      </c>
      <c r="D4687" s="98">
        <v>1.00993483886886</v>
      </c>
      <c r="E4687" s="2">
        <v>1.4999999999839</v>
      </c>
      <c r="F4687" s="2">
        <v>1.5000000000377001</v>
      </c>
      <c r="G4687" s="2">
        <v>1.5000000000168701</v>
      </c>
    </row>
    <row r="4688" spans="1:7" ht="12.75">
      <c r="A4688" s="2">
        <v>46.86</v>
      </c>
      <c r="B4688" s="2">
        <v>1</v>
      </c>
      <c r="C4688" s="98">
        <v>-0.99061493108799503</v>
      </c>
      <c r="D4688" s="98">
        <v>1.00937840986648</v>
      </c>
      <c r="E4688" s="2">
        <v>1.49999999998136</v>
      </c>
      <c r="F4688" s="2">
        <v>1.50000000003607</v>
      </c>
      <c r="G4688" s="2">
        <v>1.50000000001746</v>
      </c>
    </row>
    <row r="4689" spans="1:7" ht="12.75">
      <c r="A4689" s="2">
        <v>46.87</v>
      </c>
      <c r="B4689" s="2">
        <v>1</v>
      </c>
      <c r="C4689" s="98">
        <v>-0.98363817054609304</v>
      </c>
      <c r="D4689" s="98">
        <v>1.0163552366669999</v>
      </c>
      <c r="E4689" s="2">
        <v>1.4999999999789799</v>
      </c>
      <c r="F4689" s="2">
        <v>1.50000000003442</v>
      </c>
      <c r="G4689" s="2">
        <v>1.5000000000179901</v>
      </c>
    </row>
    <row r="4690" spans="1:7" ht="12.75">
      <c r="A4690" s="2">
        <v>46.88</v>
      </c>
      <c r="B4690" s="2">
        <v>1</v>
      </c>
      <c r="C4690" s="98">
        <v>-0.97714271856546198</v>
      </c>
      <c r="D4690" s="98">
        <v>1.02285075424695</v>
      </c>
      <c r="E4690" s="2">
        <v>1.4999999999767399</v>
      </c>
      <c r="F4690" s="2">
        <v>1.50000000003275</v>
      </c>
      <c r="G4690" s="2">
        <v>1.5000000000184499</v>
      </c>
    </row>
    <row r="4691" spans="1:7" ht="12.75">
      <c r="A4691" s="2">
        <v>46.89</v>
      </c>
      <c r="B4691" s="2">
        <v>1</v>
      </c>
      <c r="C4691" s="98">
        <v>-0.99208221648266803</v>
      </c>
      <c r="D4691" s="98">
        <v>1.00791132127635</v>
      </c>
      <c r="E4691" s="2">
        <v>1.4999999999746401</v>
      </c>
      <c r="F4691" s="2">
        <v>1.50000000003106</v>
      </c>
      <c r="G4691" s="2">
        <v>1.50000000001884</v>
      </c>
    </row>
    <row r="4692" spans="1:7" ht="12.75">
      <c r="A4692" s="2">
        <v>46.9</v>
      </c>
      <c r="B4692" s="2">
        <v>1</v>
      </c>
      <c r="C4692" s="98">
        <v>-0.99752766078055899</v>
      </c>
      <c r="D4692" s="98">
        <v>1.0024659412788299</v>
      </c>
      <c r="E4692" s="2">
        <v>1.4999999999726901</v>
      </c>
      <c r="F4692" s="2">
        <v>1.5000000000293601</v>
      </c>
      <c r="G4692" s="2">
        <v>1.50000000001918</v>
      </c>
    </row>
    <row r="4693" spans="1:7" ht="12.75">
      <c r="A4693" s="2">
        <v>46.91</v>
      </c>
      <c r="B4693" s="2">
        <v>1</v>
      </c>
      <c r="C4693" s="98">
        <v>-0.98726972845302596</v>
      </c>
      <c r="D4693" s="98">
        <v>1.0127239372669401</v>
      </c>
      <c r="E4693" s="2">
        <v>1.49999999997088</v>
      </c>
      <c r="F4693" s="2">
        <v>1.5000000000276601</v>
      </c>
      <c r="G4693" s="2">
        <v>1.50000000001946</v>
      </c>
    </row>
    <row r="4694" spans="1:7" ht="12.75">
      <c r="A4694" s="2">
        <v>46.92</v>
      </c>
      <c r="B4694" s="2">
        <v>1</v>
      </c>
      <c r="C4694" s="98">
        <v>-0.98740046877376197</v>
      </c>
      <c r="D4694" s="98">
        <v>1.01259325997334</v>
      </c>
      <c r="E4694" s="2">
        <v>1.49999999996921</v>
      </c>
      <c r="F4694" s="2">
        <v>1.5000000000259599</v>
      </c>
      <c r="G4694" s="2">
        <v>1.50000000001967</v>
      </c>
    </row>
    <row r="4695" spans="1:7" ht="12.75">
      <c r="A4695" s="2">
        <v>46.93</v>
      </c>
      <c r="B4695" s="2">
        <v>1</v>
      </c>
      <c r="C4695" s="98">
        <v>-0.98808356135106501</v>
      </c>
      <c r="D4695" s="98">
        <v>1.0119102297960501</v>
      </c>
      <c r="E4695" s="2">
        <v>1.4999999999676901</v>
      </c>
      <c r="F4695" s="2">
        <v>1.5000000000242599</v>
      </c>
      <c r="G4695" s="2">
        <v>1.5000000000198299</v>
      </c>
    </row>
    <row r="4696" spans="1:7" ht="12.75">
      <c r="A4696" s="2">
        <v>46.94</v>
      </c>
      <c r="B4696" s="2">
        <v>1</v>
      </c>
      <c r="C4696" s="98">
        <v>-0.99922455176738001</v>
      </c>
      <c r="D4696" s="98">
        <v>1.0007693011588501</v>
      </c>
      <c r="E4696" s="2">
        <v>1.4999999999663001</v>
      </c>
      <c r="F4696" s="2">
        <v>1.5000000000225699</v>
      </c>
      <c r="G4696" s="2">
        <v>1.50000000001994</v>
      </c>
    </row>
    <row r="4697" spans="1:7" ht="12.75">
      <c r="A4697" s="2">
        <v>46.95</v>
      </c>
      <c r="B4697" s="2">
        <v>1</v>
      </c>
      <c r="C4697" s="98">
        <v>-0.99923950643701598</v>
      </c>
      <c r="D4697" s="98">
        <v>1.0007544076536199</v>
      </c>
      <c r="E4697" s="2">
        <v>1.49999999996505</v>
      </c>
      <c r="F4697" s="2">
        <v>1.50000000002088</v>
      </c>
      <c r="G4697" s="2">
        <v>1.50000000001999</v>
      </c>
    </row>
    <row r="4698" spans="1:7" ht="12.75">
      <c r="A4698" s="2">
        <v>46.96</v>
      </c>
      <c r="B4698" s="2">
        <v>1</v>
      </c>
      <c r="C4698" s="98">
        <v>-0.98282775159629898</v>
      </c>
      <c r="D4698" s="98">
        <v>1.0171662230501499</v>
      </c>
      <c r="E4698" s="2">
        <v>1.49999999996393</v>
      </c>
      <c r="F4698" s="2">
        <v>1.50000000001922</v>
      </c>
      <c r="G4698" s="2">
        <v>1.50000000001999</v>
      </c>
    </row>
    <row r="4699" spans="1:7" ht="12.75">
      <c r="A4699" s="2">
        <v>46.97</v>
      </c>
      <c r="B4699" s="2">
        <v>1</v>
      </c>
      <c r="C4699" s="98">
        <v>-0.98876753052941702</v>
      </c>
      <c r="D4699" s="98">
        <v>1.0112265040702999</v>
      </c>
      <c r="E4699" s="2">
        <v>1.4999999999629501</v>
      </c>
      <c r="F4699" s="2">
        <v>1.5000000000175699</v>
      </c>
      <c r="G4699" s="2">
        <v>1.50000000001995</v>
      </c>
    </row>
    <row r="4700" spans="1:7" ht="12.75">
      <c r="A4700" s="2">
        <v>46.98</v>
      </c>
      <c r="B4700" s="2">
        <v>1</v>
      </c>
      <c r="C4700" s="98">
        <v>-0.99792484132464399</v>
      </c>
      <c r="D4700" s="98">
        <v>1.0020692526318</v>
      </c>
      <c r="E4700" s="2">
        <v>1.4999999999621001</v>
      </c>
      <c r="F4700" s="2">
        <v>1.5000000000159399</v>
      </c>
      <c r="G4700" s="2">
        <v>1.5000000000198499</v>
      </c>
    </row>
    <row r="4701" spans="1:7" ht="12.75">
      <c r="A4701" s="2">
        <v>46.99</v>
      </c>
      <c r="B4701" s="2">
        <v>1</v>
      </c>
      <c r="C4701" s="98">
        <v>-0.977049543179077</v>
      </c>
      <c r="D4701" s="98">
        <v>1.02294460954348</v>
      </c>
      <c r="E4701" s="2">
        <v>1.49999999996137</v>
      </c>
      <c r="F4701" s="2">
        <v>1.5000000000143401</v>
      </c>
      <c r="G4701" s="2">
        <v>1.50000000001971</v>
      </c>
    </row>
    <row r="4702" spans="1:7" ht="12.75">
      <c r="A4702" s="2">
        <v>47</v>
      </c>
      <c r="B4702" s="2">
        <v>1</v>
      </c>
      <c r="C4702" s="98">
        <v>-0.98365389455958896</v>
      </c>
      <c r="D4702" s="98">
        <v>1.0163403163443501</v>
      </c>
      <c r="E4702" s="2">
        <v>1.49999999996077</v>
      </c>
      <c r="F4702" s="2">
        <v>1.50000000001276</v>
      </c>
      <c r="G4702" s="2">
        <v>1.5000000000195299</v>
      </c>
    </row>
    <row r="4703" spans="1:7" ht="12.75">
      <c r="A4703" s="2">
        <v>47.01</v>
      </c>
      <c r="B4703" s="2">
        <v>1</v>
      </c>
      <c r="C4703" s="98">
        <v>-0.97565645400472201</v>
      </c>
      <c r="D4703" s="98">
        <v>1.0243378145016899</v>
      </c>
      <c r="E4703" s="2">
        <v>1.49999999996028</v>
      </c>
      <c r="F4703" s="2">
        <v>1.5000000000112199</v>
      </c>
      <c r="G4703" s="2">
        <v>1.5000000000193101</v>
      </c>
    </row>
    <row r="4704" spans="1:7" ht="12.75">
      <c r="A4704" s="2">
        <v>47.02</v>
      </c>
      <c r="B4704" s="2">
        <v>1</v>
      </c>
      <c r="C4704" s="98">
        <v>-0.98122086801171104</v>
      </c>
      <c r="D4704" s="98">
        <v>1.0187734575240099</v>
      </c>
      <c r="E4704" s="2">
        <v>1.4999999999599101</v>
      </c>
      <c r="F4704" s="2">
        <v>1.50000000000971</v>
      </c>
      <c r="G4704" s="2">
        <v>1.5000000000190401</v>
      </c>
    </row>
    <row r="4705" spans="1:7" ht="12.75">
      <c r="A4705" s="2">
        <v>47.03</v>
      </c>
      <c r="B4705" s="2">
        <v>1</v>
      </c>
      <c r="C4705" s="98">
        <v>-0.98041180037551201</v>
      </c>
      <c r="D4705" s="98">
        <v>1.01958258162207</v>
      </c>
      <c r="E4705" s="2">
        <v>1.49999999995966</v>
      </c>
      <c r="F4705" s="2">
        <v>1.5000000000082301</v>
      </c>
      <c r="G4705" s="2">
        <v>1.5000000000187499</v>
      </c>
    </row>
    <row r="4706" spans="1:7" ht="12.75">
      <c r="A4706" s="2">
        <v>47.04</v>
      </c>
      <c r="B4706" s="2">
        <v>1</v>
      </c>
      <c r="C4706" s="98">
        <v>-0.99840503319917695</v>
      </c>
      <c r="D4706" s="98">
        <v>1.0015894046984699</v>
      </c>
      <c r="E4706" s="2">
        <v>1.4999999999595099</v>
      </c>
      <c r="F4706" s="2">
        <v>1.5000000000067899</v>
      </c>
      <c r="G4706" s="2">
        <v>1.5000000000184099</v>
      </c>
    </row>
    <row r="4707" spans="1:7" ht="12.75">
      <c r="A4707" s="2">
        <v>47.05</v>
      </c>
      <c r="B4707" s="2">
        <v>1</v>
      </c>
      <c r="C4707" s="98">
        <v>-0.97521769614410103</v>
      </c>
      <c r="D4707" s="98">
        <v>1.02477679709739</v>
      </c>
      <c r="E4707" s="2">
        <v>1.49999999995947</v>
      </c>
      <c r="F4707" s="2">
        <v>1.5000000000053999</v>
      </c>
      <c r="G4707" s="2">
        <v>1.50000000001805</v>
      </c>
    </row>
    <row r="4708" spans="1:7" ht="12.75">
      <c r="A4708" s="2">
        <v>47.06</v>
      </c>
      <c r="B4708" s="2">
        <v>1</v>
      </c>
      <c r="C4708" s="98">
        <v>-0.992537364775954</v>
      </c>
      <c r="D4708" s="98">
        <v>1.00745718325869</v>
      </c>
      <c r="E4708" s="2">
        <v>1.4999999999595299</v>
      </c>
      <c r="F4708" s="2">
        <v>1.5000000000040401</v>
      </c>
      <c r="G4708" s="2">
        <v>1.5000000000176601</v>
      </c>
    </row>
    <row r="4709" spans="1:7" ht="12.75">
      <c r="A4709" s="2">
        <v>47.07</v>
      </c>
      <c r="B4709" s="2">
        <v>1</v>
      </c>
      <c r="C4709" s="98">
        <v>-0.996520611863147</v>
      </c>
      <c r="D4709" s="98">
        <v>1.0034739904194601</v>
      </c>
      <c r="E4709" s="2">
        <v>1.49999999995969</v>
      </c>
      <c r="F4709" s="2">
        <v>1.50000000000273</v>
      </c>
      <c r="G4709" s="2">
        <v>1.50000000001723</v>
      </c>
    </row>
    <row r="4710" spans="1:7" ht="12.75">
      <c r="A4710" s="2">
        <v>47.08</v>
      </c>
      <c r="B4710" s="2">
        <v>1</v>
      </c>
      <c r="C4710" s="98">
        <v>-0.97543797659457998</v>
      </c>
      <c r="D4710" s="98">
        <v>1.02455667939622</v>
      </c>
      <c r="E4710" s="2">
        <v>1.49999999995994</v>
      </c>
      <c r="F4710" s="2">
        <v>1.5000000000014599</v>
      </c>
      <c r="G4710" s="2">
        <v>1.5000000000167899</v>
      </c>
    </row>
    <row r="4711" spans="1:7" ht="12.75">
      <c r="A4711" s="2">
        <v>47.09</v>
      </c>
      <c r="B4711" s="2">
        <v>1</v>
      </c>
      <c r="C4711" s="98">
        <v>-0.98455995610316405</v>
      </c>
      <c r="D4711" s="98">
        <v>1.0154347530614101</v>
      </c>
      <c r="E4711" s="2">
        <v>1.49999999996027</v>
      </c>
      <c r="F4711" s="2">
        <v>1.50000000000023</v>
      </c>
      <c r="G4711" s="2">
        <v>1.5000000000163101</v>
      </c>
    </row>
    <row r="4712" spans="1:7" ht="12.75">
      <c r="A4712" s="2">
        <v>47.1</v>
      </c>
      <c r="B4712" s="2">
        <v>1</v>
      </c>
      <c r="C4712" s="98">
        <v>-0.98549595346834995</v>
      </c>
      <c r="D4712" s="98">
        <v>1.0144988083409201</v>
      </c>
      <c r="E4712" s="2">
        <v>1.4999999999606899</v>
      </c>
      <c r="F4712" s="2">
        <v>1.4999999999990601</v>
      </c>
      <c r="G4712" s="2">
        <v>1.50000000001582</v>
      </c>
    </row>
    <row r="4713" spans="1:7" ht="12.75">
      <c r="A4713" s="2">
        <v>47.11</v>
      </c>
      <c r="B4713" s="2">
        <v>1</v>
      </c>
      <c r="C4713" s="98">
        <v>-0.97580396126269497</v>
      </c>
      <c r="D4713" s="98">
        <v>1.0241908526674399</v>
      </c>
      <c r="E4713" s="2">
        <v>1.4999999999611899</v>
      </c>
      <c r="F4713" s="2">
        <v>1.4999999999979301</v>
      </c>
      <c r="G4713" s="2">
        <v>1.50000000001531</v>
      </c>
    </row>
    <row r="4714" spans="1:7" ht="12.75">
      <c r="A4714" s="2">
        <v>47.12</v>
      </c>
      <c r="B4714" s="2">
        <v>1</v>
      </c>
      <c r="C4714" s="98">
        <v>-0.99734172732903903</v>
      </c>
      <c r="D4714" s="98">
        <v>1.0026531382033601</v>
      </c>
      <c r="E4714" s="2">
        <v>1.4999999999617699</v>
      </c>
      <c r="F4714" s="2">
        <v>1.4999999999968601</v>
      </c>
      <c r="G4714" s="2">
        <v>1.50000000001478</v>
      </c>
    </row>
    <row r="4715" spans="1:7" ht="12.75">
      <c r="A4715" s="2">
        <v>47.13</v>
      </c>
      <c r="B4715" s="2">
        <v>1</v>
      </c>
      <c r="C4715" s="98">
        <v>-0.98125889016192203</v>
      </c>
      <c r="D4715" s="98">
        <v>1.01873602645928</v>
      </c>
      <c r="E4715" s="2">
        <v>1.4999999999624201</v>
      </c>
      <c r="F4715" s="2">
        <v>1.49999999999583</v>
      </c>
      <c r="G4715" s="2">
        <v>1.5000000000142399</v>
      </c>
    </row>
    <row r="4716" spans="1:7" ht="12.75">
      <c r="A4716" s="2">
        <v>47.14</v>
      </c>
      <c r="B4716" s="2">
        <v>1</v>
      </c>
      <c r="C4716" s="98">
        <v>-0.98068415835349398</v>
      </c>
      <c r="D4716" s="98">
        <v>1.0193108088481699</v>
      </c>
      <c r="E4716" s="2">
        <v>1.4999999999631299</v>
      </c>
      <c r="F4716" s="2">
        <v>1.4999999999948499</v>
      </c>
      <c r="G4716" s="2">
        <v>1.5000000000136799</v>
      </c>
    </row>
    <row r="4717" spans="1:7" ht="12.75">
      <c r="A4717" s="2">
        <v>47.15</v>
      </c>
      <c r="B4717" s="2">
        <v>1</v>
      </c>
      <c r="C4717" s="98">
        <v>-0.97704516171322298</v>
      </c>
      <c r="D4717" s="98">
        <v>1.02294985556562</v>
      </c>
      <c r="E4717" s="2">
        <v>1.49999999996391</v>
      </c>
      <c r="F4717" s="2">
        <v>1.49999999999392</v>
      </c>
      <c r="G4717" s="2">
        <v>1.50000000001311</v>
      </c>
    </row>
    <row r="4718" spans="1:7" ht="12.75">
      <c r="A4718" s="2">
        <v>47.16</v>
      </c>
      <c r="B4718" s="2">
        <v>1</v>
      </c>
      <c r="C4718" s="98">
        <v>-0.97613570231607505</v>
      </c>
      <c r="D4718" s="98">
        <v>1.02385936454168</v>
      </c>
      <c r="E4718" s="2">
        <v>1.49999999996474</v>
      </c>
      <c r="F4718" s="2">
        <v>1.49999999999305</v>
      </c>
      <c r="G4718" s="2">
        <v>1.50000000001253</v>
      </c>
    </row>
    <row r="4719" spans="1:7" ht="12.75">
      <c r="A4719" s="2">
        <v>47.17</v>
      </c>
      <c r="B4719" s="2">
        <v>1</v>
      </c>
      <c r="C4719" s="98">
        <v>-0.985585150315338</v>
      </c>
      <c r="D4719" s="98">
        <v>1.0144099656279999</v>
      </c>
      <c r="E4719" s="2">
        <v>1.4999999999656299</v>
      </c>
      <c r="F4719" s="2">
        <v>1.49999999999223</v>
      </c>
      <c r="G4719" s="2">
        <v>1.50000000001194</v>
      </c>
    </row>
    <row r="4720" spans="1:7" ht="12.75">
      <c r="A4720" s="2">
        <v>47.18</v>
      </c>
      <c r="B4720" s="2">
        <v>1</v>
      </c>
      <c r="C4720" s="98">
        <v>-0.99273361083411404</v>
      </c>
      <c r="D4720" s="98">
        <v>1.0072615537064</v>
      </c>
      <c r="E4720" s="2">
        <v>1.4999999999665701</v>
      </c>
      <c r="F4720" s="2">
        <v>1.49999999999145</v>
      </c>
      <c r="G4720" s="2">
        <v>1.50000000001134</v>
      </c>
    </row>
    <row r="4721" spans="1:7" ht="12.75">
      <c r="A4721" s="2">
        <v>47.19</v>
      </c>
      <c r="B4721" s="2">
        <v>1</v>
      </c>
      <c r="C4721" s="98">
        <v>-0.99927292929799205</v>
      </c>
      <c r="D4721" s="98">
        <v>1.00072228335615</v>
      </c>
      <c r="E4721" s="2">
        <v>1.49999999996755</v>
      </c>
      <c r="F4721" s="2">
        <v>1.4999999999907301</v>
      </c>
      <c r="G4721" s="2">
        <v>1.5000000000107501</v>
      </c>
    </row>
    <row r="4722" spans="1:7" ht="12.75">
      <c r="A4722" s="2">
        <v>47.2</v>
      </c>
      <c r="B4722" s="2">
        <v>1</v>
      </c>
      <c r="C4722" s="98">
        <v>-0.99309222509513795</v>
      </c>
      <c r="D4722" s="98">
        <v>1.0069030351938899</v>
      </c>
      <c r="E4722" s="2">
        <v>1.49999999996858</v>
      </c>
      <c r="F4722" s="2">
        <v>1.49999999999006</v>
      </c>
      <c r="G4722" s="2">
        <v>1.5000000000101401</v>
      </c>
    </row>
    <row r="4723" spans="1:7" ht="12.75">
      <c r="A4723" s="2">
        <v>47.21</v>
      </c>
      <c r="B4723" s="2">
        <v>1</v>
      </c>
      <c r="C4723" s="98">
        <v>-0.98172497222708799</v>
      </c>
      <c r="D4723" s="98">
        <v>1.0182703352228499</v>
      </c>
      <c r="E4723" s="2">
        <v>1.4999999999696401</v>
      </c>
      <c r="F4723" s="2">
        <v>1.49999999998944</v>
      </c>
      <c r="G4723" s="2">
        <v>1.5000000000095399</v>
      </c>
    </row>
    <row r="4724" spans="1:7" ht="12.75">
      <c r="A4724" s="2">
        <v>47.22</v>
      </c>
      <c r="B4724" s="2">
        <v>1</v>
      </c>
      <c r="C4724" s="98">
        <v>-0.98434643436818903</v>
      </c>
      <c r="D4724" s="98">
        <v>1.0156489197734</v>
      </c>
      <c r="E4724" s="2">
        <v>1.4999999999707301</v>
      </c>
      <c r="F4724" s="2">
        <v>1.49999999998887</v>
      </c>
      <c r="G4724" s="2">
        <v>1.50000000000894</v>
      </c>
    </row>
    <row r="4725" spans="1:7" ht="12.75">
      <c r="A4725" s="2">
        <v>47.23</v>
      </c>
      <c r="B4725" s="2">
        <v>1</v>
      </c>
      <c r="C4725" s="98">
        <v>-0.99865168047496899</v>
      </c>
      <c r="D4725" s="98">
        <v>1.0013437198936901</v>
      </c>
      <c r="E4725" s="2">
        <v>1.4999999999718501</v>
      </c>
      <c r="F4725" s="2">
        <v>1.49999999998835</v>
      </c>
      <c r="G4725" s="2">
        <v>1.50000000000834</v>
      </c>
    </row>
    <row r="4726" spans="1:7" ht="12.75">
      <c r="A4726" s="2">
        <v>47.24</v>
      </c>
      <c r="B4726" s="2">
        <v>1</v>
      </c>
      <c r="C4726" s="98">
        <v>-0.98601450648874001</v>
      </c>
      <c r="D4726" s="98">
        <v>1.0139809396470101</v>
      </c>
      <c r="E4726" s="2">
        <v>1.499999999973</v>
      </c>
      <c r="F4726" s="2">
        <v>1.4999999999878799</v>
      </c>
      <c r="G4726" s="2">
        <v>1.50000000000774</v>
      </c>
    </row>
    <row r="4727" spans="1:7" ht="12.75">
      <c r="A4727" s="2">
        <v>47.25</v>
      </c>
      <c r="B4727" s="2">
        <v>1</v>
      </c>
      <c r="C4727" s="98">
        <v>-0.999694519335248</v>
      </c>
      <c r="D4727" s="98">
        <v>1.00030097211221</v>
      </c>
      <c r="E4727" s="2">
        <v>1.49999999997417</v>
      </c>
      <c r="F4727" s="2">
        <v>1.49999999998746</v>
      </c>
      <c r="G4727" s="2">
        <v>1.5000000000071501</v>
      </c>
    </row>
    <row r="4728" spans="1:7" ht="12.75">
      <c r="A4728" s="2">
        <v>47.26</v>
      </c>
      <c r="B4728" s="2">
        <v>1</v>
      </c>
      <c r="C4728" s="98">
        <v>-0.982881446515386</v>
      </c>
      <c r="D4728" s="98">
        <v>1.0171140897929201</v>
      </c>
      <c r="E4728" s="2">
        <v>1.4999999999753599</v>
      </c>
      <c r="F4728" s="2">
        <v>1.4999999999870901</v>
      </c>
      <c r="G4728" s="2">
        <v>1.5000000000065601</v>
      </c>
    </row>
    <row r="4729" spans="1:7" ht="12.75">
      <c r="A4729" s="2">
        <v>47.27</v>
      </c>
      <c r="B4729" s="2">
        <v>1</v>
      </c>
      <c r="C4729" s="98">
        <v>-0.99232455056732904</v>
      </c>
      <c r="D4729" s="98">
        <v>1.0076710301554499</v>
      </c>
      <c r="E4729" s="2">
        <v>1.4999999999765601</v>
      </c>
      <c r="F4729" s="2">
        <v>1.4999999999867599</v>
      </c>
      <c r="G4729" s="2">
        <v>1.5000000000059801</v>
      </c>
    </row>
    <row r="4730" spans="1:7" ht="12.75">
      <c r="A4730" s="2">
        <v>47.28</v>
      </c>
      <c r="B4730" s="2">
        <v>1</v>
      </c>
      <c r="C4730" s="98">
        <v>-0.97954795032910302</v>
      </c>
      <c r="D4730" s="98">
        <v>1.0204476743662201</v>
      </c>
      <c r="E4730" s="2">
        <v>1.49999999997777</v>
      </c>
      <c r="F4730" s="2">
        <v>1.4999999999864699</v>
      </c>
      <c r="G4730" s="2">
        <v>1.5000000000054099</v>
      </c>
    </row>
    <row r="4731" spans="1:7" ht="12.75">
      <c r="A4731" s="2">
        <v>47.29</v>
      </c>
      <c r="B4731" s="2">
        <v>1</v>
      </c>
      <c r="C4731" s="98">
        <v>-0.98326290802095295</v>
      </c>
      <c r="D4731" s="98">
        <v>1.0167327602093801</v>
      </c>
      <c r="E4731" s="2">
        <v>1.4999999999789799</v>
      </c>
      <c r="F4731" s="2">
        <v>1.4999999999862299</v>
      </c>
      <c r="G4731" s="2">
        <v>1.5000000000048399</v>
      </c>
    </row>
    <row r="4732" spans="1:7" ht="12.75">
      <c r="A4732" s="2">
        <v>47.3</v>
      </c>
      <c r="B4732" s="2">
        <v>1</v>
      </c>
      <c r="C4732" s="98">
        <v>-0.99560702002035295</v>
      </c>
      <c r="D4732" s="98">
        <v>1.0043886913118101</v>
      </c>
      <c r="E4732" s="2">
        <v>1.4999999999802001</v>
      </c>
      <c r="F4732" s="2">
        <v>1.4999999999860401</v>
      </c>
      <c r="G4732" s="2">
        <v>1.5000000000042899</v>
      </c>
    </row>
    <row r="4733" spans="1:7" ht="12.75">
      <c r="A4733" s="2">
        <v>47.31</v>
      </c>
      <c r="B4733" s="2">
        <v>1</v>
      </c>
      <c r="C4733" s="98">
        <v>-0.98639895031566904</v>
      </c>
      <c r="D4733" s="98">
        <v>1.01359680368945</v>
      </c>
      <c r="E4733" s="2">
        <v>1.49999999998143</v>
      </c>
      <c r="F4733" s="2">
        <v>1.49999999998588</v>
      </c>
      <c r="G4733" s="2">
        <v>1.5000000000037499</v>
      </c>
    </row>
    <row r="4734" spans="1:7" ht="12.75">
      <c r="A4734" s="2">
        <v>47.32</v>
      </c>
      <c r="B4734" s="2">
        <v>1</v>
      </c>
      <c r="C4734" s="98">
        <v>-0.99498505552190097</v>
      </c>
      <c r="D4734" s="98">
        <v>1.00501074073157</v>
      </c>
      <c r="E4734" s="2">
        <v>1.4999999999826401</v>
      </c>
      <c r="F4734" s="2">
        <v>1.49999999998577</v>
      </c>
      <c r="G4734" s="2">
        <v>1.5000000000032201</v>
      </c>
    </row>
    <row r="4735" spans="1:7" ht="12.75">
      <c r="A4735" s="2">
        <v>47.33</v>
      </c>
      <c r="B4735" s="2">
        <v>1</v>
      </c>
      <c r="C4735" s="98">
        <v>-0.98437159853849499</v>
      </c>
      <c r="D4735" s="98">
        <v>1.01562423954296</v>
      </c>
      <c r="E4735" s="2">
        <v>1.49999999998386</v>
      </c>
      <c r="F4735" s="2">
        <v>1.4999999999857001</v>
      </c>
      <c r="G4735" s="2">
        <v>1.5000000000027001</v>
      </c>
    </row>
    <row r="4736" spans="1:7" ht="12.75">
      <c r="A4736" s="2">
        <v>47.34</v>
      </c>
      <c r="B4736" s="2">
        <v>1</v>
      </c>
      <c r="C4736" s="98">
        <v>-0.97617481778573101</v>
      </c>
      <c r="D4736" s="98">
        <v>1.0238210617075001</v>
      </c>
      <c r="E4736" s="2">
        <v>1.49999999998506</v>
      </c>
      <c r="F4736" s="2">
        <v>1.4999999999856599</v>
      </c>
      <c r="G4736" s="2">
        <v>1.5000000000022</v>
      </c>
    </row>
    <row r="4737" spans="1:7" ht="12.75">
      <c r="A4737" s="2">
        <v>47.35</v>
      </c>
      <c r="B4737" s="2">
        <v>1</v>
      </c>
      <c r="C4737" s="98">
        <v>-0.99937376930116895</v>
      </c>
      <c r="D4737" s="98">
        <v>1.0006221511917901</v>
      </c>
      <c r="E4737" s="2">
        <v>1.4999999999862601</v>
      </c>
      <c r="F4737" s="2">
        <v>1.4999999999856599</v>
      </c>
      <c r="G4737" s="2">
        <v>1.50000000000171</v>
      </c>
    </row>
    <row r="4738" spans="1:7" ht="12.75">
      <c r="A4738" s="2">
        <v>47.36</v>
      </c>
      <c r="B4738" s="2">
        <v>1</v>
      </c>
      <c r="C4738" s="98">
        <v>-0.980873530290443</v>
      </c>
      <c r="D4738" s="98">
        <v>1.0191224307942901</v>
      </c>
      <c r="E4738" s="2">
        <v>1.49999999998744</v>
      </c>
      <c r="F4738" s="2">
        <v>1.4999999999856899</v>
      </c>
      <c r="G4738" s="2">
        <v>1.5000000000012299</v>
      </c>
    </row>
    <row r="4739" spans="1:7" ht="12.75">
      <c r="A4739" s="2">
        <v>47.37</v>
      </c>
      <c r="B4739" s="2">
        <v>1</v>
      </c>
      <c r="C4739" s="98">
        <v>-0.99629163228110795</v>
      </c>
      <c r="D4739" s="98">
        <v>1.0037043689915099</v>
      </c>
      <c r="E4739" s="2">
        <v>1.49999999998861</v>
      </c>
      <c r="F4739" s="2">
        <v>1.4999999999857601</v>
      </c>
      <c r="G4739" s="2">
        <v>1.50000000000078</v>
      </c>
    </row>
    <row r="4740" spans="1:7" ht="12.75">
      <c r="A4740" s="2">
        <v>47.38</v>
      </c>
      <c r="B4740" s="2">
        <v>1</v>
      </c>
      <c r="C4740" s="98">
        <v>-0.97823217195571599</v>
      </c>
      <c r="D4740" s="98">
        <v>1.0217638691049</v>
      </c>
      <c r="E4740" s="2">
        <v>1.49999999998976</v>
      </c>
      <c r="F4740" s="2">
        <v>1.49999999998586</v>
      </c>
      <c r="G4740" s="2">
        <v>1.50000000000033</v>
      </c>
    </row>
    <row r="4741" spans="1:7" ht="12.75">
      <c r="A4741" s="2">
        <v>47.39</v>
      </c>
      <c r="B4741" s="2">
        <v>1</v>
      </c>
      <c r="C4741" s="98">
        <v>-0.98979293275487901</v>
      </c>
      <c r="D4741" s="98">
        <v>1.0102031476978399</v>
      </c>
      <c r="E4741" s="2">
        <v>1.49999999999089</v>
      </c>
      <c r="F4741" s="2">
        <v>1.4999999999860001</v>
      </c>
      <c r="G4741" s="2">
        <v>1.4999999999999101</v>
      </c>
    </row>
    <row r="4742" spans="1:7" ht="12.75">
      <c r="A4742" s="2">
        <v>47.4</v>
      </c>
      <c r="B4742" s="2">
        <v>1</v>
      </c>
      <c r="C4742" s="98">
        <v>-0.97547314046196898</v>
      </c>
      <c r="D4742" s="98">
        <v>1.0245229789909001</v>
      </c>
      <c r="E4742" s="2">
        <v>1.49999999999199</v>
      </c>
      <c r="F4742" s="2">
        <v>1.49999999998616</v>
      </c>
      <c r="G4742" s="2">
        <v>1.4999999999995</v>
      </c>
    </row>
    <row r="4743" spans="1:7" ht="12.75">
      <c r="A4743" s="2">
        <v>47.41</v>
      </c>
      <c r="B4743" s="2">
        <v>1</v>
      </c>
      <c r="C4743" s="98">
        <v>-0.98231013256460697</v>
      </c>
      <c r="D4743" s="98">
        <v>1.0176860255003499</v>
      </c>
      <c r="E4743" s="2">
        <v>1.49999999999307</v>
      </c>
      <c r="F4743" s="2">
        <v>1.49999999998635</v>
      </c>
      <c r="G4743" s="2">
        <v>1.49999999999911</v>
      </c>
    </row>
    <row r="4744" spans="1:7" ht="12.75">
      <c r="A4744" s="2">
        <v>47.42</v>
      </c>
      <c r="B4744" s="2">
        <v>1</v>
      </c>
      <c r="C4744" s="98">
        <v>-0.98628251015027602</v>
      </c>
      <c r="D4744" s="98">
        <v>1.01371368614257</v>
      </c>
      <c r="E4744" s="2">
        <v>1.49999999999413</v>
      </c>
      <c r="F4744" s="2">
        <v>1.4999999999865601</v>
      </c>
      <c r="G4744" s="2">
        <v>1.4999999999987299</v>
      </c>
    </row>
    <row r="4745" spans="1:7" ht="12.75">
      <c r="A4745" s="2">
        <v>47.43</v>
      </c>
      <c r="B4745" s="2">
        <v>1</v>
      </c>
      <c r="C4745" s="98">
        <v>-0.97957231660508703</v>
      </c>
      <c r="D4745" s="98">
        <v>1.0204239175352801</v>
      </c>
      <c r="E4745" s="2">
        <v>1.4999999999951601</v>
      </c>
      <c r="F4745" s="2">
        <v>1.4999999999867999</v>
      </c>
      <c r="G4745" s="2">
        <v>1.49999999999838</v>
      </c>
    </row>
    <row r="4746" spans="1:7" ht="12.75">
      <c r="A4746" s="2">
        <v>47.44</v>
      </c>
      <c r="B4746" s="2">
        <v>1</v>
      </c>
      <c r="C4746" s="98">
        <v>-0.98885609880223202</v>
      </c>
      <c r="D4746" s="98">
        <v>1.0111401728090701</v>
      </c>
      <c r="E4746" s="2">
        <v>1.49999999999616</v>
      </c>
      <c r="F4746" s="2">
        <v>1.4999999999870599</v>
      </c>
      <c r="G4746" s="2">
        <v>1.49999999999804</v>
      </c>
    </row>
    <row r="4747" spans="1:7" ht="12.75">
      <c r="A4747" s="2">
        <v>47.45</v>
      </c>
      <c r="B4747" s="2">
        <v>1</v>
      </c>
      <c r="C4747" s="98">
        <v>-0.97804459246213604</v>
      </c>
      <c r="D4747" s="98">
        <v>1.02195171624725</v>
      </c>
      <c r="E4747" s="2">
        <v>1.4999999999971401</v>
      </c>
      <c r="F4747" s="2">
        <v>1.4999999999873399</v>
      </c>
      <c r="G4747" s="2">
        <v>1.49999999999772</v>
      </c>
    </row>
    <row r="4748" spans="1:7" ht="12.75">
      <c r="A4748" s="2">
        <v>47.46</v>
      </c>
      <c r="B4748" s="2">
        <v>1</v>
      </c>
      <c r="C4748" s="98">
        <v>-0.979641700899199</v>
      </c>
      <c r="D4748" s="98">
        <v>1.02035464453914</v>
      </c>
      <c r="E4748" s="2">
        <v>1.49999999999808</v>
      </c>
      <c r="F4748" s="2">
        <v>1.4999999999876501</v>
      </c>
      <c r="G4748" s="2">
        <v>1.4999999999974201</v>
      </c>
    </row>
    <row r="4749" spans="1:7" ht="12.75">
      <c r="A4749" s="2">
        <v>47.47</v>
      </c>
      <c r="B4749" s="2">
        <v>1</v>
      </c>
      <c r="C4749" s="98">
        <v>-0.98757085377194698</v>
      </c>
      <c r="D4749" s="98">
        <v>1.0124255280298899</v>
      </c>
      <c r="E4749" s="2">
        <v>1.4999999999989899</v>
      </c>
      <c r="F4749" s="2">
        <v>1.4999999999879701</v>
      </c>
      <c r="G4749" s="2">
        <v>1.4999999999971301</v>
      </c>
    </row>
    <row r="4750" spans="1:7" ht="12.75">
      <c r="A4750" s="2">
        <v>47.48</v>
      </c>
      <c r="B4750" s="2">
        <v>1</v>
      </c>
      <c r="C4750" s="98">
        <v>-0.99273001032150598</v>
      </c>
      <c r="D4750" s="98">
        <v>1.0072664074820099</v>
      </c>
      <c r="E4750" s="2">
        <v>1.4999999999998599</v>
      </c>
      <c r="F4750" s="2">
        <v>1.49999999998831</v>
      </c>
      <c r="G4750" s="2">
        <v>1.4999999999968701</v>
      </c>
    </row>
    <row r="4751" spans="1:7" ht="12.75">
      <c r="A4751" s="2">
        <v>47.49</v>
      </c>
      <c r="B4751" s="2">
        <v>1</v>
      </c>
      <c r="C4751" s="98">
        <v>-0.993947738097825</v>
      </c>
      <c r="D4751" s="98">
        <v>1.00604871534914</v>
      </c>
      <c r="E4751" s="2">
        <v>1.5000000000007001</v>
      </c>
      <c r="F4751" s="2">
        <v>1.49999999998866</v>
      </c>
      <c r="G4751" s="2">
        <v>1.49999999999662</v>
      </c>
    </row>
    <row r="4752" spans="1:7" ht="12.75">
      <c r="A4752" s="2">
        <v>47.5</v>
      </c>
      <c r="B4752" s="2">
        <v>1</v>
      </c>
      <c r="C4752" s="98">
        <v>-0.99252419913141698</v>
      </c>
      <c r="D4752" s="98">
        <v>1.00747228960434</v>
      </c>
      <c r="E4752" s="2">
        <v>1.5000000000015099</v>
      </c>
      <c r="F4752" s="2">
        <v>1.4999999999890301</v>
      </c>
      <c r="G4752" s="2">
        <v>1.49999999999639</v>
      </c>
    </row>
    <row r="4753" spans="1:7" ht="12.75">
      <c r="A4753" s="2">
        <v>47.51</v>
      </c>
      <c r="B4753" s="2">
        <v>1</v>
      </c>
      <c r="C4753" s="98">
        <v>-0.99677820865344402</v>
      </c>
      <c r="D4753" s="98">
        <v>1.0032183150199701</v>
      </c>
      <c r="E4753" s="2">
        <v>1.50000000000228</v>
      </c>
      <c r="F4753" s="2">
        <v>1.49999999998941</v>
      </c>
      <c r="G4753" s="2">
        <v>1.4999999999961799</v>
      </c>
    </row>
    <row r="4754" spans="1:7" ht="12.75">
      <c r="A4754" s="2">
        <v>47.52</v>
      </c>
      <c r="B4754" s="2">
        <v>1</v>
      </c>
      <c r="C4754" s="98">
        <v>-0.99329452227791803</v>
      </c>
      <c r="D4754" s="98">
        <v>1.0067020359855301</v>
      </c>
      <c r="E4754" s="2">
        <v>1.50000000000302</v>
      </c>
      <c r="F4754" s="2">
        <v>1.4999999999897999</v>
      </c>
      <c r="G4754" s="2">
        <v>1.4999999999959801</v>
      </c>
    </row>
    <row r="4755" spans="1:7" ht="12.75">
      <c r="A4755" s="2">
        <v>47.53</v>
      </c>
      <c r="B4755" s="2">
        <v>1</v>
      </c>
      <c r="C4755" s="98">
        <v>-0.97644167353787703</v>
      </c>
      <c r="D4755" s="98">
        <v>1.0235549189714199</v>
      </c>
      <c r="E4755" s="2">
        <v>1.5000000000037199</v>
      </c>
      <c r="F4755" s="2">
        <v>1.4999999999902001</v>
      </c>
      <c r="G4755" s="2">
        <v>1.49999999999581</v>
      </c>
    </row>
    <row r="4756" spans="1:7" ht="12.75">
      <c r="A4756" s="2">
        <v>47.54</v>
      </c>
      <c r="B4756" s="2">
        <v>1</v>
      </c>
      <c r="C4756" s="98">
        <v>-0.99912595922203296</v>
      </c>
      <c r="D4756" s="98">
        <v>1.00087066719236</v>
      </c>
      <c r="E4756" s="2">
        <v>1.5000000000043801</v>
      </c>
      <c r="F4756" s="2">
        <v>1.49999999999061</v>
      </c>
      <c r="G4756" s="2">
        <v>1.4999999999956499</v>
      </c>
    </row>
    <row r="4757" spans="1:7" ht="12.75">
      <c r="A4757" s="2">
        <v>47.55</v>
      </c>
      <c r="B4757" s="2">
        <v>1</v>
      </c>
      <c r="C4757" s="98">
        <v>-0.99843705872363897</v>
      </c>
      <c r="D4757" s="98">
        <v>1.00155960125849</v>
      </c>
      <c r="E4757" s="2">
        <v>1.50000000000501</v>
      </c>
      <c r="F4757" s="2">
        <v>1.4999999999910301</v>
      </c>
      <c r="G4757" s="2">
        <v>1.4999999999955</v>
      </c>
    </row>
    <row r="4758" spans="1:7" ht="12.75">
      <c r="A4758" s="2">
        <v>47.56</v>
      </c>
      <c r="B4758" s="2">
        <v>1</v>
      </c>
      <c r="C4758" s="98">
        <v>-0.99870687582288098</v>
      </c>
      <c r="D4758" s="98">
        <v>1.0012898173929901</v>
      </c>
      <c r="E4758" s="2">
        <v>1.5000000000056</v>
      </c>
      <c r="F4758" s="2">
        <v>1.49999999999145</v>
      </c>
      <c r="G4758" s="2">
        <v>1.4999999999953799</v>
      </c>
    </row>
    <row r="4759" spans="1:7" ht="12.75">
      <c r="A4759" s="2">
        <v>47.57</v>
      </c>
      <c r="B4759" s="2">
        <v>1</v>
      </c>
      <c r="C4759" s="98">
        <v>-0.99051161443452596</v>
      </c>
      <c r="D4759" s="98">
        <v>1.0094851116843899</v>
      </c>
      <c r="E4759" s="2">
        <v>1.50000000000615</v>
      </c>
      <c r="F4759" s="2">
        <v>1.4999999999918801</v>
      </c>
      <c r="G4759" s="2">
        <v>1.49999999999527</v>
      </c>
    </row>
    <row r="4760" spans="1:7" ht="12.75">
      <c r="A4760" s="2">
        <v>47.58</v>
      </c>
      <c r="B4760" s="2">
        <v>1</v>
      </c>
      <c r="C4760" s="98">
        <v>-0.990404190049746</v>
      </c>
      <c r="D4760" s="98">
        <v>1.0095925686448299</v>
      </c>
      <c r="E4760" s="2">
        <v>1.50000000000666</v>
      </c>
      <c r="F4760" s="2">
        <v>1.4999999999923099</v>
      </c>
      <c r="G4760" s="2">
        <v>1.4999999999951701</v>
      </c>
    </row>
    <row r="4761" spans="1:7" ht="12.75">
      <c r="A4761" s="2">
        <v>47.59</v>
      </c>
      <c r="B4761" s="2">
        <v>1</v>
      </c>
      <c r="C4761" s="98">
        <v>-0.99989334486720605</v>
      </c>
      <c r="D4761" s="98">
        <v>1.0001034460789</v>
      </c>
      <c r="E4761" s="2">
        <v>1.5000000000071401</v>
      </c>
      <c r="F4761" s="2">
        <v>1.49999999999274</v>
      </c>
      <c r="G4761" s="2">
        <v>1.4999999999950999</v>
      </c>
    </row>
    <row r="4762" spans="1:7" ht="12.75">
      <c r="A4762" s="2">
        <v>47.6</v>
      </c>
      <c r="B4762" s="2">
        <v>1</v>
      </c>
      <c r="C4762" s="98">
        <v>-0.97718106433920504</v>
      </c>
      <c r="D4762" s="98">
        <v>1.0228157585375199</v>
      </c>
      <c r="E4762" s="2">
        <v>1.5000000000075899</v>
      </c>
      <c r="F4762" s="2">
        <v>1.4999999999931699</v>
      </c>
      <c r="G4762" s="2">
        <v>1.49999999999503</v>
      </c>
    </row>
    <row r="4763" spans="1:7" ht="12.75">
      <c r="A4763" s="2">
        <v>47.61</v>
      </c>
      <c r="B4763" s="2">
        <v>1</v>
      </c>
      <c r="C4763" s="98">
        <v>-0.99581846524694495</v>
      </c>
      <c r="D4763" s="98">
        <v>1.0041783892426901</v>
      </c>
      <c r="E4763" s="2">
        <v>1.5000000000079901</v>
      </c>
      <c r="F4763" s="2">
        <v>1.4999999999936</v>
      </c>
      <c r="G4763" s="2">
        <v>1.49999999999498</v>
      </c>
    </row>
    <row r="4764" spans="1:7" ht="12.75">
      <c r="A4764" s="2">
        <v>47.62</v>
      </c>
      <c r="B4764" s="2">
        <v>1</v>
      </c>
      <c r="C4764" s="98">
        <v>-0.99929581923265798</v>
      </c>
      <c r="D4764" s="98">
        <v>1.00070106655533</v>
      </c>
      <c r="E4764" s="2">
        <v>1.50000000000836</v>
      </c>
      <c r="F4764" s="2">
        <v>1.4999999999940301</v>
      </c>
      <c r="G4764" s="2">
        <v>1.49999999999495</v>
      </c>
    </row>
    <row r="4765" spans="1:7" ht="12.75">
      <c r="A4765" s="2">
        <v>47.63</v>
      </c>
      <c r="B4765" s="2">
        <v>1</v>
      </c>
      <c r="C4765" s="98">
        <v>-0.98156646732180597</v>
      </c>
      <c r="D4765" s="98">
        <v>1.01843044945311</v>
      </c>
      <c r="E4765" s="2">
        <v>1.5000000000086999</v>
      </c>
      <c r="F4765" s="2">
        <v>1.49999999999446</v>
      </c>
      <c r="G4765" s="2">
        <v>1.4999999999949301</v>
      </c>
    </row>
    <row r="4766" spans="1:7" ht="12.75">
      <c r="A4766" s="2">
        <v>47.64</v>
      </c>
      <c r="B4766" s="2">
        <v>1</v>
      </c>
      <c r="C4766" s="98">
        <v>-0.99869158080147302</v>
      </c>
      <c r="D4766" s="98">
        <v>1.00130536665204</v>
      </c>
      <c r="E4766" s="2">
        <v>1.5000000000089999</v>
      </c>
      <c r="F4766" s="2">
        <v>1.4999999999948901</v>
      </c>
      <c r="G4766" s="2">
        <v>1.4999999999949201</v>
      </c>
    </row>
    <row r="4767" spans="1:7" ht="12.75">
      <c r="A4767" s="2">
        <v>47.65</v>
      </c>
      <c r="B4767" s="2">
        <v>1</v>
      </c>
      <c r="C4767" s="98">
        <v>-0.99319717586613099</v>
      </c>
      <c r="D4767" s="98">
        <v>1.00679980196073</v>
      </c>
      <c r="E4767" s="2">
        <v>1.5000000000092699</v>
      </c>
      <c r="F4767" s="2">
        <v>1.49999999999531</v>
      </c>
      <c r="G4767" s="2">
        <v>1.4999999999949301</v>
      </c>
    </row>
    <row r="4768" spans="1:7" ht="12.75">
      <c r="A4768" s="2">
        <v>47.66</v>
      </c>
      <c r="B4768" s="2">
        <v>1</v>
      </c>
      <c r="C4768" s="98">
        <v>-0.98750071991007204</v>
      </c>
      <c r="D4768" s="98">
        <v>1.01249628798791</v>
      </c>
      <c r="E4768" s="2">
        <v>1.5000000000095099</v>
      </c>
      <c r="F4768" s="2">
        <v>1.4999999999957201</v>
      </c>
      <c r="G4768" s="2">
        <v>1.49999999999494</v>
      </c>
    </row>
    <row r="4769" spans="1:7" ht="12.75">
      <c r="A4769" s="2">
        <v>47.67</v>
      </c>
      <c r="B4769" s="2">
        <v>1</v>
      </c>
      <c r="C4769" s="98">
        <v>-0.98248599071642495</v>
      </c>
      <c r="D4769" s="98">
        <v>1.0175110469534701</v>
      </c>
      <c r="E4769" s="2">
        <v>1.50000000000971</v>
      </c>
      <c r="F4769" s="2">
        <v>1.49999999999613</v>
      </c>
      <c r="G4769" s="2">
        <v>1.49999999999497</v>
      </c>
    </row>
    <row r="4770" spans="1:7" ht="12.75">
      <c r="A4770" s="2">
        <v>47.68</v>
      </c>
      <c r="B4770" s="2">
        <v>1</v>
      </c>
      <c r="C4770" s="98">
        <v>-0.99183004631509697</v>
      </c>
      <c r="D4770" s="98">
        <v>1.00816702083048</v>
      </c>
      <c r="E4770" s="2">
        <v>1.5000000000098801</v>
      </c>
      <c r="F4770" s="2">
        <v>1.4999999999965401</v>
      </c>
      <c r="G4770" s="2">
        <v>1.49999999999501</v>
      </c>
    </row>
    <row r="4771" spans="1:7" ht="12.75">
      <c r="A4771" s="2">
        <v>47.69</v>
      </c>
      <c r="B4771" s="2">
        <v>1</v>
      </c>
      <c r="C4771" s="98">
        <v>-0.99718003981442505</v>
      </c>
      <c r="D4771" s="98">
        <v>1.0028170565135399</v>
      </c>
      <c r="E4771" s="2">
        <v>1.50000000001002</v>
      </c>
      <c r="F4771" s="2">
        <v>1.49999999999693</v>
      </c>
      <c r="G4771" s="2">
        <v>1.49999999999506</v>
      </c>
    </row>
    <row r="4772" spans="1:7" ht="12.75">
      <c r="A4772" s="2">
        <v>47.7</v>
      </c>
      <c r="B4772" s="2">
        <v>1</v>
      </c>
      <c r="C4772" s="98">
        <v>-0.99416291187405004</v>
      </c>
      <c r="D4772" s="98">
        <v>1.0058342133459299</v>
      </c>
      <c r="E4772" s="2">
        <v>1.5000000000101299</v>
      </c>
      <c r="F4772" s="2">
        <v>1.4999999999973199</v>
      </c>
      <c r="G4772" s="2">
        <v>1.4999999999951299</v>
      </c>
    </row>
    <row r="4773" spans="1:7" ht="12.75">
      <c r="A4773" s="2">
        <v>47.71</v>
      </c>
      <c r="B4773" s="2">
        <v>1</v>
      </c>
      <c r="C4773" s="98">
        <v>-0.98971502504778697</v>
      </c>
      <c r="D4773" s="98">
        <v>1.0102821287767401</v>
      </c>
      <c r="E4773" s="2">
        <v>1.5000000000102101</v>
      </c>
      <c r="F4773" s="2">
        <v>1.4999999999977001</v>
      </c>
      <c r="G4773" s="2">
        <v>1.4999999999952001</v>
      </c>
    </row>
    <row r="4774" spans="1:7" ht="12.75">
      <c r="A4774" s="2">
        <v>47.72</v>
      </c>
      <c r="B4774" s="2">
        <v>1</v>
      </c>
      <c r="C4774" s="98">
        <v>-0.98940691575943895</v>
      </c>
      <c r="D4774" s="98">
        <v>1.0105902663849999</v>
      </c>
      <c r="E4774" s="2">
        <v>1.50000000001026</v>
      </c>
      <c r="F4774" s="2">
        <v>1.49999999999807</v>
      </c>
      <c r="G4774" s="2">
        <v>1.49999999999528</v>
      </c>
    </row>
    <row r="4775" spans="1:7" ht="12.75">
      <c r="A4775" s="2">
        <v>47.73</v>
      </c>
      <c r="B4775" s="2">
        <v>1</v>
      </c>
      <c r="C4775" s="98">
        <v>-0.97878878671915204</v>
      </c>
      <c r="D4775" s="98">
        <v>1.02120842346342</v>
      </c>
      <c r="E4775" s="2">
        <v>1.50000000001029</v>
      </c>
      <c r="F4775" s="2">
        <v>1.4999999999984299</v>
      </c>
      <c r="G4775" s="2">
        <v>1.4999999999953599</v>
      </c>
    </row>
    <row r="4776" spans="1:7" ht="12.75">
      <c r="A4776" s="2">
        <v>47.74</v>
      </c>
      <c r="B4776" s="2">
        <v>1</v>
      </c>
      <c r="C4776" s="98">
        <v>-0.98538115857900199</v>
      </c>
      <c r="D4776" s="98">
        <v>1.0146160793627199</v>
      </c>
      <c r="E4776" s="2">
        <v>1.50000000001029</v>
      </c>
      <c r="F4776" s="2">
        <v>1.4999999999987801</v>
      </c>
      <c r="G4776" s="2">
        <v>1.4999999999954601</v>
      </c>
    </row>
    <row r="4777" spans="1:7" ht="12.75">
      <c r="A4777" s="2">
        <v>47.75</v>
      </c>
      <c r="B4777" s="2">
        <v>1</v>
      </c>
      <c r="C4777" s="98">
        <v>-0.98237850360568602</v>
      </c>
      <c r="D4777" s="98">
        <v>1.01761876181897</v>
      </c>
      <c r="E4777" s="2">
        <v>1.50000000001026</v>
      </c>
      <c r="F4777" s="2">
        <v>1.49999999999912</v>
      </c>
      <c r="G4777" s="2">
        <v>1.49999999999556</v>
      </c>
    </row>
    <row r="4778" spans="1:7" ht="12.75">
      <c r="A4778" s="2">
        <v>47.76</v>
      </c>
      <c r="B4778" s="2">
        <v>1</v>
      </c>
      <c r="C4778" s="98">
        <v>-0.98794315373653097</v>
      </c>
      <c r="D4778" s="98">
        <v>1.0120541388976101</v>
      </c>
      <c r="E4778" s="2">
        <v>1.5000000000102101</v>
      </c>
      <c r="F4778" s="2">
        <v>1.49999999999945</v>
      </c>
      <c r="G4778" s="2">
        <v>1.4999999999956699</v>
      </c>
    </row>
    <row r="4779" spans="1:7" ht="12.75">
      <c r="A4779" s="2">
        <v>47.77</v>
      </c>
      <c r="B4779" s="2">
        <v>1</v>
      </c>
      <c r="C4779" s="98">
        <v>-0.99431519692356396</v>
      </c>
      <c r="D4779" s="98">
        <v>1.00568212264932</v>
      </c>
      <c r="E4779" s="2">
        <v>1.5000000000101401</v>
      </c>
      <c r="F4779" s="2">
        <v>1.49999999999977</v>
      </c>
      <c r="G4779" s="2">
        <v>1.49999999999579</v>
      </c>
    </row>
    <row r="4780" spans="1:7" ht="12.75">
      <c r="A4780" s="2">
        <v>47.78</v>
      </c>
      <c r="B4780" s="2">
        <v>1</v>
      </c>
      <c r="C4780" s="98">
        <v>-0.98273885482661405</v>
      </c>
      <c r="D4780" s="98">
        <v>1.01725849141696</v>
      </c>
      <c r="E4780" s="2">
        <v>1.50000000001004</v>
      </c>
      <c r="F4780" s="2">
        <v>1.5000000000000699</v>
      </c>
      <c r="G4780" s="2">
        <v>1.4999999999959099</v>
      </c>
    </row>
    <row r="4781" spans="1:7" ht="12.75">
      <c r="A4781" s="2">
        <v>47.79</v>
      </c>
      <c r="B4781" s="2">
        <v>1</v>
      </c>
      <c r="C4781" s="98">
        <v>-0.99955237972542099</v>
      </c>
      <c r="D4781" s="98">
        <v>1.00044499292347</v>
      </c>
      <c r="E4781" s="2">
        <v>1.5000000000099201</v>
      </c>
      <c r="F4781" s="2">
        <v>1.5000000000003699</v>
      </c>
      <c r="G4781" s="2">
        <v>1.4999999999960401</v>
      </c>
    </row>
    <row r="4782" spans="1:7" ht="12.75">
      <c r="A4782" s="2">
        <v>47.8</v>
      </c>
      <c r="B4782" s="2">
        <v>1</v>
      </c>
      <c r="C4782" s="98">
        <v>-0.99442111989587101</v>
      </c>
      <c r="D4782" s="98">
        <v>1.0055762788956</v>
      </c>
      <c r="E4782" s="2">
        <v>1.5000000000097899</v>
      </c>
      <c r="F4782" s="2">
        <v>1.5000000000006499</v>
      </c>
      <c r="G4782" s="2">
        <v>1.49999999999617</v>
      </c>
    </row>
    <row r="4783" spans="1:7" ht="12.75">
      <c r="A4783" s="2">
        <v>47.81</v>
      </c>
      <c r="B4783" s="2">
        <v>1</v>
      </c>
      <c r="C4783" s="98">
        <v>-0.97715438232274199</v>
      </c>
      <c r="D4783" s="98">
        <v>1.0228430423511901</v>
      </c>
      <c r="E4783" s="2">
        <v>1.5000000000096301</v>
      </c>
      <c r="F4783" s="2">
        <v>1.5000000000009099</v>
      </c>
      <c r="G4783" s="2">
        <v>1.4999999999963101</v>
      </c>
    </row>
    <row r="4784" spans="1:7" ht="12.75">
      <c r="A4784" s="2">
        <v>47.82</v>
      </c>
      <c r="B4784" s="2">
        <v>1</v>
      </c>
      <c r="C4784" s="98">
        <v>-0.99517443262823801</v>
      </c>
      <c r="D4784" s="98">
        <v>1.0048230176706201</v>
      </c>
      <c r="E4784" s="2">
        <v>1.50000000000946</v>
      </c>
      <c r="F4784" s="2">
        <v>1.50000000000117</v>
      </c>
      <c r="G4784" s="2">
        <v>1.49999999999645</v>
      </c>
    </row>
    <row r="4785" spans="1:7" ht="12.75">
      <c r="A4785" s="2">
        <v>47.83</v>
      </c>
      <c r="B4785" s="2">
        <v>1</v>
      </c>
      <c r="C4785" s="98">
        <v>-0.99773170052129601</v>
      </c>
      <c r="D4785" s="98">
        <v>1.0022657751475099</v>
      </c>
      <c r="E4785" s="2">
        <v>1.5000000000092699</v>
      </c>
      <c r="F4785" s="2">
        <v>1.50000000000141</v>
      </c>
      <c r="G4785" s="2">
        <v>1.4999999999965901</v>
      </c>
    </row>
    <row r="4786" spans="1:7" ht="12.75">
      <c r="A4786" s="2">
        <v>47.84</v>
      </c>
      <c r="B4786" s="2">
        <v>1</v>
      </c>
      <c r="C4786" s="98">
        <v>-0.99607329020920399</v>
      </c>
      <c r="D4786" s="98">
        <v>1.00392421057712</v>
      </c>
      <c r="E4786" s="2">
        <v>1.5000000000090701</v>
      </c>
      <c r="F4786" s="2">
        <v>1.50000000000164</v>
      </c>
      <c r="G4786" s="2">
        <v>1.4999999999967399</v>
      </c>
    </row>
    <row r="4787" spans="1:7" ht="12.75">
      <c r="A4787" s="2">
        <v>47.85</v>
      </c>
      <c r="B4787" s="2">
        <v>1</v>
      </c>
      <c r="C4787" s="98">
        <v>-0.99864555773047903</v>
      </c>
      <c r="D4787" s="98">
        <v>1.00135196792343</v>
      </c>
      <c r="E4787" s="2">
        <v>1.50000000000885</v>
      </c>
      <c r="F4787" s="2">
        <v>1.5000000000018601</v>
      </c>
      <c r="G4787" s="2">
        <v>1.4999999999968801</v>
      </c>
    </row>
    <row r="4788" spans="1:7" ht="12.75">
      <c r="A4788" s="2">
        <v>47.86</v>
      </c>
      <c r="B4788" s="2">
        <v>1</v>
      </c>
      <c r="C4788" s="98">
        <v>-0.99784442461039602</v>
      </c>
      <c r="D4788" s="98">
        <v>1.00215312566367</v>
      </c>
      <c r="E4788" s="2">
        <v>1.50000000000862</v>
      </c>
      <c r="F4788" s="2">
        <v>1.5000000000020599</v>
      </c>
      <c r="G4788" s="2">
        <v>1.4999999999970299</v>
      </c>
    </row>
    <row r="4789" spans="1:7" ht="12.75">
      <c r="A4789" s="2">
        <v>47.87</v>
      </c>
      <c r="B4789" s="2">
        <v>1</v>
      </c>
      <c r="C4789" s="98">
        <v>-0.99048350939080199</v>
      </c>
      <c r="D4789" s="98">
        <v>1.00951406525845</v>
      </c>
      <c r="E4789" s="2">
        <v>1.50000000000838</v>
      </c>
      <c r="F4789" s="2">
        <v>1.50000000000225</v>
      </c>
      <c r="G4789" s="2">
        <v>1.49999999999719</v>
      </c>
    </row>
    <row r="4790" spans="1:7" ht="12.75">
      <c r="A4790" s="2">
        <v>47.88</v>
      </c>
      <c r="B4790" s="2">
        <v>1</v>
      </c>
      <c r="C4790" s="98">
        <v>-0.991618358374453</v>
      </c>
      <c r="D4790" s="98">
        <v>1.0083792404074401</v>
      </c>
      <c r="E4790" s="2">
        <v>1.5000000000081199</v>
      </c>
      <c r="F4790" s="2">
        <v>1.5000000000024301</v>
      </c>
      <c r="G4790" s="2">
        <v>1.4999999999973399</v>
      </c>
    </row>
    <row r="4791" spans="1:7" ht="12.75">
      <c r="A4791" s="2">
        <v>47.89</v>
      </c>
      <c r="B4791" s="2">
        <v>1</v>
      </c>
      <c r="C4791" s="98">
        <v>-0.976043978186943</v>
      </c>
      <c r="D4791" s="98">
        <v>1.0239536444874699</v>
      </c>
      <c r="E4791" s="2">
        <v>1.5000000000078599</v>
      </c>
      <c r="F4791" s="2">
        <v>1.5000000000025899</v>
      </c>
      <c r="G4791" s="2">
        <v>1.49999999999749</v>
      </c>
    </row>
    <row r="4792" spans="1:7" ht="12.75">
      <c r="A4792" s="2">
        <v>47.9</v>
      </c>
      <c r="B4792" s="2">
        <v>1</v>
      </c>
      <c r="C4792" s="98">
        <v>-0.99979684765996901</v>
      </c>
      <c r="D4792" s="98">
        <v>1.0002007986692301</v>
      </c>
      <c r="E4792" s="2">
        <v>1.5000000000075899</v>
      </c>
      <c r="F4792" s="2">
        <v>1.50000000000274</v>
      </c>
      <c r="G4792" s="2">
        <v>1.4999999999976401</v>
      </c>
    </row>
    <row r="4793" spans="1:7" ht="12.75">
      <c r="A4793" s="2">
        <v>47.91</v>
      </c>
      <c r="B4793" s="2">
        <v>1</v>
      </c>
      <c r="C4793" s="98">
        <v>-0.99985887758832204</v>
      </c>
      <c r="D4793" s="98">
        <v>1.00013879216029</v>
      </c>
      <c r="E4793" s="2">
        <v>1.5000000000073099</v>
      </c>
      <c r="F4793" s="2">
        <v>1.5000000000028799</v>
      </c>
      <c r="G4793" s="2">
        <v>1.4999999999978</v>
      </c>
    </row>
    <row r="4794" spans="1:7" ht="12.75">
      <c r="A4794" s="2">
        <v>47.92</v>
      </c>
      <c r="B4794" s="2">
        <v>1</v>
      </c>
      <c r="C4794" s="98">
        <v>-0.98183328714277796</v>
      </c>
      <c r="D4794" s="98">
        <v>1.0181644057922199</v>
      </c>
      <c r="E4794" s="2">
        <v>1.5000000000070199</v>
      </c>
      <c r="F4794" s="2">
        <v>1.50000000000301</v>
      </c>
      <c r="G4794" s="2">
        <v>1.4999999999979501</v>
      </c>
    </row>
    <row r="4795" spans="1:7" ht="12.75">
      <c r="A4795" s="2">
        <v>47.93</v>
      </c>
      <c r="B4795" s="2">
        <v>1</v>
      </c>
      <c r="C4795" s="98">
        <v>-0.99632903164311504</v>
      </c>
      <c r="D4795" s="98">
        <v>1.0036686842475699</v>
      </c>
      <c r="E4795" s="2">
        <v>1.50000000000672</v>
      </c>
      <c r="F4795" s="2">
        <v>1.5000000000031199</v>
      </c>
      <c r="G4795" s="2">
        <v>1.4999999999981</v>
      </c>
    </row>
    <row r="4796" spans="1:7" ht="12.75">
      <c r="A4796" s="2">
        <v>47.94</v>
      </c>
      <c r="B4796" s="2">
        <v>1</v>
      </c>
      <c r="C4796" s="98">
        <v>-0.99213935228897798</v>
      </c>
      <c r="D4796" s="98">
        <v>1.0078583863289701</v>
      </c>
      <c r="E4796" s="2">
        <v>1.50000000000643</v>
      </c>
      <c r="F4796" s="2">
        <v>1.5000000000032301</v>
      </c>
      <c r="G4796" s="2">
        <v>1.4999999999982501</v>
      </c>
    </row>
    <row r="4797" spans="1:7" ht="12.75">
      <c r="A4797" s="2">
        <v>47.95</v>
      </c>
      <c r="B4797" s="2">
        <v>1</v>
      </c>
      <c r="C4797" s="98">
        <v>-0.98829515304754401</v>
      </c>
      <c r="D4797" s="98">
        <v>1.0117026080715299</v>
      </c>
      <c r="E4797" s="2">
        <v>1.50000000000612</v>
      </c>
      <c r="F4797" s="2">
        <v>1.50000000000332</v>
      </c>
      <c r="G4797" s="2">
        <v>1.4999999999983999</v>
      </c>
    </row>
    <row r="4798" spans="1:7" ht="12.75">
      <c r="A4798" s="2">
        <v>47.96</v>
      </c>
      <c r="B4798" s="2">
        <v>1</v>
      </c>
      <c r="C4798" s="98">
        <v>-0.98444892690992203</v>
      </c>
      <c r="D4798" s="98">
        <v>1.0155488564863899</v>
      </c>
      <c r="E4798" s="2">
        <v>1.50000000000582</v>
      </c>
      <c r="F4798" s="2">
        <v>1.50000000000339</v>
      </c>
      <c r="G4798" s="2">
        <v>1.49999999999855</v>
      </c>
    </row>
    <row r="4799" spans="1:7" ht="12.75">
      <c r="A4799" s="2">
        <v>47.97</v>
      </c>
      <c r="B4799" s="2">
        <v>1</v>
      </c>
      <c r="C4799" s="98">
        <v>-0.991819672743393</v>
      </c>
      <c r="D4799" s="98">
        <v>1.0081781327085</v>
      </c>
      <c r="E4799" s="2">
        <v>1.50000000000551</v>
      </c>
      <c r="F4799" s="2">
        <v>1.5000000000034599</v>
      </c>
      <c r="G4799" s="2">
        <v>1.4999999999986899</v>
      </c>
    </row>
    <row r="4800" spans="1:7" ht="12.75">
      <c r="A4800" s="2">
        <v>47.98</v>
      </c>
      <c r="B4800" s="2">
        <v>1</v>
      </c>
      <c r="C4800" s="98">
        <v>-0.98085020449189697</v>
      </c>
      <c r="D4800" s="98">
        <v>1.01914762279611</v>
      </c>
      <c r="E4800" s="2">
        <v>1.5000000000052001</v>
      </c>
      <c r="F4800" s="2">
        <v>1.5000000000035201</v>
      </c>
      <c r="G4800" s="2">
        <v>1.49999999999883</v>
      </c>
    </row>
    <row r="4801" spans="1:7" ht="12.75">
      <c r="A4801" s="2">
        <v>47.99</v>
      </c>
      <c r="B4801" s="2">
        <v>1</v>
      </c>
      <c r="C4801" s="98">
        <v>-0.99469607689728601</v>
      </c>
      <c r="D4801" s="98">
        <v>1.00530177200957</v>
      </c>
      <c r="E4801" s="2">
        <v>1.5000000000048901</v>
      </c>
      <c r="F4801" s="2">
        <v>1.50000000000356</v>
      </c>
      <c r="G4801" s="2">
        <v>1.4999999999989699</v>
      </c>
    </row>
    <row r="4802" spans="1:7" ht="12.75">
      <c r="A4802" s="2">
        <v>48</v>
      </c>
      <c r="B4802" s="2">
        <v>1</v>
      </c>
      <c r="C4802" s="98">
        <v>-0.99856480994552199</v>
      </c>
      <c r="D4802" s="98">
        <v>1.0014330603650701</v>
      </c>
      <c r="E4802" s="2">
        <v>1.5000000000045799</v>
      </c>
      <c r="F4802" s="2">
        <v>1.5000000000036</v>
      </c>
      <c r="G4802" s="2">
        <v>1.49999999999911</v>
      </c>
    </row>
    <row r="4803" spans="1:7" ht="12.75">
      <c r="A4803" s="2">
        <v>48.01</v>
      </c>
      <c r="B4803" s="2">
        <v>1</v>
      </c>
      <c r="C4803" s="98">
        <v>-0.97572569601546499</v>
      </c>
      <c r="D4803" s="98">
        <v>1.02427219548589</v>
      </c>
      <c r="E4803" s="2">
        <v>1.5000000000042699</v>
      </c>
      <c r="F4803" s="2">
        <v>1.50000000000362</v>
      </c>
      <c r="G4803" s="2">
        <v>1.4999999999992399</v>
      </c>
    </row>
    <row r="4804" spans="1:7" ht="12.75">
      <c r="A4804" s="2">
        <v>48.02</v>
      </c>
      <c r="B4804" s="2">
        <v>1</v>
      </c>
      <c r="C4804" s="98">
        <v>-0.99000760430428203</v>
      </c>
      <c r="D4804" s="98">
        <v>1.0099903081769801</v>
      </c>
      <c r="E4804" s="2">
        <v>1.5000000000039599</v>
      </c>
      <c r="F4804" s="2">
        <v>1.50000000000363</v>
      </c>
      <c r="G4804" s="2">
        <v>1.4999999999993701</v>
      </c>
    </row>
    <row r="4805" spans="1:7" ht="12.75">
      <c r="A4805" s="2">
        <v>48.03</v>
      </c>
      <c r="B4805" s="2">
        <v>1</v>
      </c>
      <c r="C4805" s="98">
        <v>-0.98477530900960797</v>
      </c>
      <c r="D4805" s="98">
        <v>1.0152226242428199</v>
      </c>
      <c r="E4805" s="2">
        <v>1.50000000000366</v>
      </c>
      <c r="F4805" s="2">
        <v>1.50000000000364</v>
      </c>
      <c r="G4805" s="2">
        <v>1.4999999999995</v>
      </c>
    </row>
    <row r="4806" spans="1:7" ht="12.75">
      <c r="A4806" s="2">
        <v>48.04</v>
      </c>
      <c r="B4806" s="2">
        <v>1</v>
      </c>
      <c r="C4806" s="98">
        <v>-0.983803929090731</v>
      </c>
      <c r="D4806" s="98">
        <v>1.01619402472617</v>
      </c>
      <c r="E4806" s="2">
        <v>1.50000000000336</v>
      </c>
      <c r="F4806" s="2">
        <v>1.50000000000364</v>
      </c>
      <c r="G4806" s="2">
        <v>1.4999999999996201</v>
      </c>
    </row>
    <row r="4807" spans="1:7" ht="12.75">
      <c r="A4807" s="2">
        <v>48.05</v>
      </c>
      <c r="B4807" s="2">
        <v>1</v>
      </c>
      <c r="C4807" s="98">
        <v>-0.982848973564873</v>
      </c>
      <c r="D4807" s="98">
        <v>1.01714900061189</v>
      </c>
      <c r="E4807" s="2">
        <v>1.50000000000306</v>
      </c>
      <c r="F4807" s="2">
        <v>1.50000000000362</v>
      </c>
      <c r="G4807" s="2">
        <v>1.49999999999974</v>
      </c>
    </row>
    <row r="4808" spans="1:7" ht="12.75">
      <c r="A4808" s="2">
        <v>48.06</v>
      </c>
      <c r="B4808" s="2">
        <v>1</v>
      </c>
      <c r="C4808" s="98">
        <v>-0.99057734814578302</v>
      </c>
      <c r="D4808" s="98">
        <v>1.00942064618826</v>
      </c>
      <c r="E4808" s="2">
        <v>1.50000000000276</v>
      </c>
      <c r="F4808" s="2">
        <v>1.5000000000036</v>
      </c>
      <c r="G4808" s="2">
        <v>1.4999999999998499</v>
      </c>
    </row>
    <row r="4809" spans="1:7" ht="12.75">
      <c r="A4809" s="2">
        <v>48.07</v>
      </c>
      <c r="B4809" s="2">
        <v>1</v>
      </c>
      <c r="C4809" s="98">
        <v>-0.97745795517706802</v>
      </c>
      <c r="D4809" s="98">
        <v>1.0225400591136899</v>
      </c>
      <c r="E4809" s="2">
        <v>1.50000000000247</v>
      </c>
      <c r="F4809" s="2">
        <v>1.50000000000357</v>
      </c>
      <c r="G4809" s="2">
        <v>1.49999999999996</v>
      </c>
    </row>
    <row r="4810" spans="1:7" ht="12.75">
      <c r="A4810" s="2">
        <v>48.08</v>
      </c>
      <c r="B4810" s="2">
        <v>1</v>
      </c>
      <c r="C4810" s="98">
        <v>-0.99540805457412895</v>
      </c>
      <c r="D4810" s="98">
        <v>1.0045899794747599</v>
      </c>
      <c r="E4810" s="2">
        <v>1.50000000000219</v>
      </c>
      <c r="F4810" s="2">
        <v>1.5000000000035401</v>
      </c>
      <c r="G4810" s="2">
        <v>1.5000000000000699</v>
      </c>
    </row>
    <row r="4811" spans="1:7" ht="12.75">
      <c r="A4811" s="2">
        <v>48.09</v>
      </c>
      <c r="B4811" s="2">
        <v>1</v>
      </c>
      <c r="C4811" s="98">
        <v>-0.98687834703189303</v>
      </c>
      <c r="D4811" s="98">
        <v>1.01311970657854</v>
      </c>
      <c r="E4811" s="2">
        <v>1.50000000000191</v>
      </c>
      <c r="F4811" s="2">
        <v>1.5000000000034901</v>
      </c>
      <c r="G4811" s="2">
        <v>1.5000000000001701</v>
      </c>
    </row>
    <row r="4812" spans="1:7" ht="12.75">
      <c r="A4812" s="2">
        <v>48.1</v>
      </c>
      <c r="B4812" s="2">
        <v>1</v>
      </c>
      <c r="C4812" s="98">
        <v>-0.992354898524758</v>
      </c>
      <c r="D4812" s="98">
        <v>1.00764317445258</v>
      </c>
      <c r="E4812" s="2">
        <v>1.50000000000164</v>
      </c>
      <c r="F4812" s="2">
        <v>1.5000000000034399</v>
      </c>
      <c r="G4812" s="2">
        <v>1.50000000000027</v>
      </c>
    </row>
    <row r="4813" spans="1:7" ht="12.75">
      <c r="A4813" s="2">
        <v>48.11</v>
      </c>
      <c r="B4813" s="2">
        <v>1</v>
      </c>
      <c r="C4813" s="98">
        <v>-0.997969766932013</v>
      </c>
      <c r="D4813" s="98">
        <v>1.0020283252195199</v>
      </c>
      <c r="E4813" s="2">
        <v>1.50000000000137</v>
      </c>
      <c r="F4813" s="2">
        <v>1.50000000000338</v>
      </c>
      <c r="G4813" s="2">
        <v>1.5000000000003599</v>
      </c>
    </row>
    <row r="4814" spans="1:7" ht="12.75">
      <c r="A4814" s="2">
        <v>48.12</v>
      </c>
      <c r="B4814" s="2">
        <v>1</v>
      </c>
      <c r="C4814" s="98">
        <v>-0.99639043939110805</v>
      </c>
      <c r="D4814" s="98">
        <v>1.00360767174383</v>
      </c>
      <c r="E4814" s="2">
        <v>1.50000000000112</v>
      </c>
      <c r="F4814" s="2">
        <v>1.50000000000332</v>
      </c>
      <c r="G4814" s="2">
        <v>1.5000000000004501</v>
      </c>
    </row>
    <row r="4815" spans="1:7" ht="12.75">
      <c r="A4815" s="2">
        <v>48.13</v>
      </c>
      <c r="B4815" s="2">
        <v>1</v>
      </c>
      <c r="C4815" s="98">
        <v>-0.99854623118798502</v>
      </c>
      <c r="D4815" s="98">
        <v>1.00145189874148</v>
      </c>
      <c r="E4815" s="2">
        <v>1.50000000000087</v>
      </c>
      <c r="F4815" s="2">
        <v>1.5000000000032501</v>
      </c>
      <c r="G4815" s="2">
        <v>1.50000000000053</v>
      </c>
    </row>
    <row r="4816" spans="1:7" ht="12.75">
      <c r="A4816" s="2">
        <v>48.14</v>
      </c>
      <c r="B4816" s="2">
        <v>1</v>
      </c>
      <c r="C4816" s="98">
        <v>-0.97846777523659401</v>
      </c>
      <c r="D4816" s="98">
        <v>1.02153037330038</v>
      </c>
      <c r="E4816" s="2">
        <v>1.5000000000006199</v>
      </c>
      <c r="F4816" s="2">
        <v>1.5000000000031799</v>
      </c>
      <c r="G4816" s="2">
        <v>1.50000000000061</v>
      </c>
    </row>
    <row r="4817" spans="1:7" ht="12.75">
      <c r="A4817" s="2">
        <v>48.15</v>
      </c>
      <c r="B4817" s="2">
        <v>1</v>
      </c>
      <c r="C4817" s="98">
        <v>-0.98810403390047796</v>
      </c>
      <c r="D4817" s="98">
        <v>1.01189413305886</v>
      </c>
      <c r="E4817" s="2">
        <v>1.5000000000003899</v>
      </c>
      <c r="F4817" s="2">
        <v>1.5000000000031</v>
      </c>
      <c r="G4817" s="2">
        <v>1.5000000000006899</v>
      </c>
    </row>
    <row r="4818" spans="1:7" ht="12.75">
      <c r="A4818" s="2">
        <v>48.16</v>
      </c>
      <c r="B4818" s="2">
        <v>1</v>
      </c>
      <c r="C4818" s="98">
        <v>-0.97528468721683903</v>
      </c>
      <c r="D4818" s="98">
        <v>1.02471349798156</v>
      </c>
      <c r="E4818" s="2">
        <v>1.5000000000001601</v>
      </c>
      <c r="F4818" s="2">
        <v>1.50000000000302</v>
      </c>
      <c r="G4818" s="2">
        <v>1.5000000000007601</v>
      </c>
    </row>
    <row r="4819" spans="1:7" ht="12.75">
      <c r="A4819" s="2">
        <v>48.17</v>
      </c>
      <c r="B4819" s="2">
        <v>1</v>
      </c>
      <c r="C4819" s="98">
        <v>-0.99570555816412198</v>
      </c>
      <c r="D4819" s="98">
        <v>1.0042926450918499</v>
      </c>
      <c r="E4819" s="2">
        <v>1.49999999999994</v>
      </c>
      <c r="F4819" s="2">
        <v>1.5000000000029301</v>
      </c>
      <c r="G4819" s="2">
        <v>1.50000000000082</v>
      </c>
    </row>
    <row r="4820" spans="1:7" ht="12.75">
      <c r="A4820" s="2">
        <v>48.18</v>
      </c>
      <c r="B4820" s="2">
        <v>1</v>
      </c>
      <c r="C4820" s="98">
        <v>-0.97822032788720104</v>
      </c>
      <c r="D4820" s="98">
        <v>1.0217778932466799</v>
      </c>
      <c r="E4820" s="2">
        <v>1.49999999999973</v>
      </c>
      <c r="F4820" s="2">
        <v>1.50000000000284</v>
      </c>
      <c r="G4820" s="2">
        <v>1.50000000000088</v>
      </c>
    </row>
    <row r="4821" spans="1:7" ht="12.75">
      <c r="A4821" s="2">
        <v>48.19</v>
      </c>
      <c r="B4821" s="2">
        <v>1</v>
      </c>
      <c r="C4821" s="98">
        <v>-0.97549428660612103</v>
      </c>
      <c r="D4821" s="98">
        <v>1.0245039522277699</v>
      </c>
      <c r="E4821" s="2">
        <v>1.4999999999995299</v>
      </c>
      <c r="F4821" s="2">
        <v>1.50000000000274</v>
      </c>
      <c r="G4821" s="2">
        <v>1.5000000000009399</v>
      </c>
    </row>
    <row r="4822" spans="1:7" ht="12.75">
      <c r="A4822" s="2">
        <v>48.2</v>
      </c>
      <c r="B4822" s="2">
        <v>1</v>
      </c>
      <c r="C4822" s="98">
        <v>-0.99404870765838604</v>
      </c>
      <c r="D4822" s="98">
        <v>1.0059495486993999</v>
      </c>
      <c r="E4822" s="2">
        <v>1.4999999999993401</v>
      </c>
      <c r="F4822" s="2">
        <v>1.5000000000026401</v>
      </c>
      <c r="G4822" s="2">
        <v>1.5000000000009901</v>
      </c>
    </row>
    <row r="4823" spans="1:7" ht="12.75">
      <c r="A4823" s="2">
        <v>48.21</v>
      </c>
      <c r="B4823" s="2">
        <v>1</v>
      </c>
      <c r="C4823" s="98">
        <v>-0.98976381853935602</v>
      </c>
      <c r="D4823" s="98">
        <v>1.0102344551679601</v>
      </c>
      <c r="E4823" s="2">
        <v>1.49999999999916</v>
      </c>
      <c r="F4823" s="2">
        <v>1.50000000000254</v>
      </c>
      <c r="G4823" s="2">
        <v>1.5000000000010401</v>
      </c>
    </row>
    <row r="4824" spans="1:7" ht="12.75">
      <c r="A4824" s="2">
        <v>48.22</v>
      </c>
      <c r="B4824" s="2">
        <v>1</v>
      </c>
      <c r="C4824" s="98">
        <v>-0.99539878909797597</v>
      </c>
      <c r="D4824" s="98">
        <v>1.0045995017862399</v>
      </c>
      <c r="E4824" s="2">
        <v>1.4999999999989799</v>
      </c>
      <c r="F4824" s="2">
        <v>1.50000000000244</v>
      </c>
      <c r="G4824" s="2">
        <v>1.50000000000108</v>
      </c>
    </row>
    <row r="4825" spans="1:7" ht="12.75">
      <c r="A4825" s="2">
        <v>48.23</v>
      </c>
      <c r="B4825" s="2">
        <v>1</v>
      </c>
      <c r="C4825" s="98">
        <v>-0.98150248018352404</v>
      </c>
      <c r="D4825" s="98">
        <v>1.01849582770668</v>
      </c>
      <c r="E4825" s="2">
        <v>1.4999999999988201</v>
      </c>
      <c r="F4825" s="2">
        <v>1.5000000000023399</v>
      </c>
      <c r="G4825" s="2">
        <v>1.50000000000112</v>
      </c>
    </row>
    <row r="4826" spans="1:7" ht="12.75">
      <c r="A4826" s="2">
        <v>48.24</v>
      </c>
      <c r="B4826" s="2">
        <v>1</v>
      </c>
      <c r="C4826" s="98">
        <v>-0.99504365051953003</v>
      </c>
      <c r="D4826" s="98">
        <v>1.00495467420745</v>
      </c>
      <c r="E4826" s="2">
        <v>1.49999999999866</v>
      </c>
      <c r="F4826" s="2">
        <v>1.50000000000223</v>
      </c>
      <c r="G4826" s="2">
        <v>1.50000000000115</v>
      </c>
    </row>
    <row r="4827" spans="1:7" ht="12.75">
      <c r="A4827" s="2">
        <v>48.25</v>
      </c>
      <c r="B4827" s="2">
        <v>1</v>
      </c>
      <c r="C4827" s="98">
        <v>-0.98975635366260295</v>
      </c>
      <c r="D4827" s="98">
        <v>1.01024198773362</v>
      </c>
      <c r="E4827" s="2">
        <v>1.4999999999985201</v>
      </c>
      <c r="F4827" s="2">
        <v>1.5000000000021201</v>
      </c>
      <c r="G4827" s="2">
        <v>1.5000000000011799</v>
      </c>
    </row>
    <row r="4828" spans="1:7" ht="12.75">
      <c r="A4828" s="2">
        <v>48.26</v>
      </c>
      <c r="B4828" s="2">
        <v>1</v>
      </c>
      <c r="C4828" s="98">
        <v>-0.98795560220203604</v>
      </c>
      <c r="D4828" s="98">
        <v>1.01204275569757</v>
      </c>
      <c r="E4828" s="2">
        <v>1.49999999999838</v>
      </c>
      <c r="F4828" s="2">
        <v>1.5000000000020099</v>
      </c>
      <c r="G4828" s="2">
        <v>1.5000000000012099</v>
      </c>
    </row>
    <row r="4829" spans="1:7" ht="12.75">
      <c r="A4829" s="2">
        <v>48.27</v>
      </c>
      <c r="B4829" s="2">
        <v>1</v>
      </c>
      <c r="C4829" s="98">
        <v>-0.97753199893488296</v>
      </c>
      <c r="D4829" s="98">
        <v>1.0224663753039001</v>
      </c>
      <c r="E4829" s="2">
        <v>1.4999999999982601</v>
      </c>
      <c r="F4829" s="2">
        <v>1.5000000000019</v>
      </c>
      <c r="G4829" s="2">
        <v>1.5000000000012299</v>
      </c>
    </row>
    <row r="4830" spans="1:7" ht="12.75">
      <c r="A4830" s="2">
        <v>48.28</v>
      </c>
      <c r="B4830" s="2">
        <v>1</v>
      </c>
      <c r="C4830" s="98">
        <v>-0.99496259626259898</v>
      </c>
      <c r="D4830" s="98">
        <v>1.0050357941527699</v>
      </c>
      <c r="E4830" s="2">
        <v>1.4999999999981399</v>
      </c>
      <c r="F4830" s="2">
        <v>1.5000000000017899</v>
      </c>
      <c r="G4830" s="2">
        <v>1.5000000000012499</v>
      </c>
    </row>
    <row r="4831" spans="1:7" ht="12.75">
      <c r="A4831" s="2">
        <v>48.29</v>
      </c>
      <c r="B4831" s="2">
        <v>1</v>
      </c>
      <c r="C4831" s="98">
        <v>-0.98697062837057303</v>
      </c>
      <c r="D4831" s="98">
        <v>1.01302777806043</v>
      </c>
      <c r="E4831" s="2">
        <v>1.49999999999803</v>
      </c>
      <c r="F4831" s="2">
        <v>1.50000000000168</v>
      </c>
      <c r="G4831" s="2">
        <v>1.5000000000012601</v>
      </c>
    </row>
    <row r="4832" spans="1:7" ht="12.75">
      <c r="A4832" s="2">
        <v>48.3</v>
      </c>
      <c r="B4832" s="2">
        <v>1</v>
      </c>
      <c r="C4832" s="98">
        <v>-0.99444236145341003</v>
      </c>
      <c r="D4832" s="98">
        <v>1.00555606083388</v>
      </c>
      <c r="E4832" s="2">
        <v>1.4999999999979301</v>
      </c>
      <c r="F4832" s="2">
        <v>1.5000000000015801</v>
      </c>
      <c r="G4832" s="2">
        <v>1.5000000000012801</v>
      </c>
    </row>
    <row r="4833" spans="1:7" ht="12.75">
      <c r="A4833" s="2">
        <v>48.31</v>
      </c>
      <c r="B4833" s="2">
        <v>1</v>
      </c>
      <c r="C4833" s="98">
        <v>-0.97791289541534598</v>
      </c>
      <c r="D4833" s="98">
        <v>1.02208554257044</v>
      </c>
      <c r="E4833" s="2">
        <v>1.49999999999784</v>
      </c>
      <c r="F4833" s="2">
        <v>1.5000000000014699</v>
      </c>
      <c r="G4833" s="2">
        <v>1.5000000000012801</v>
      </c>
    </row>
    <row r="4834" spans="1:7" ht="12.75">
      <c r="A4834" s="2">
        <v>48.32</v>
      </c>
      <c r="B4834" s="2">
        <v>1</v>
      </c>
      <c r="C4834" s="98">
        <v>-0.97901330812148901</v>
      </c>
      <c r="D4834" s="98">
        <v>1.0209851454065999</v>
      </c>
      <c r="E4834" s="2">
        <v>1.49999999999776</v>
      </c>
      <c r="F4834" s="2">
        <v>1.50000000000136</v>
      </c>
      <c r="G4834" s="2">
        <v>1.5000000000012901</v>
      </c>
    </row>
    <row r="4835" spans="1:7" ht="12.75">
      <c r="A4835" s="2">
        <v>48.33</v>
      </c>
      <c r="B4835" s="2">
        <v>1</v>
      </c>
      <c r="C4835" s="98">
        <v>-0.99451072793922402</v>
      </c>
      <c r="D4835" s="98">
        <v>1.0054877409765199</v>
      </c>
      <c r="E4835" s="2">
        <v>1.4999999999976901</v>
      </c>
      <c r="F4835" s="2">
        <v>1.5000000000012499</v>
      </c>
      <c r="G4835" s="2">
        <v>1.5000000000012901</v>
      </c>
    </row>
    <row r="4836" spans="1:7" ht="12.75">
      <c r="A4836" s="2">
        <v>48.34</v>
      </c>
      <c r="B4836" s="2">
        <v>1</v>
      </c>
      <c r="C4836" s="98">
        <v>-0.98934316937459599</v>
      </c>
      <c r="D4836" s="98">
        <v>1.01065531477569</v>
      </c>
      <c r="E4836" s="2">
        <v>1.4999999999976199</v>
      </c>
      <c r="F4836" s="2">
        <v>1.50000000000114</v>
      </c>
      <c r="G4836" s="2">
        <v>1.5000000000012801</v>
      </c>
    </row>
    <row r="4837" spans="1:7" ht="12.75">
      <c r="A4837" s="2">
        <v>48.35</v>
      </c>
      <c r="B4837" s="2">
        <v>1</v>
      </c>
      <c r="C4837" s="98">
        <v>-0.98273809276840096</v>
      </c>
      <c r="D4837" s="98">
        <v>1.0172604064648401</v>
      </c>
      <c r="E4837" s="2">
        <v>1.49999999999756</v>
      </c>
      <c r="F4837" s="2">
        <v>1.5000000000010401</v>
      </c>
      <c r="G4837" s="2">
        <v>1.5000000000012801</v>
      </c>
    </row>
    <row r="4838" spans="1:7" ht="12.75">
      <c r="A4838" s="2">
        <v>48.36</v>
      </c>
      <c r="B4838" s="2">
        <v>1</v>
      </c>
      <c r="C4838" s="98">
        <v>-0.99901096010921797</v>
      </c>
      <c r="D4838" s="98">
        <v>1.0009875540569</v>
      </c>
      <c r="E4838" s="2">
        <v>1.49999999999752</v>
      </c>
      <c r="F4838" s="2">
        <v>1.5000000000009299</v>
      </c>
      <c r="G4838" s="2">
        <v>1.5000000000012701</v>
      </c>
    </row>
    <row r="4839" spans="1:7" ht="12.75">
      <c r="A4839" s="2">
        <v>48.37</v>
      </c>
      <c r="B4839" s="2">
        <v>1</v>
      </c>
      <c r="C4839" s="98">
        <v>-0.97538619093105405</v>
      </c>
      <c r="D4839" s="98">
        <v>1.0246123380193599</v>
      </c>
      <c r="E4839" s="2">
        <v>1.49999999999748</v>
      </c>
      <c r="F4839" s="2">
        <v>1.50000000000083</v>
      </c>
      <c r="G4839" s="2">
        <v>1.5000000000012601</v>
      </c>
    </row>
    <row r="4840" spans="1:7" ht="12.75">
      <c r="A4840" s="2">
        <v>48.38</v>
      </c>
      <c r="B4840" s="2">
        <v>1</v>
      </c>
      <c r="C4840" s="98">
        <v>-0.98643651963093004</v>
      </c>
      <c r="D4840" s="98">
        <v>1.0135620239566701</v>
      </c>
      <c r="E4840" s="2">
        <v>1.49999999999745</v>
      </c>
      <c r="F4840" s="2">
        <v>1.5000000000007301</v>
      </c>
      <c r="G4840" s="2">
        <v>1.5000000000012399</v>
      </c>
    </row>
    <row r="4841" spans="1:7" ht="12.75">
      <c r="A4841" s="2">
        <v>48.39</v>
      </c>
      <c r="B4841" s="2">
        <v>1</v>
      </c>
      <c r="C4841" s="98">
        <v>-0.988715504962701</v>
      </c>
      <c r="D4841" s="98">
        <v>1.0112830531164501</v>
      </c>
      <c r="E4841" s="2">
        <v>1.4999999999974201</v>
      </c>
      <c r="F4841" s="2">
        <v>1.5000000000006399</v>
      </c>
      <c r="G4841" s="2">
        <v>1.5000000000012299</v>
      </c>
    </row>
    <row r="4842" spans="1:7" ht="12.75">
      <c r="A4842" s="2">
        <v>48.4</v>
      </c>
      <c r="B4842" s="2">
        <v>1</v>
      </c>
      <c r="C4842" s="98">
        <v>-0.97559430780452905</v>
      </c>
      <c r="D4842" s="98">
        <v>1.02440426462197</v>
      </c>
      <c r="E4842" s="2">
        <v>1.4999999999974001</v>
      </c>
      <c r="F4842" s="2">
        <v>1.50000000000054</v>
      </c>
      <c r="G4842" s="2">
        <v>1.5000000000012099</v>
      </c>
    </row>
    <row r="4843" spans="1:7" ht="12.75">
      <c r="A4843" s="2">
        <v>48.41</v>
      </c>
      <c r="B4843" s="2">
        <v>1</v>
      </c>
      <c r="C4843" s="98">
        <v>-0.98866637573274596</v>
      </c>
      <c r="D4843" s="98">
        <v>1.01133221089835</v>
      </c>
      <c r="E4843" s="2">
        <v>1.4999999999973901</v>
      </c>
      <c r="F4843" s="2">
        <v>1.5000000000004501</v>
      </c>
      <c r="G4843" s="2">
        <v>1.5000000000011899</v>
      </c>
    </row>
    <row r="4844" spans="1:7" ht="12.75">
      <c r="A4844" s="2">
        <v>48.42</v>
      </c>
      <c r="B4844" s="2">
        <v>1</v>
      </c>
      <c r="C4844" s="98">
        <v>-0.98142701261416299</v>
      </c>
      <c r="D4844" s="98">
        <v>1.01857158808019</v>
      </c>
      <c r="E4844" s="2">
        <v>1.4999999999973901</v>
      </c>
      <c r="F4844" s="2">
        <v>1.5000000000003599</v>
      </c>
      <c r="G4844" s="2">
        <v>1.50000000000116</v>
      </c>
    </row>
    <row r="4845" spans="1:7" ht="12.75">
      <c r="A4845" s="2">
        <v>48.43</v>
      </c>
      <c r="B4845" s="2">
        <v>1</v>
      </c>
      <c r="C4845" s="98">
        <v>-0.982389272254097</v>
      </c>
      <c r="D4845" s="98">
        <v>1.0176093423635799</v>
      </c>
      <c r="E4845" s="2">
        <v>1.4999999999973901</v>
      </c>
      <c r="F4845" s="2">
        <v>1.50000000000027</v>
      </c>
      <c r="G4845" s="2">
        <v>1.50000000000114</v>
      </c>
    </row>
    <row r="4846" spans="1:7" ht="12.75">
      <c r="A4846" s="2">
        <v>48.44</v>
      </c>
      <c r="B4846" s="2">
        <v>1</v>
      </c>
      <c r="C4846" s="98">
        <v>-0.98807105190752498</v>
      </c>
      <c r="D4846" s="98">
        <v>1.01192757649493</v>
      </c>
      <c r="E4846" s="2">
        <v>1.4999999999974001</v>
      </c>
      <c r="F4846" s="2">
        <v>1.5000000000001801</v>
      </c>
      <c r="G4846" s="2">
        <v>1.50000000000111</v>
      </c>
    </row>
    <row r="4847" spans="1:7" ht="12.75">
      <c r="A4847" s="2">
        <v>48.45</v>
      </c>
      <c r="B4847" s="2">
        <v>1</v>
      </c>
      <c r="C4847" s="98">
        <v>-0.98845689818851601</v>
      </c>
      <c r="D4847" s="98">
        <v>1.0115417438615699</v>
      </c>
      <c r="E4847" s="2">
        <v>1.4999999999974201</v>
      </c>
      <c r="F4847" s="2">
        <v>1.5000000000000999</v>
      </c>
      <c r="G4847" s="2">
        <v>1.50000000000108</v>
      </c>
    </row>
    <row r="4848" spans="1:7" ht="12.75">
      <c r="A4848" s="2">
        <v>48.46</v>
      </c>
      <c r="B4848" s="2">
        <v>1</v>
      </c>
      <c r="C4848" s="98">
        <v>-0.99649385698557502</v>
      </c>
      <c r="D4848" s="98">
        <v>1.0035047985763399</v>
      </c>
      <c r="E4848" s="2">
        <v>1.49999999999744</v>
      </c>
      <c r="F4848" s="2">
        <v>1.50000000000002</v>
      </c>
      <c r="G4848" s="2">
        <v>1.50000000000105</v>
      </c>
    </row>
    <row r="4849" spans="1:7" ht="12.75">
      <c r="A4849" s="2">
        <v>48.47</v>
      </c>
      <c r="B4849" s="2">
        <v>1</v>
      </c>
      <c r="C4849" s="98">
        <v>-0.980988356175028</v>
      </c>
      <c r="D4849" s="98">
        <v>1.01901031276427</v>
      </c>
      <c r="E4849" s="2">
        <v>1.49999999999747</v>
      </c>
      <c r="F4849" s="2">
        <v>1.49999999999995</v>
      </c>
      <c r="G4849" s="2">
        <v>1.5000000000010201</v>
      </c>
    </row>
    <row r="4850" spans="1:7" ht="12.75">
      <c r="A4850" s="2">
        <v>48.48</v>
      </c>
      <c r="B4850" s="2">
        <v>1</v>
      </c>
      <c r="C4850" s="98">
        <v>-0.99164778679724297</v>
      </c>
      <c r="D4850" s="98">
        <v>1.00835089538633</v>
      </c>
      <c r="E4850" s="2">
        <v>1.4999999999975</v>
      </c>
      <c r="F4850" s="2">
        <v>1.4999999999998701</v>
      </c>
      <c r="G4850" s="2">
        <v>1.5000000000009901</v>
      </c>
    </row>
    <row r="4851" spans="1:7" ht="12.75">
      <c r="A4851" s="2">
        <v>48.49</v>
      </c>
      <c r="B4851" s="2">
        <v>1</v>
      </c>
      <c r="C4851" s="98">
        <v>-0.99363022916031996</v>
      </c>
      <c r="D4851" s="98">
        <v>1.0063684661357399</v>
      </c>
      <c r="E4851" s="2">
        <v>1.49999999999753</v>
      </c>
      <c r="F4851" s="2">
        <v>1.4999999999997999</v>
      </c>
      <c r="G4851" s="2">
        <v>1.5000000000009499</v>
      </c>
    </row>
    <row r="4852" spans="1:7" ht="12.75">
      <c r="A4852" s="2">
        <v>48.5</v>
      </c>
      <c r="B4852" s="2">
        <v>1</v>
      </c>
      <c r="C4852" s="98">
        <v>-0.97518436594278002</v>
      </c>
      <c r="D4852" s="98">
        <v>1.0248143423353</v>
      </c>
      <c r="E4852" s="2">
        <v>1.4999999999975699</v>
      </c>
      <c r="F4852" s="2">
        <v>1.49999999999974</v>
      </c>
      <c r="G4852" s="2">
        <v>1.5000000000009199</v>
      </c>
    </row>
    <row r="4853" spans="1:7" ht="12.75">
      <c r="A4853" s="2">
        <v>48.51</v>
      </c>
      <c r="B4853" s="2">
        <v>1</v>
      </c>
      <c r="C4853" s="98">
        <v>-0.99646167493293702</v>
      </c>
      <c r="D4853" s="98">
        <v>1.00353704619799</v>
      </c>
      <c r="E4853" s="2">
        <v>1.4999999999976199</v>
      </c>
      <c r="F4853" s="2">
        <v>1.49999999999968</v>
      </c>
      <c r="G4853" s="2">
        <v>1.50000000000088</v>
      </c>
    </row>
    <row r="4854" spans="1:7" ht="12.75">
      <c r="A4854" s="2">
        <v>48.52</v>
      </c>
      <c r="B4854" s="2">
        <v>1</v>
      </c>
      <c r="C4854" s="98">
        <v>-0.98892867977477406</v>
      </c>
      <c r="D4854" s="98">
        <v>1.0110700540811199</v>
      </c>
      <c r="E4854" s="2">
        <v>1.4999999999976701</v>
      </c>
      <c r="F4854" s="2">
        <v>1.4999999999996101</v>
      </c>
      <c r="G4854" s="2">
        <v>1.50000000000085</v>
      </c>
    </row>
    <row r="4855" spans="1:7" ht="12.75">
      <c r="A4855" s="2">
        <v>48.53</v>
      </c>
      <c r="B4855" s="2">
        <v>1</v>
      </c>
      <c r="C4855" s="98">
        <v>-0.98523001996131498</v>
      </c>
      <c r="D4855" s="98">
        <v>1.0147687264929199</v>
      </c>
      <c r="E4855" s="2">
        <v>1.49999999999772</v>
      </c>
      <c r="F4855" s="2">
        <v>1.4999999999995599</v>
      </c>
      <c r="G4855" s="2">
        <v>1.50000000000081</v>
      </c>
    </row>
    <row r="4856" spans="1:7" ht="12.75">
      <c r="A4856" s="2">
        <v>48.54</v>
      </c>
      <c r="B4856" s="2">
        <v>1</v>
      </c>
      <c r="C4856" s="98">
        <v>-0.99529397634467798</v>
      </c>
      <c r="D4856" s="98">
        <v>1.0047047825825499</v>
      </c>
      <c r="E4856" s="2">
        <v>1.49999999999778</v>
      </c>
      <c r="F4856" s="2">
        <v>1.4999999999995</v>
      </c>
      <c r="G4856" s="2">
        <v>1.5000000000007701</v>
      </c>
    </row>
    <row r="4857" spans="1:7" ht="12.75">
      <c r="A4857" s="2">
        <v>48.55</v>
      </c>
      <c r="B4857" s="2">
        <v>1</v>
      </c>
      <c r="C4857" s="98">
        <v>-0.99188069838335402</v>
      </c>
      <c r="D4857" s="98">
        <v>1.0081180728927499</v>
      </c>
      <c r="E4857" s="2">
        <v>1.49999999999784</v>
      </c>
      <c r="F4857" s="2">
        <v>1.49999999999945</v>
      </c>
      <c r="G4857" s="2">
        <v>1.5000000000007301</v>
      </c>
    </row>
    <row r="4858" spans="1:7" ht="12.75">
      <c r="A4858" s="2">
        <v>48.56</v>
      </c>
      <c r="B4858" s="2">
        <v>1</v>
      </c>
      <c r="C4858" s="98">
        <v>-0.99687056466867396</v>
      </c>
      <c r="D4858" s="98">
        <v>1.0031282188334401</v>
      </c>
      <c r="E4858" s="2">
        <v>1.4999999999978999</v>
      </c>
      <c r="F4858" s="2">
        <v>1.49999999999941</v>
      </c>
      <c r="G4858" s="2">
        <v>1.5000000000006899</v>
      </c>
    </row>
    <row r="4859" spans="1:7" ht="12.75">
      <c r="A4859" s="2">
        <v>48.57</v>
      </c>
      <c r="B4859" s="2">
        <v>1</v>
      </c>
      <c r="C4859" s="98">
        <v>-0.97614713460203395</v>
      </c>
      <c r="D4859" s="98">
        <v>1.0238516610044399</v>
      </c>
      <c r="E4859" s="2">
        <v>1.4999999999979701</v>
      </c>
      <c r="F4859" s="2">
        <v>1.4999999999993601</v>
      </c>
      <c r="G4859" s="2">
        <v>1.5000000000006599</v>
      </c>
    </row>
    <row r="4860" spans="1:7" ht="12.75">
      <c r="A4860" s="2">
        <v>48.58</v>
      </c>
      <c r="B4860" s="2">
        <v>1</v>
      </c>
      <c r="C4860" s="98">
        <v>-0.98437016656332499</v>
      </c>
      <c r="D4860" s="98">
        <v>1.0156286410270601</v>
      </c>
      <c r="E4860" s="2">
        <v>1.49999999999804</v>
      </c>
      <c r="F4860" s="2">
        <v>1.4999999999993201</v>
      </c>
      <c r="G4860" s="2">
        <v>1.5000000000006199</v>
      </c>
    </row>
    <row r="4861" spans="1:7" ht="12.75">
      <c r="A4861" s="2">
        <v>48.59</v>
      </c>
      <c r="B4861" s="2">
        <v>1</v>
      </c>
      <c r="C4861" s="98">
        <v>-0.98424873033330795</v>
      </c>
      <c r="D4861" s="98">
        <v>1.0157500891217499</v>
      </c>
      <c r="E4861" s="2">
        <v>1.49999999999811</v>
      </c>
      <c r="F4861" s="2">
        <v>1.4999999999992899</v>
      </c>
      <c r="G4861" s="2">
        <v>1.50000000000058</v>
      </c>
    </row>
    <row r="4862" spans="1:7" ht="12.75">
      <c r="A4862" s="2">
        <v>48.6</v>
      </c>
      <c r="B4862" s="2">
        <v>1</v>
      </c>
      <c r="C4862" s="98">
        <v>-0.98590452988344202</v>
      </c>
      <c r="D4862" s="98">
        <v>1.01409430131824</v>
      </c>
      <c r="E4862" s="2">
        <v>1.4999999999981799</v>
      </c>
      <c r="F4862" s="2">
        <v>1.4999999999992499</v>
      </c>
      <c r="G4862" s="2">
        <v>1.50000000000054</v>
      </c>
    </row>
    <row r="4863" spans="1:7" ht="12.75">
      <c r="A4863" s="2">
        <v>48.61</v>
      </c>
      <c r="B4863" s="2">
        <v>1</v>
      </c>
      <c r="C4863" s="98">
        <v>-0.99139984827087102</v>
      </c>
      <c r="D4863" s="98">
        <v>1.00859899456054</v>
      </c>
      <c r="E4863" s="2">
        <v>1.4999999999982501</v>
      </c>
      <c r="F4863" s="2">
        <v>1.49999999999922</v>
      </c>
      <c r="G4863" s="2">
        <v>1.5000000000005</v>
      </c>
    </row>
    <row r="4864" spans="1:7" ht="12.75">
      <c r="A4864" s="2">
        <v>48.62</v>
      </c>
      <c r="B4864" s="2">
        <v>1</v>
      </c>
      <c r="C4864" s="98">
        <v>-0.99994769169264996</v>
      </c>
      <c r="D4864" s="98">
        <v>1.0000511626527899</v>
      </c>
      <c r="E4864" s="2">
        <v>1.49999999999833</v>
      </c>
      <c r="F4864" s="2">
        <v>1.49999999999919</v>
      </c>
      <c r="G4864" s="2">
        <v>1.5000000000004601</v>
      </c>
    </row>
    <row r="4865" spans="1:7" ht="12.75">
      <c r="A4865" s="2">
        <v>48.63</v>
      </c>
      <c r="B4865" s="2">
        <v>1</v>
      </c>
      <c r="C4865" s="98">
        <v>-0.98105425742657804</v>
      </c>
      <c r="D4865" s="98">
        <v>1.01894460831831</v>
      </c>
      <c r="E4865" s="2">
        <v>1.4999999999983999</v>
      </c>
      <c r="F4865" s="2">
        <v>1.49999999999917</v>
      </c>
      <c r="G4865" s="2">
        <v>1.5000000000004301</v>
      </c>
    </row>
    <row r="4866" spans="1:7" ht="12.75">
      <c r="A4866" s="2">
        <v>48.64</v>
      </c>
      <c r="B4866" s="2">
        <v>1</v>
      </c>
      <c r="C4866" s="98">
        <v>-0.99221828156924397</v>
      </c>
      <c r="D4866" s="98">
        <v>1.0077805954616701</v>
      </c>
      <c r="E4866" s="2">
        <v>1.4999999999984801</v>
      </c>
      <c r="F4866" s="2">
        <v>1.49999999999915</v>
      </c>
      <c r="G4866" s="2">
        <v>1.5000000000003899</v>
      </c>
    </row>
    <row r="4867" spans="1:7" ht="12.75">
      <c r="A4867" s="2">
        <v>48.65</v>
      </c>
      <c r="B4867" s="2">
        <v>1</v>
      </c>
      <c r="C4867" s="98">
        <v>-0.99737941010905995</v>
      </c>
      <c r="D4867" s="98">
        <v>1.0026194780955899</v>
      </c>
      <c r="E4867" s="2">
        <v>1.49999999999856</v>
      </c>
      <c r="F4867" s="2">
        <v>1.49999999999913</v>
      </c>
      <c r="G4867" s="2">
        <v>1.5000000000003499</v>
      </c>
    </row>
    <row r="4868" spans="1:7" ht="12.75">
      <c r="A4868" s="2">
        <v>48.66</v>
      </c>
      <c r="B4868" s="2">
        <v>1</v>
      </c>
      <c r="C4868" s="98">
        <v>-0.97896966723497303</v>
      </c>
      <c r="D4868" s="98">
        <v>1.0210292320322201</v>
      </c>
      <c r="E4868" s="2">
        <v>1.49999999999864</v>
      </c>
      <c r="F4868" s="2">
        <v>1.49999999999911</v>
      </c>
      <c r="G4868" s="2">
        <v>1.50000000000031</v>
      </c>
    </row>
    <row r="4869" spans="1:7" ht="12.75">
      <c r="A4869" s="2">
        <v>48.67</v>
      </c>
      <c r="B4869" s="2">
        <v>1</v>
      </c>
      <c r="C4869" s="98">
        <v>-0.99102911426067397</v>
      </c>
      <c r="D4869" s="98">
        <v>1.0089697959589901</v>
      </c>
      <c r="E4869" s="2">
        <v>1.4999999999987199</v>
      </c>
      <c r="F4869" s="2">
        <v>1.4999999999991001</v>
      </c>
      <c r="G4869" s="2">
        <v>1.50000000000028</v>
      </c>
    </row>
    <row r="4870" spans="1:7" ht="12.75">
      <c r="A4870" s="2">
        <v>48.68</v>
      </c>
      <c r="B4870" s="2">
        <v>1</v>
      </c>
      <c r="C4870" s="98">
        <v>-0.99761042962515001</v>
      </c>
      <c r="D4870" s="98">
        <v>1.0023884914380099</v>
      </c>
      <c r="E4870" s="2">
        <v>1.4999999999988001</v>
      </c>
      <c r="F4870" s="2">
        <v>1.4999999999990901</v>
      </c>
      <c r="G4870" s="2">
        <v>1.50000000000024</v>
      </c>
    </row>
    <row r="4871" spans="1:7" ht="12.75">
      <c r="A4871" s="2">
        <v>48.69</v>
      </c>
      <c r="B4871" s="2">
        <v>1</v>
      </c>
      <c r="C4871" s="98">
        <v>-0.98060400031460404</v>
      </c>
      <c r="D4871" s="98">
        <v>1.0193949314841599</v>
      </c>
      <c r="E4871" s="2">
        <v>1.49999999999887</v>
      </c>
      <c r="F4871" s="2">
        <v>1.4999999999990801</v>
      </c>
      <c r="G4871" s="2">
        <v>1.5000000000002101</v>
      </c>
    </row>
    <row r="4872" spans="1:7" ht="12.75">
      <c r="A4872" s="2">
        <v>48.7</v>
      </c>
      <c r="B4872" s="2">
        <v>1</v>
      </c>
      <c r="C4872" s="98">
        <v>-0.97821631783700103</v>
      </c>
      <c r="D4872" s="98">
        <v>1.0217826245905499</v>
      </c>
      <c r="E4872" s="2">
        <v>1.49999999999895</v>
      </c>
      <c r="F4872" s="2">
        <v>1.4999999999990801</v>
      </c>
      <c r="G4872" s="2">
        <v>1.5000000000001801</v>
      </c>
    </row>
    <row r="4873" spans="1:7" ht="12.75">
      <c r="A4873" s="2">
        <v>48.71</v>
      </c>
      <c r="B4873" s="2">
        <v>1</v>
      </c>
      <c r="C4873" s="98">
        <v>-0.98641072704606203</v>
      </c>
      <c r="D4873" s="98">
        <v>1.0135882259045099</v>
      </c>
      <c r="E4873" s="2">
        <v>1.4999999999990301</v>
      </c>
      <c r="F4873" s="2">
        <v>1.4999999999990801</v>
      </c>
      <c r="G4873" s="2">
        <v>1.5000000000001401</v>
      </c>
    </row>
    <row r="4874" spans="1:7" ht="12.75">
      <c r="A4874" s="2">
        <v>48.72</v>
      </c>
      <c r="B4874" s="2">
        <v>1</v>
      </c>
      <c r="C4874" s="98">
        <v>-0.99022158801429305</v>
      </c>
      <c r="D4874" s="98">
        <v>1.00977737535459</v>
      </c>
      <c r="E4874" s="2">
        <v>1.49999999999911</v>
      </c>
      <c r="F4874" s="2">
        <v>1.4999999999990801</v>
      </c>
      <c r="G4874" s="2">
        <v>1.5000000000001099</v>
      </c>
    </row>
    <row r="4875" spans="1:7" ht="12.75">
      <c r="A4875" s="2">
        <v>48.73</v>
      </c>
      <c r="B4875" s="2">
        <v>1</v>
      </c>
      <c r="C4875" s="98">
        <v>-0.98479802994432997</v>
      </c>
      <c r="D4875" s="98">
        <v>1.01520094373921</v>
      </c>
      <c r="E4875" s="2">
        <v>1.49999999999918</v>
      </c>
      <c r="F4875" s="2">
        <v>1.4999999999990801</v>
      </c>
      <c r="G4875" s="2">
        <v>1.5000000000000799</v>
      </c>
    </row>
    <row r="4876" spans="1:7" ht="12.75">
      <c r="A4876" s="2">
        <v>48.74</v>
      </c>
      <c r="B4876" s="2">
        <v>1</v>
      </c>
      <c r="C4876" s="98">
        <v>-0.98895184111171797</v>
      </c>
      <c r="D4876" s="98">
        <v>1.0110471427838399</v>
      </c>
      <c r="E4876" s="2">
        <v>1.4999999999992599</v>
      </c>
      <c r="F4876" s="2">
        <v>1.4999999999990801</v>
      </c>
      <c r="G4876" s="2">
        <v>1.50000000000005</v>
      </c>
    </row>
    <row r="4877" spans="1:7" ht="12.75">
      <c r="A4877" s="2">
        <v>48.75</v>
      </c>
      <c r="B4877" s="2">
        <v>1</v>
      </c>
      <c r="C4877" s="98">
        <v>-0.994578440723207</v>
      </c>
      <c r="D4877" s="98">
        <v>1.00542055328276</v>
      </c>
      <c r="E4877" s="2">
        <v>1.4999999999993301</v>
      </c>
      <c r="F4877" s="2">
        <v>1.4999999999990901</v>
      </c>
      <c r="G4877" s="2">
        <v>1.50000000000002</v>
      </c>
    </row>
    <row r="4878" spans="1:7" ht="12.75">
      <c r="A4878" s="2">
        <v>48.76</v>
      </c>
      <c r="B4878" s="2">
        <v>1</v>
      </c>
      <c r="C4878" s="98">
        <v>-0.981305110998413</v>
      </c>
      <c r="D4878" s="98">
        <v>1.0186938930173599</v>
      </c>
      <c r="E4878" s="2">
        <v>1.49999999999941</v>
      </c>
      <c r="F4878" s="2">
        <v>1.4999999999991001</v>
      </c>
      <c r="G4878" s="2">
        <v>1.5</v>
      </c>
    </row>
    <row r="4879" spans="1:7" ht="12.75">
      <c r="A4879" s="2">
        <v>48.77</v>
      </c>
      <c r="B4879" s="2">
        <v>1</v>
      </c>
      <c r="C4879" s="98">
        <v>-0.99522025514455903</v>
      </c>
      <c r="D4879" s="98">
        <v>1.0047787587814201</v>
      </c>
      <c r="E4879" s="2">
        <v>1.49999999999948</v>
      </c>
      <c r="F4879" s="2">
        <v>1.49999999999911</v>
      </c>
      <c r="G4879" s="2">
        <v>1.49999999999997</v>
      </c>
    </row>
    <row r="4880" spans="1:7" ht="12.75">
      <c r="A4880" s="2">
        <v>48.78</v>
      </c>
      <c r="B4880" s="2">
        <v>1</v>
      </c>
      <c r="C4880" s="98">
        <v>-0.99105982074509003</v>
      </c>
      <c r="D4880" s="98">
        <v>1.00893920299249</v>
      </c>
      <c r="E4880" s="2">
        <v>1.4999999999995499</v>
      </c>
      <c r="F4880" s="2">
        <v>1.49999999999912</v>
      </c>
      <c r="G4880" s="2">
        <v>1.49999999999994</v>
      </c>
    </row>
    <row r="4881" spans="1:7" ht="12.75">
      <c r="A4881" s="2">
        <v>48.79</v>
      </c>
      <c r="B4881" s="2">
        <v>1</v>
      </c>
      <c r="C4881" s="98">
        <v>-0.97882208955815098</v>
      </c>
      <c r="D4881" s="98">
        <v>1.0211769438934</v>
      </c>
      <c r="E4881" s="2">
        <v>1.4999999999996201</v>
      </c>
      <c r="F4881" s="2">
        <v>1.49999999999913</v>
      </c>
      <c r="G4881" s="2">
        <v>1.4999999999999201</v>
      </c>
    </row>
    <row r="4882" spans="1:7" ht="12.75">
      <c r="A4882" s="2">
        <v>48.8</v>
      </c>
      <c r="B4882" s="2">
        <v>1</v>
      </c>
      <c r="C4882" s="98">
        <v>-0.98396225205147803</v>
      </c>
      <c r="D4882" s="98">
        <v>1.01603679101739</v>
      </c>
      <c r="E4882" s="2">
        <v>1.49999999999968</v>
      </c>
      <c r="F4882" s="2">
        <v>1.49999999999915</v>
      </c>
      <c r="G4882" s="2">
        <v>1.4999999999999001</v>
      </c>
    </row>
    <row r="4883" spans="1:7" ht="12.75">
      <c r="A4883" s="2">
        <v>48.81</v>
      </c>
      <c r="B4883" s="2">
        <v>1</v>
      </c>
      <c r="C4883" s="98">
        <v>-0.97594817161063196</v>
      </c>
      <c r="D4883" s="98">
        <v>1.0240508809798701</v>
      </c>
      <c r="E4883" s="2">
        <v>1.49999999999975</v>
      </c>
      <c r="F4883" s="2">
        <v>1.49999999999916</v>
      </c>
      <c r="G4883" s="2">
        <v>1.4999999999998701</v>
      </c>
    </row>
    <row r="4884" spans="1:7" ht="12.75">
      <c r="A4884" s="2">
        <v>48.82</v>
      </c>
      <c r="B4884" s="2">
        <v>1</v>
      </c>
      <c r="C4884" s="98">
        <v>-0.97815519697686304</v>
      </c>
      <c r="D4884" s="98">
        <v>1.0218438650405199</v>
      </c>
      <c r="E4884" s="2">
        <v>1.4999999999998099</v>
      </c>
      <c r="F4884" s="2">
        <v>1.49999999999918</v>
      </c>
      <c r="G4884" s="2">
        <v>1.4999999999998499</v>
      </c>
    </row>
    <row r="4885" spans="1:7" ht="12.75">
      <c r="A4885" s="2">
        <v>48.83</v>
      </c>
      <c r="B4885" s="2">
        <v>1</v>
      </c>
      <c r="C4885" s="98">
        <v>-0.99469815562851005</v>
      </c>
      <c r="D4885" s="98">
        <v>1.0053009157219499</v>
      </c>
      <c r="E4885" s="2">
        <v>1.4999999999998701</v>
      </c>
      <c r="F4885" s="2">
        <v>1.4999999999992</v>
      </c>
      <c r="G4885" s="2">
        <v>1.4999999999998299</v>
      </c>
    </row>
    <row r="4886" spans="1:7" ht="12.75">
      <c r="A4886" s="2">
        <v>48.84</v>
      </c>
      <c r="B4886" s="2">
        <v>1</v>
      </c>
      <c r="C4886" s="98">
        <v>-0.978856740664377</v>
      </c>
      <c r="D4886" s="98">
        <v>1.0211423399263</v>
      </c>
      <c r="E4886" s="2">
        <v>1.4999999999999301</v>
      </c>
      <c r="F4886" s="2">
        <v>1.49999999999922</v>
      </c>
      <c r="G4886" s="2">
        <v>1.4999999999998199</v>
      </c>
    </row>
    <row r="4887" spans="1:7" ht="12.75">
      <c r="A4887" s="2">
        <v>48.85</v>
      </c>
      <c r="B4887" s="2">
        <v>1</v>
      </c>
      <c r="C4887" s="98">
        <v>-0.996422732516412</v>
      </c>
      <c r="D4887" s="98">
        <v>1.00357635722254</v>
      </c>
      <c r="E4887" s="2">
        <v>1.49999999999999</v>
      </c>
      <c r="F4887" s="2">
        <v>1.4999999999992399</v>
      </c>
      <c r="G4887" s="2">
        <v>1.4999999999997999</v>
      </c>
    </row>
    <row r="4888" spans="1:7" ht="12.75">
      <c r="A4888" s="2">
        <v>48.86</v>
      </c>
      <c r="B4888" s="2">
        <v>1</v>
      </c>
      <c r="C4888" s="98">
        <v>-0.98318604014404798</v>
      </c>
      <c r="D4888" s="98">
        <v>1.01681305865216</v>
      </c>
      <c r="E4888" s="2">
        <v>1.50000000000004</v>
      </c>
      <c r="F4888" s="2">
        <v>1.4999999999992699</v>
      </c>
      <c r="G4888" s="2">
        <v>1.49999999999978</v>
      </c>
    </row>
    <row r="4889" spans="1:7" ht="12.75">
      <c r="A4889" s="2">
        <v>48.87</v>
      </c>
      <c r="B4889" s="2">
        <v>1</v>
      </c>
      <c r="C4889" s="98">
        <v>-0.99650369570020103</v>
      </c>
      <c r="D4889" s="98">
        <v>1.0034954120631301</v>
      </c>
      <c r="E4889" s="2">
        <v>1.5000000000000899</v>
      </c>
      <c r="F4889" s="2">
        <v>1.4999999999992899</v>
      </c>
      <c r="G4889" s="2">
        <v>1.49999999999977</v>
      </c>
    </row>
    <row r="4890" spans="1:7" ht="12.75">
      <c r="A4890" s="2">
        <v>48.88</v>
      </c>
      <c r="B4890" s="2">
        <v>1</v>
      </c>
      <c r="C4890" s="98">
        <v>-0.98783802500863405</v>
      </c>
      <c r="D4890" s="98">
        <v>1.0121610916326</v>
      </c>
      <c r="E4890" s="2">
        <v>1.5000000000001401</v>
      </c>
      <c r="F4890" s="2">
        <v>1.4999999999993101</v>
      </c>
      <c r="G4890" s="2">
        <v>1.49999999999975</v>
      </c>
    </row>
    <row r="4891" spans="1:7" ht="12.75">
      <c r="A4891" s="2">
        <v>48.89</v>
      </c>
      <c r="B4891" s="2">
        <v>1</v>
      </c>
      <c r="C4891" s="98">
        <v>-0.99167608345509095</v>
      </c>
      <c r="D4891" s="98">
        <v>1.0083230419757101</v>
      </c>
      <c r="E4891" s="2">
        <v>1.5000000000001901</v>
      </c>
      <c r="F4891" s="2">
        <v>1.4999999999993401</v>
      </c>
      <c r="G4891" s="2">
        <v>1.49999999999974</v>
      </c>
    </row>
    <row r="4892" spans="1:7" ht="12.75">
      <c r="A4892" s="2">
        <v>48.9</v>
      </c>
      <c r="B4892" s="2">
        <v>1</v>
      </c>
      <c r="C4892" s="98">
        <v>-0.99594030047349202</v>
      </c>
      <c r="D4892" s="98">
        <v>1.0040588336594201</v>
      </c>
      <c r="E4892" s="2">
        <v>1.50000000000024</v>
      </c>
      <c r="F4892" s="2">
        <v>1.4999999999993701</v>
      </c>
      <c r="G4892" s="2">
        <v>1.49999999999973</v>
      </c>
    </row>
    <row r="4893" spans="1:7" ht="12.75">
      <c r="A4893" s="2">
        <v>48.91</v>
      </c>
      <c r="B4893" s="2">
        <v>1</v>
      </c>
      <c r="C4893" s="98">
        <v>-0.986158153961602</v>
      </c>
      <c r="D4893" s="98">
        <v>1.01384098878683</v>
      </c>
      <c r="E4893" s="2">
        <v>1.50000000000028</v>
      </c>
      <c r="F4893" s="2">
        <v>1.49999999999939</v>
      </c>
      <c r="G4893" s="2">
        <v>1.49999999999972</v>
      </c>
    </row>
    <row r="4894" spans="1:7" ht="12.75">
      <c r="A4894" s="2">
        <v>48.92</v>
      </c>
      <c r="B4894" s="2">
        <v>1</v>
      </c>
      <c r="C4894" s="98">
        <v>-0.99208736718330304</v>
      </c>
      <c r="D4894" s="98">
        <v>1.0079117840949301</v>
      </c>
      <c r="E4894" s="2">
        <v>1.50000000000032</v>
      </c>
      <c r="F4894" s="2">
        <v>1.49999999999942</v>
      </c>
      <c r="G4894" s="2">
        <v>1.49999999999971</v>
      </c>
    </row>
    <row r="4895" spans="1:7" ht="12.75">
      <c r="A4895" s="2">
        <v>48.93</v>
      </c>
      <c r="B4895" s="2">
        <v>1</v>
      </c>
      <c r="C4895" s="98">
        <v>-0.99748740104432099</v>
      </c>
      <c r="D4895" s="98">
        <v>1.0025117586788299</v>
      </c>
      <c r="E4895" s="2">
        <v>1.5000000000003599</v>
      </c>
      <c r="F4895" s="2">
        <v>1.49999999999945</v>
      </c>
      <c r="G4895" s="2">
        <v>1.4999999999997</v>
      </c>
    </row>
    <row r="4896" spans="1:7" ht="12.75">
      <c r="A4896" s="2">
        <v>48.94</v>
      </c>
      <c r="B4896" s="2">
        <v>1</v>
      </c>
      <c r="C4896" s="98">
        <v>-0.99130672595709501</v>
      </c>
      <c r="D4896" s="98">
        <v>1.0086924421269501</v>
      </c>
      <c r="E4896" s="2">
        <v>1.5000000000003899</v>
      </c>
      <c r="F4896" s="2">
        <v>1.49999999999947</v>
      </c>
      <c r="G4896" s="2">
        <v>1.49999999999969</v>
      </c>
    </row>
    <row r="4897" spans="1:7" ht="12.75">
      <c r="A4897" s="2">
        <v>48.95</v>
      </c>
      <c r="B4897" s="2">
        <v>1</v>
      </c>
      <c r="C4897" s="98">
        <v>-0.98184134622396801</v>
      </c>
      <c r="D4897" s="98">
        <v>1.0181578301377801</v>
      </c>
      <c r="E4897" s="2">
        <v>1.5000000000004301</v>
      </c>
      <c r="F4897" s="2">
        <v>1.4999999999995</v>
      </c>
      <c r="G4897" s="2">
        <v>1.49999999999969</v>
      </c>
    </row>
    <row r="4898" spans="1:7" ht="12.75">
      <c r="A4898" s="2">
        <v>48.96</v>
      </c>
      <c r="B4898" s="2">
        <v>1</v>
      </c>
      <c r="C4898" s="98">
        <v>-0.98007248600300001</v>
      </c>
      <c r="D4898" s="98">
        <v>1.01992669855409</v>
      </c>
      <c r="E4898" s="2">
        <v>1.5000000000004601</v>
      </c>
      <c r="F4898" s="2">
        <v>1.4999999999995299</v>
      </c>
      <c r="G4898" s="2">
        <v>1.49999999999968</v>
      </c>
    </row>
    <row r="4899" spans="1:7" ht="12.75">
      <c r="A4899" s="2">
        <v>48.97</v>
      </c>
      <c r="B4899" s="2">
        <v>1</v>
      </c>
      <c r="C4899" s="98">
        <v>-0.99113520749325701</v>
      </c>
      <c r="D4899" s="98">
        <v>1.00886398517762</v>
      </c>
      <c r="E4899" s="2">
        <v>1.5000000000004901</v>
      </c>
      <c r="F4899" s="2">
        <v>1.4999999999995599</v>
      </c>
      <c r="G4899" s="2">
        <v>1.49999999999968</v>
      </c>
    </row>
    <row r="4900" spans="1:7" ht="12.75">
      <c r="A4900" s="2">
        <v>48.98</v>
      </c>
      <c r="B4900" s="2">
        <v>1</v>
      </c>
      <c r="C4900" s="98">
        <v>-0.98596715476196795</v>
      </c>
      <c r="D4900" s="98">
        <v>1.0140320459419701</v>
      </c>
      <c r="E4900" s="2">
        <v>1.50000000000051</v>
      </c>
      <c r="F4900" s="2">
        <v>1.4999999999995799</v>
      </c>
      <c r="G4900" s="2">
        <v>1.49999999999968</v>
      </c>
    </row>
    <row r="4901" spans="1:7" ht="12.75">
      <c r="A4901" s="2">
        <v>48.99</v>
      </c>
      <c r="B4901" s="2">
        <v>1</v>
      </c>
      <c r="C4901" s="98">
        <v>-0.97894940561491905</v>
      </c>
      <c r="D4901" s="98">
        <v>1.02104980304215</v>
      </c>
      <c r="E4901" s="2">
        <v>1.50000000000054</v>
      </c>
      <c r="F4901" s="2">
        <v>1.4999999999996101</v>
      </c>
      <c r="G4901" s="2">
        <v>1.49999999999967</v>
      </c>
    </row>
    <row r="4902" spans="1:7" ht="12.75">
      <c r="A4902" s="2">
        <v>49</v>
      </c>
      <c r="B4902" s="2">
        <v>1</v>
      </c>
      <c r="C4902" s="98">
        <v>-0.97982346777370699</v>
      </c>
      <c r="D4902" s="98">
        <v>1.02017574875735</v>
      </c>
      <c r="E4902" s="2">
        <v>1.50000000000056</v>
      </c>
      <c r="F4902" s="2">
        <v>1.4999999999996401</v>
      </c>
      <c r="G4902" s="2">
        <v>1.49999999999967</v>
      </c>
    </row>
    <row r="4903" spans="1:7" ht="12.75">
      <c r="A4903" s="2">
        <v>49.01</v>
      </c>
      <c r="B4903" s="2">
        <v>1</v>
      </c>
      <c r="C4903" s="98">
        <v>-0.98121529875375901</v>
      </c>
      <c r="D4903" s="98">
        <v>1.0187839255729501</v>
      </c>
      <c r="E4903" s="2">
        <v>1.50000000000058</v>
      </c>
      <c r="F4903" s="2">
        <v>1.49999999999967</v>
      </c>
      <c r="G4903" s="2">
        <v>1.49999999999967</v>
      </c>
    </row>
    <row r="4904" spans="1:7" ht="12.75">
      <c r="A4904" s="2">
        <v>49.02</v>
      </c>
      <c r="B4904" s="2">
        <v>1</v>
      </c>
      <c r="C4904" s="98">
        <v>-0.97687956596345404</v>
      </c>
      <c r="D4904" s="98">
        <v>1.02311966608133</v>
      </c>
      <c r="E4904" s="2">
        <v>1.5000000000006</v>
      </c>
      <c r="F4904" s="2">
        <v>1.49999999999969</v>
      </c>
      <c r="G4904" s="2">
        <v>1.49999999999967</v>
      </c>
    </row>
    <row r="4905" spans="1:7" ht="12.75">
      <c r="A4905" s="2">
        <v>49.03</v>
      </c>
      <c r="B4905" s="2">
        <v>1</v>
      </c>
      <c r="C4905" s="98">
        <v>-0.98093613581540795</v>
      </c>
      <c r="D4905" s="98">
        <v>1.0190631038706599</v>
      </c>
      <c r="E4905" s="2">
        <v>1.50000000000061</v>
      </c>
      <c r="F4905" s="2">
        <v>1.49999999999972</v>
      </c>
      <c r="G4905" s="2">
        <v>1.49999999999967</v>
      </c>
    </row>
    <row r="4906" spans="1:7" ht="12.75">
      <c r="A4906" s="2">
        <v>49.04</v>
      </c>
      <c r="B4906" s="2">
        <v>1</v>
      </c>
      <c r="C4906" s="98">
        <v>-0.99460161630038102</v>
      </c>
      <c r="D4906" s="98">
        <v>1.00539763095094</v>
      </c>
      <c r="E4906" s="2">
        <v>1.5000000000006199</v>
      </c>
      <c r="F4906" s="2">
        <v>1.49999999999975</v>
      </c>
      <c r="G4906" s="2">
        <v>1.49999999999967</v>
      </c>
    </row>
    <row r="4907" spans="1:7" ht="12.75">
      <c r="A4907" s="2">
        <v>49.05</v>
      </c>
      <c r="B4907" s="2">
        <v>1</v>
      </c>
      <c r="C4907" s="98">
        <v>-0.98944959842694102</v>
      </c>
      <c r="D4907" s="98">
        <v>1.0105496563143499</v>
      </c>
      <c r="E4907" s="2">
        <v>1.5000000000006399</v>
      </c>
      <c r="F4907" s="2">
        <v>1.49999999999977</v>
      </c>
      <c r="G4907" s="2">
        <v>1.49999999999968</v>
      </c>
    </row>
    <row r="4908" spans="1:7" ht="12.75">
      <c r="A4908" s="2">
        <v>49.06</v>
      </c>
      <c r="B4908" s="2">
        <v>1</v>
      </c>
      <c r="C4908" s="98">
        <v>-0.99587621592931197</v>
      </c>
      <c r="D4908" s="98">
        <v>1.00412304622743</v>
      </c>
      <c r="E4908" s="2">
        <v>1.5000000000006499</v>
      </c>
      <c r="F4908" s="2">
        <v>1.4999999999997999</v>
      </c>
      <c r="G4908" s="2">
        <v>1.49999999999968</v>
      </c>
    </row>
    <row r="4909" spans="1:7" ht="12.75">
      <c r="A4909" s="2">
        <v>49.07</v>
      </c>
      <c r="B4909" s="2">
        <v>1</v>
      </c>
      <c r="C4909" s="98">
        <v>-0.99657790477108599</v>
      </c>
      <c r="D4909" s="98">
        <v>1.00342136472732</v>
      </c>
      <c r="E4909" s="2">
        <v>1.5000000000006499</v>
      </c>
      <c r="F4909" s="2">
        <v>1.4999999999998199</v>
      </c>
      <c r="G4909" s="2">
        <v>1.49999999999968</v>
      </c>
    </row>
    <row r="4910" spans="1:7" ht="12.75">
      <c r="A4910" s="2">
        <v>49.08</v>
      </c>
      <c r="B4910" s="2">
        <v>1</v>
      </c>
      <c r="C4910" s="98">
        <v>-0.99430338715058997</v>
      </c>
      <c r="D4910" s="98">
        <v>1.0056958896164301</v>
      </c>
      <c r="E4910" s="2">
        <v>1.5000000000006599</v>
      </c>
      <c r="F4910" s="2">
        <v>1.4999999999998499</v>
      </c>
      <c r="G4910" s="2">
        <v>1.49999999999969</v>
      </c>
    </row>
    <row r="4911" spans="1:7" ht="12.75">
      <c r="A4911" s="2">
        <v>49.09</v>
      </c>
      <c r="B4911" s="2">
        <v>1</v>
      </c>
      <c r="C4911" s="98">
        <v>-0.98593867377695199</v>
      </c>
      <c r="D4911" s="98">
        <v>1.0140606101863501</v>
      </c>
      <c r="E4911" s="2">
        <v>1.5000000000006599</v>
      </c>
      <c r="F4911" s="2">
        <v>1.4999999999998701</v>
      </c>
      <c r="G4911" s="2">
        <v>1.49999999999969</v>
      </c>
    </row>
    <row r="4912" spans="1:7" ht="12.75">
      <c r="A4912" s="2">
        <v>49.1</v>
      </c>
      <c r="B4912" s="2">
        <v>1</v>
      </c>
      <c r="C4912" s="98">
        <v>-0.99485129610279099</v>
      </c>
      <c r="D4912" s="98">
        <v>1.0051479949852</v>
      </c>
      <c r="E4912" s="2">
        <v>1.5000000000006599</v>
      </c>
      <c r="F4912" s="2">
        <v>1.4999999999999001</v>
      </c>
      <c r="G4912" s="2">
        <v>1.4999999999997</v>
      </c>
    </row>
    <row r="4913" spans="1:7" ht="12.75">
      <c r="A4913" s="2">
        <v>49.11</v>
      </c>
      <c r="B4913" s="2">
        <v>1</v>
      </c>
      <c r="C4913" s="98">
        <v>-0.98436238394480902</v>
      </c>
      <c r="D4913" s="98">
        <v>1.0156369141969701</v>
      </c>
      <c r="E4913" s="2">
        <v>1.5000000000006599</v>
      </c>
      <c r="F4913" s="2">
        <v>1.4999999999999201</v>
      </c>
      <c r="G4913" s="2">
        <v>1.49999999999971</v>
      </c>
    </row>
    <row r="4914" spans="1:7" ht="12.75">
      <c r="A4914" s="2">
        <v>49.12</v>
      </c>
      <c r="B4914" s="2">
        <v>1</v>
      </c>
      <c r="C4914" s="98">
        <v>-0.99330713990670905</v>
      </c>
      <c r="D4914" s="98">
        <v>1.00669216521868</v>
      </c>
      <c r="E4914" s="2">
        <v>1.5000000000006599</v>
      </c>
      <c r="F4914" s="2">
        <v>1.49999999999994</v>
      </c>
      <c r="G4914" s="2">
        <v>1.49999999999971</v>
      </c>
    </row>
    <row r="4915" spans="1:7" ht="12.75">
      <c r="A4915" s="2">
        <v>49.13</v>
      </c>
      <c r="B4915" s="2">
        <v>1</v>
      </c>
      <c r="C4915" s="98">
        <v>-0.97886721510104002</v>
      </c>
      <c r="D4915" s="98">
        <v>1.0211320969384701</v>
      </c>
      <c r="E4915" s="2">
        <v>1.5000000000006599</v>
      </c>
      <c r="F4915" s="2">
        <v>1.49999999999996</v>
      </c>
      <c r="G4915" s="2">
        <v>1.49999999999972</v>
      </c>
    </row>
    <row r="4916" spans="1:7" ht="12.75">
      <c r="A4916" s="2">
        <v>49.14</v>
      </c>
      <c r="B4916" s="2">
        <v>1</v>
      </c>
      <c r="C4916" s="98">
        <v>-0.99861684752927105</v>
      </c>
      <c r="D4916" s="98">
        <v>1.0013824713555599</v>
      </c>
      <c r="E4916" s="2">
        <v>1.5000000000006499</v>
      </c>
      <c r="F4916" s="2">
        <v>1.49999999999998</v>
      </c>
      <c r="G4916" s="2">
        <v>1.49999999999973</v>
      </c>
    </row>
    <row r="4917" spans="1:7" ht="12.75">
      <c r="A4917" s="2">
        <v>49.15</v>
      </c>
      <c r="B4917" s="2">
        <v>1</v>
      </c>
      <c r="C4917" s="98">
        <v>-0.97597723054141095</v>
      </c>
      <c r="D4917" s="98">
        <v>1.02402209512063</v>
      </c>
      <c r="E4917" s="2">
        <v>1.5000000000006499</v>
      </c>
      <c r="F4917" s="2">
        <v>1.5</v>
      </c>
      <c r="G4917" s="2">
        <v>1.49999999999973</v>
      </c>
    </row>
    <row r="4918" spans="1:7" ht="12.75">
      <c r="A4918" s="2">
        <v>49.16</v>
      </c>
      <c r="B4918" s="2">
        <v>1</v>
      </c>
      <c r="C4918" s="98">
        <v>-0.99198261333380899</v>
      </c>
      <c r="D4918" s="98">
        <v>1.0080167190380001</v>
      </c>
      <c r="E4918" s="2">
        <v>1.5000000000006399</v>
      </c>
      <c r="F4918" s="2">
        <v>1.50000000000002</v>
      </c>
      <c r="G4918" s="2">
        <v>1.49999999999974</v>
      </c>
    </row>
    <row r="4919" spans="1:7" ht="12.75">
      <c r="A4919" s="2">
        <v>49.17</v>
      </c>
      <c r="B4919" s="2">
        <v>1</v>
      </c>
      <c r="C4919" s="98">
        <v>-0.98108100213138205</v>
      </c>
      <c r="D4919" s="98">
        <v>1.01891833688344</v>
      </c>
      <c r="E4919" s="2">
        <v>1.5000000000006299</v>
      </c>
      <c r="F4919" s="2">
        <v>1.50000000000004</v>
      </c>
      <c r="G4919" s="2">
        <v>1.49999999999975</v>
      </c>
    </row>
    <row r="4920" spans="1:7" ht="12.75">
      <c r="A4920" s="2">
        <v>49.18</v>
      </c>
      <c r="B4920" s="2">
        <v>1</v>
      </c>
      <c r="C4920" s="98">
        <v>-0.99938603810850002</v>
      </c>
      <c r="D4920" s="98">
        <v>1.00061330748324</v>
      </c>
      <c r="E4920" s="2">
        <v>1.5000000000006199</v>
      </c>
      <c r="F4920" s="2">
        <v>1.50000000000006</v>
      </c>
      <c r="G4920" s="2">
        <v>1.49999999999976</v>
      </c>
    </row>
    <row r="4921" spans="1:7" ht="12.75">
      <c r="A4921" s="2">
        <v>49.19</v>
      </c>
      <c r="B4921" s="2">
        <v>1</v>
      </c>
      <c r="C4921" s="98">
        <v>-0.98905760393902897</v>
      </c>
      <c r="D4921" s="98">
        <v>1.01094174816418</v>
      </c>
      <c r="E4921" s="2">
        <v>1.50000000000061</v>
      </c>
      <c r="F4921" s="2">
        <v>1.5000000000000699</v>
      </c>
      <c r="G4921" s="2">
        <v>1.49999999999977</v>
      </c>
    </row>
    <row r="4922" spans="1:7" ht="12.75">
      <c r="A4922" s="2">
        <v>49.2</v>
      </c>
      <c r="B4922" s="2">
        <v>1</v>
      </c>
      <c r="C4922" s="98">
        <v>-0.99534631905969595</v>
      </c>
      <c r="D4922" s="98">
        <v>1.00465303949019</v>
      </c>
      <c r="E4922" s="2">
        <v>1.5000000000006</v>
      </c>
      <c r="F4922" s="2">
        <v>1.5000000000000899</v>
      </c>
      <c r="G4922" s="2">
        <v>1.49999999999978</v>
      </c>
    </row>
    <row r="4923" spans="1:7" ht="12.75">
      <c r="A4923" s="2">
        <v>49.21</v>
      </c>
      <c r="B4923" s="2">
        <v>1</v>
      </c>
      <c r="C4923" s="98">
        <v>-0.98784313399133805</v>
      </c>
      <c r="D4923" s="98">
        <v>1.0121562309410901</v>
      </c>
      <c r="E4923" s="2">
        <v>1.50000000000059</v>
      </c>
      <c r="F4923" s="2">
        <v>1.5000000000000999</v>
      </c>
      <c r="G4923" s="2">
        <v>1.4999999999997899</v>
      </c>
    </row>
    <row r="4924" spans="1:7" ht="12.75">
      <c r="A4924" s="2">
        <v>49.22</v>
      </c>
      <c r="B4924" s="2">
        <v>1</v>
      </c>
      <c r="C4924" s="98">
        <v>-0.97834856453374897</v>
      </c>
      <c r="D4924" s="98">
        <v>1.0216508067176999</v>
      </c>
      <c r="E4924" s="2">
        <v>1.50000000000057</v>
      </c>
      <c r="F4924" s="2">
        <v>1.5000000000001199</v>
      </c>
      <c r="G4924" s="2">
        <v>1.4999999999997999</v>
      </c>
    </row>
    <row r="4925" spans="1:7" ht="12.75">
      <c r="A4925" s="2">
        <v>49.23</v>
      </c>
      <c r="B4925" s="2">
        <v>1</v>
      </c>
      <c r="C4925" s="98">
        <v>-0.99519232942399005</v>
      </c>
      <c r="D4925" s="98">
        <v>1.00480704808362</v>
      </c>
      <c r="E4925" s="2">
        <v>1.50000000000056</v>
      </c>
      <c r="F4925" s="2">
        <v>1.5000000000001299</v>
      </c>
      <c r="G4925" s="2">
        <v>1.4999999999998099</v>
      </c>
    </row>
    <row r="4926" spans="1:7" ht="12.75">
      <c r="A4926" s="2">
        <v>49.24</v>
      </c>
      <c r="B4926" s="2">
        <v>1</v>
      </c>
      <c r="C4926" s="98">
        <v>-0.97817845151105898</v>
      </c>
      <c r="D4926" s="98">
        <v>1.0218209321904499</v>
      </c>
      <c r="E4926" s="2">
        <v>1.50000000000054</v>
      </c>
      <c r="F4926" s="2">
        <v>1.5000000000001401</v>
      </c>
      <c r="G4926" s="2">
        <v>1.4999999999998199</v>
      </c>
    </row>
    <row r="4927" spans="1:7" ht="12.75">
      <c r="A4927" s="2">
        <v>49.25</v>
      </c>
      <c r="B4927" s="2">
        <v>1</v>
      </c>
      <c r="C4927" s="98">
        <v>-0.99583141794644903</v>
      </c>
      <c r="D4927" s="98">
        <v>1.00416797188733</v>
      </c>
      <c r="E4927" s="2">
        <v>1.50000000000053</v>
      </c>
      <c r="F4927" s="2">
        <v>1.5000000000001501</v>
      </c>
      <c r="G4927" s="2">
        <v>1.4999999999998299</v>
      </c>
    </row>
    <row r="4928" spans="1:7" ht="12.75">
      <c r="A4928" s="2">
        <v>49.26</v>
      </c>
      <c r="B4928" s="2">
        <v>1</v>
      </c>
      <c r="C4928" s="98">
        <v>-0.97758662866655499</v>
      </c>
      <c r="D4928" s="98">
        <v>1.02241276723848</v>
      </c>
      <c r="E4928" s="2">
        <v>1.50000000000051</v>
      </c>
      <c r="F4928" s="2">
        <v>1.5000000000001601</v>
      </c>
      <c r="G4928" s="2">
        <v>1.4999999999998399</v>
      </c>
    </row>
    <row r="4929" spans="1:7" ht="12.75">
      <c r="A4929" s="2">
        <v>49.27</v>
      </c>
      <c r="B4929" s="2">
        <v>1</v>
      </c>
      <c r="C4929" s="98">
        <v>-0.99576325423248102</v>
      </c>
      <c r="D4929" s="98">
        <v>1.0042361476834001</v>
      </c>
      <c r="E4929" s="2">
        <v>1.5000000000004901</v>
      </c>
      <c r="F4929" s="2">
        <v>1.5000000000001701</v>
      </c>
      <c r="G4929" s="2">
        <v>1.4999999999998499</v>
      </c>
    </row>
    <row r="4930" spans="1:7" ht="12.75">
      <c r="A4930" s="2">
        <v>49.28</v>
      </c>
      <c r="B4930" s="2">
        <v>1</v>
      </c>
      <c r="C4930" s="98">
        <v>-0.99701106049212695</v>
      </c>
      <c r="D4930" s="98">
        <v>1.00298834737479</v>
      </c>
      <c r="E4930" s="2">
        <v>1.5000000000004701</v>
      </c>
      <c r="F4930" s="2">
        <v>1.5000000000001801</v>
      </c>
      <c r="G4930" s="2">
        <v>1.4999999999998599</v>
      </c>
    </row>
    <row r="4931" spans="1:7" ht="12.75">
      <c r="A4931" s="2">
        <v>49.29</v>
      </c>
      <c r="B4931" s="2">
        <v>1</v>
      </c>
      <c r="C4931" s="98">
        <v>-0.98715536160465001</v>
      </c>
      <c r="D4931" s="98">
        <v>1.01284405215409</v>
      </c>
      <c r="E4931" s="2">
        <v>1.5000000000004601</v>
      </c>
      <c r="F4931" s="2">
        <v>1.5000000000001901</v>
      </c>
      <c r="G4931" s="2">
        <v>1.4999999999998599</v>
      </c>
    </row>
    <row r="4932" spans="1:7" ht="12.75">
      <c r="A4932" s="2">
        <v>49.3</v>
      </c>
      <c r="B4932" s="2">
        <v>1</v>
      </c>
      <c r="C4932" s="98">
        <v>-0.98385964819552996</v>
      </c>
      <c r="D4932" s="98">
        <v>1.01613977139641</v>
      </c>
      <c r="E4932" s="2">
        <v>1.5000000000004401</v>
      </c>
      <c r="F4932" s="2">
        <v>1.5000000000002001</v>
      </c>
      <c r="G4932" s="2">
        <v>1.4999999999998701</v>
      </c>
    </row>
    <row r="4933" spans="1:7" ht="12.75">
      <c r="A4933" s="2">
        <v>49.31</v>
      </c>
      <c r="B4933" s="2">
        <v>1</v>
      </c>
      <c r="C4933" s="98">
        <v>-0.99943304841598302</v>
      </c>
      <c r="D4933" s="98">
        <v>1.0005663769511099</v>
      </c>
      <c r="E4933" s="2">
        <v>1.5000000000004201</v>
      </c>
      <c r="F4933" s="2">
        <v>1.5000000000002101</v>
      </c>
      <c r="G4933" s="2">
        <v>1.4999999999998801</v>
      </c>
    </row>
    <row r="4934" spans="1:7" ht="12.75">
      <c r="A4934" s="2">
        <v>49.32</v>
      </c>
      <c r="B4934" s="2">
        <v>1</v>
      </c>
      <c r="C4934" s="98">
        <v>-0.99454244403683101</v>
      </c>
      <c r="D4934" s="98">
        <v>1.0054569870479599</v>
      </c>
      <c r="E4934" s="2">
        <v>1.5000000000003999</v>
      </c>
      <c r="F4934" s="2">
        <v>1.5000000000002101</v>
      </c>
      <c r="G4934" s="2">
        <v>1.4999999999998901</v>
      </c>
    </row>
    <row r="4935" spans="1:7" ht="12.75">
      <c r="A4935" s="2">
        <v>49.33</v>
      </c>
      <c r="B4935" s="2">
        <v>1</v>
      </c>
      <c r="C4935" s="98">
        <v>-0.985600683928196</v>
      </c>
      <c r="D4935" s="98">
        <v>1.0143987528174001</v>
      </c>
      <c r="E4935" s="2">
        <v>1.5000000000003799</v>
      </c>
      <c r="F4935" s="2">
        <v>1.50000000000022</v>
      </c>
      <c r="G4935" s="2">
        <v>1.4999999999999001</v>
      </c>
    </row>
    <row r="4936" spans="1:7" ht="12.75">
      <c r="A4936" s="2">
        <v>49.34</v>
      </c>
      <c r="B4936" s="2">
        <v>1</v>
      </c>
      <c r="C4936" s="98">
        <v>-0.98856919799705201</v>
      </c>
      <c r="D4936" s="98">
        <v>1.0114302443530101</v>
      </c>
      <c r="E4936" s="2">
        <v>1.5000000000003599</v>
      </c>
      <c r="F4936" s="2">
        <v>1.50000000000022</v>
      </c>
      <c r="G4936" s="2">
        <v>1.4999999999999101</v>
      </c>
    </row>
    <row r="4937" spans="1:7" ht="12.75">
      <c r="A4937" s="2">
        <v>49.35</v>
      </c>
      <c r="B4937" s="2">
        <v>1</v>
      </c>
      <c r="C4937" s="98">
        <v>-0.99534871589116203</v>
      </c>
      <c r="D4937" s="98">
        <v>1.0046507320076099</v>
      </c>
      <c r="E4937" s="2">
        <v>1.50000000000034</v>
      </c>
      <c r="F4937" s="2">
        <v>1.50000000000023</v>
      </c>
      <c r="G4937" s="2">
        <v>1.4999999999999201</v>
      </c>
    </row>
    <row r="4938" spans="1:7" ht="12.75">
      <c r="A4938" s="2">
        <v>49.36</v>
      </c>
      <c r="B4938" s="2">
        <v>1</v>
      </c>
      <c r="C4938" s="98">
        <v>-0.99349538386457004</v>
      </c>
      <c r="D4938" s="98">
        <v>1.0065040695277101</v>
      </c>
      <c r="E4938" s="2">
        <v>1.50000000000032</v>
      </c>
      <c r="F4938" s="2">
        <v>1.50000000000023</v>
      </c>
      <c r="G4938" s="2">
        <v>1.4999999999999301</v>
      </c>
    </row>
    <row r="4939" spans="1:7" ht="12.75">
      <c r="A4939" s="2">
        <v>49.37</v>
      </c>
      <c r="B4939" s="2">
        <v>1</v>
      </c>
      <c r="C4939" s="98">
        <v>-0.98757024108803604</v>
      </c>
      <c r="D4939" s="98">
        <v>1.01242921774308</v>
      </c>
      <c r="E4939" s="2">
        <v>1.5000000000003</v>
      </c>
      <c r="F4939" s="2">
        <v>1.50000000000023</v>
      </c>
      <c r="G4939" s="2">
        <v>1.49999999999994</v>
      </c>
    </row>
    <row r="4940" spans="1:7" ht="12.75">
      <c r="A4940" s="2">
        <v>49.38</v>
      </c>
      <c r="B4940" s="2">
        <v>1</v>
      </c>
      <c r="C4940" s="98">
        <v>-0.98291148825376795</v>
      </c>
      <c r="D4940" s="98">
        <v>1.0170879759620699</v>
      </c>
      <c r="E4940" s="2">
        <v>1.50000000000028</v>
      </c>
      <c r="F4940" s="2">
        <v>1.50000000000023</v>
      </c>
      <c r="G4940" s="2">
        <v>1.49999999999995</v>
      </c>
    </row>
    <row r="4941" spans="1:7" ht="12.75">
      <c r="A4941" s="2">
        <v>49.39</v>
      </c>
      <c r="B4941" s="2">
        <v>1</v>
      </c>
      <c r="C4941" s="98">
        <v>-0.98005852233578195</v>
      </c>
      <c r="D4941" s="98">
        <v>1.01994094721119</v>
      </c>
      <c r="E4941" s="2">
        <v>1.50000000000026</v>
      </c>
      <c r="F4941" s="2">
        <v>1.50000000000023</v>
      </c>
      <c r="G4941" s="2">
        <v>1.49999999999996</v>
      </c>
    </row>
    <row r="4942" spans="1:7" ht="12.75">
      <c r="A4942" s="2">
        <v>49.4</v>
      </c>
      <c r="B4942" s="2">
        <v>1</v>
      </c>
      <c r="C4942" s="98">
        <v>-0.98032939697546595</v>
      </c>
      <c r="D4942" s="98">
        <v>1.0196700778496099</v>
      </c>
      <c r="E4942" s="2">
        <v>1.50000000000024</v>
      </c>
      <c r="F4942" s="2">
        <v>1.50000000000023</v>
      </c>
      <c r="G4942" s="2">
        <v>1.49999999999996</v>
      </c>
    </row>
    <row r="4943" spans="1:7" ht="12.75">
      <c r="A4943" s="2">
        <v>49.41</v>
      </c>
      <c r="B4943" s="2">
        <v>1</v>
      </c>
      <c r="C4943" s="98">
        <v>-0.98754682364431401</v>
      </c>
      <c r="D4943" s="98">
        <v>1.0124526564063401</v>
      </c>
      <c r="E4943" s="2">
        <v>1.50000000000022</v>
      </c>
      <c r="F4943" s="2">
        <v>1.50000000000023</v>
      </c>
      <c r="G4943" s="2">
        <v>1.49999999999997</v>
      </c>
    </row>
    <row r="4944" spans="1:7" ht="12.75">
      <c r="A4944" s="2">
        <v>49.42</v>
      </c>
      <c r="B4944" s="2">
        <v>1</v>
      </c>
      <c r="C4944" s="98">
        <v>-0.99300314969697701</v>
      </c>
      <c r="D4944" s="98">
        <v>1.00699633552725</v>
      </c>
      <c r="E4944" s="2">
        <v>1.5000000000002001</v>
      </c>
      <c r="F4944" s="2">
        <v>1.50000000000023</v>
      </c>
      <c r="G4944" s="2">
        <v>1.49999999999998</v>
      </c>
    </row>
    <row r="4945" spans="1:7" ht="12.75">
      <c r="A4945" s="2">
        <v>49.43</v>
      </c>
      <c r="B4945" s="2">
        <v>1</v>
      </c>
      <c r="C4945" s="98">
        <v>-0.99986853546793797</v>
      </c>
      <c r="D4945" s="98">
        <v>1.0001309548784001</v>
      </c>
      <c r="E4945" s="2">
        <v>1.5000000000001801</v>
      </c>
      <c r="F4945" s="2">
        <v>1.50000000000023</v>
      </c>
      <c r="G4945" s="2">
        <v>1.49999999999999</v>
      </c>
    </row>
    <row r="4946" spans="1:7" ht="12.75">
      <c r="A4946" s="2">
        <v>49.44</v>
      </c>
      <c r="B4946" s="2">
        <v>1</v>
      </c>
      <c r="C4946" s="98">
        <v>-0.98278866503362705</v>
      </c>
      <c r="D4946" s="98">
        <v>1.0172108303838501</v>
      </c>
      <c r="E4946" s="2">
        <v>1.5000000000001601</v>
      </c>
      <c r="F4946" s="2">
        <v>1.50000000000023</v>
      </c>
      <c r="G4946" s="2">
        <v>1.5</v>
      </c>
    </row>
    <row r="4947" spans="1:7" ht="12.75">
      <c r="A4947" s="2">
        <v>49.45</v>
      </c>
      <c r="B4947" s="2">
        <v>1</v>
      </c>
      <c r="C4947" s="98">
        <v>-0.99306703998976797</v>
      </c>
      <c r="D4947" s="98">
        <v>1.00693246044839</v>
      </c>
      <c r="E4947" s="2">
        <v>1.5000000000001401</v>
      </c>
      <c r="F4947" s="2">
        <v>1.50000000000023</v>
      </c>
      <c r="G4947" s="2">
        <v>1.5</v>
      </c>
    </row>
    <row r="4948" spans="1:7" ht="12.75">
      <c r="A4948" s="2">
        <v>49.46</v>
      </c>
      <c r="B4948" s="2">
        <v>1</v>
      </c>
      <c r="C4948" s="98">
        <v>-0.99862303614746695</v>
      </c>
      <c r="D4948" s="98">
        <v>1.00137646926141</v>
      </c>
      <c r="E4948" s="2">
        <v>1.5000000000001299</v>
      </c>
      <c r="F4948" s="2">
        <v>1.50000000000022</v>
      </c>
      <c r="G4948" s="2">
        <v>1.50000000000001</v>
      </c>
    </row>
    <row r="4949" spans="1:7" ht="12.75">
      <c r="A4949" s="2">
        <v>49.47</v>
      </c>
      <c r="B4949" s="2">
        <v>1</v>
      </c>
      <c r="C4949" s="98">
        <v>-0.99611157985402898</v>
      </c>
      <c r="D4949" s="98">
        <v>1.0038879304761099</v>
      </c>
      <c r="E4949" s="2">
        <v>1.5000000000001099</v>
      </c>
      <c r="F4949" s="2">
        <v>1.50000000000022</v>
      </c>
      <c r="G4949" s="2">
        <v>1.50000000000001</v>
      </c>
    </row>
    <row r="4950" spans="1:7" ht="12.75">
      <c r="A4950" s="2">
        <v>49.48</v>
      </c>
      <c r="B4950" s="2">
        <v>1</v>
      </c>
      <c r="C4950" s="98">
        <v>-0.97968748393365002</v>
      </c>
      <c r="D4950" s="98">
        <v>1.0203120312687901</v>
      </c>
      <c r="E4950" s="2">
        <v>1.5000000000000899</v>
      </c>
      <c r="F4950" s="2">
        <v>1.50000000000022</v>
      </c>
      <c r="G4950" s="2">
        <v>1.50000000000002</v>
      </c>
    </row>
    <row r="4951" spans="1:7" ht="12.75">
      <c r="A4951" s="2">
        <v>49.49</v>
      </c>
      <c r="B4951" s="2">
        <v>1</v>
      </c>
      <c r="C4951" s="98">
        <v>-0.97549360506713301</v>
      </c>
      <c r="D4951" s="98">
        <v>1.02450591495912</v>
      </c>
      <c r="E4951" s="2">
        <v>1.5000000000000699</v>
      </c>
      <c r="F4951" s="2">
        <v>1.5000000000002101</v>
      </c>
      <c r="G4951" s="2">
        <v>1.50000000000003</v>
      </c>
    </row>
    <row r="4952" spans="1:7" ht="12.75">
      <c r="A4952" s="2">
        <v>49.5</v>
      </c>
      <c r="B4952" s="2">
        <v>1</v>
      </c>
      <c r="C4952" s="98">
        <v>-0.99010794201138097</v>
      </c>
      <c r="D4952" s="98">
        <v>1.0098915827907</v>
      </c>
      <c r="E4952" s="2">
        <v>1.50000000000006</v>
      </c>
      <c r="F4952" s="2">
        <v>1.5000000000002101</v>
      </c>
      <c r="G4952" s="2">
        <v>1.50000000000003</v>
      </c>
    </row>
    <row r="4953" spans="1:7" ht="12.75">
      <c r="A4953" s="2">
        <v>49.51</v>
      </c>
      <c r="B4953" s="2">
        <v>1</v>
      </c>
      <c r="C4953" s="98">
        <v>-0.98507795486906902</v>
      </c>
      <c r="D4953" s="98">
        <v>1.0149215746613101</v>
      </c>
      <c r="E4953" s="2">
        <v>1.50000000000004</v>
      </c>
      <c r="F4953" s="2">
        <v>1.5000000000002001</v>
      </c>
      <c r="G4953" s="2">
        <v>1.50000000000004</v>
      </c>
    </row>
    <row r="4954" spans="1:7" ht="12.75">
      <c r="A4954" s="2">
        <v>49.52</v>
      </c>
      <c r="B4954" s="2">
        <v>1</v>
      </c>
      <c r="C4954" s="98">
        <v>-0.99490943392429998</v>
      </c>
      <c r="D4954" s="98">
        <v>1.00509010028733</v>
      </c>
      <c r="E4954" s="2">
        <v>1.50000000000003</v>
      </c>
      <c r="F4954" s="2">
        <v>1.5000000000002001</v>
      </c>
      <c r="G4954" s="2">
        <v>1.50000000000004</v>
      </c>
    </row>
    <row r="4955" spans="1:7" ht="12.75">
      <c r="A4955" s="2">
        <v>49.53</v>
      </c>
      <c r="B4955" s="2">
        <v>1</v>
      </c>
      <c r="C4955" s="98">
        <v>-0.99666478600731101</v>
      </c>
      <c r="D4955" s="98">
        <v>1.00333475283899</v>
      </c>
      <c r="E4955" s="2">
        <v>1.50000000000001</v>
      </c>
      <c r="F4955" s="2">
        <v>1.5000000000001901</v>
      </c>
      <c r="G4955" s="2">
        <v>1.50000000000005</v>
      </c>
    </row>
    <row r="4956" spans="1:7" ht="12.75">
      <c r="A4956" s="2">
        <v>49.54</v>
      </c>
      <c r="B4956" s="2">
        <v>1</v>
      </c>
      <c r="C4956" s="98">
        <v>-0.97974683892097303</v>
      </c>
      <c r="D4956" s="98">
        <v>1.0202527045138801</v>
      </c>
      <c r="E4956" s="2">
        <v>1.5</v>
      </c>
      <c r="F4956" s="2">
        <v>1.5000000000001901</v>
      </c>
      <c r="G4956" s="2">
        <v>1.50000000000005</v>
      </c>
    </row>
    <row r="4957" spans="1:7" ht="12.75">
      <c r="A4957" s="2">
        <v>49.55</v>
      </c>
      <c r="B4957" s="2">
        <v>1</v>
      </c>
      <c r="C4957" s="98">
        <v>-0.98821701357879199</v>
      </c>
      <c r="D4957" s="98">
        <v>1.0117825343989599</v>
      </c>
      <c r="E4957" s="2">
        <v>1.49999999999999</v>
      </c>
      <c r="F4957" s="2">
        <v>1.5000000000001801</v>
      </c>
      <c r="G4957" s="2">
        <v>1.50000000000005</v>
      </c>
    </row>
    <row r="4958" spans="1:7" ht="12.75">
      <c r="A4958" s="2">
        <v>49.56</v>
      </c>
      <c r="B4958" s="2">
        <v>1</v>
      </c>
      <c r="C4958" s="98">
        <v>-0.991525868234442</v>
      </c>
      <c r="D4958" s="98">
        <v>1.00847368424101</v>
      </c>
      <c r="E4958" s="2">
        <v>1.49999999999997</v>
      </c>
      <c r="F4958" s="2">
        <v>1.5000000000001801</v>
      </c>
      <c r="G4958" s="2">
        <v>1.50000000000006</v>
      </c>
    </row>
    <row r="4959" spans="1:7" ht="12.75">
      <c r="A4959" s="2">
        <v>49.57</v>
      </c>
      <c r="B4959" s="2">
        <v>1</v>
      </c>
      <c r="C4959" s="98">
        <v>-0.98080324645152905</v>
      </c>
      <c r="D4959" s="98">
        <v>1.01919631047686</v>
      </c>
      <c r="E4959" s="2">
        <v>1.49999999999996</v>
      </c>
      <c r="F4959" s="2">
        <v>1.5000000000001701</v>
      </c>
      <c r="G4959" s="2">
        <v>1.50000000000006</v>
      </c>
    </row>
    <row r="4960" spans="1:7" ht="12.75">
      <c r="A4960" s="2">
        <v>49.58</v>
      </c>
      <c r="B4960" s="2">
        <v>1</v>
      </c>
      <c r="C4960" s="98">
        <v>-0.98919390360262605</v>
      </c>
      <c r="D4960" s="98">
        <v>1.0108056577344</v>
      </c>
      <c r="E4960" s="2">
        <v>1.49999999999995</v>
      </c>
      <c r="F4960" s="2">
        <v>1.5000000000001601</v>
      </c>
      <c r="G4960" s="2">
        <v>1.50000000000006</v>
      </c>
    </row>
    <row r="4961" spans="1:7" ht="12.75">
      <c r="A4961" s="2">
        <v>49.59</v>
      </c>
      <c r="B4961" s="2">
        <v>1</v>
      </c>
      <c r="C4961" s="98">
        <v>-0.98133611732208303</v>
      </c>
      <c r="D4961" s="98">
        <v>1.0186634483797199</v>
      </c>
      <c r="E4961" s="2">
        <v>1.49999999999994</v>
      </c>
      <c r="F4961" s="2">
        <v>1.5000000000001601</v>
      </c>
      <c r="G4961" s="2">
        <v>1.5000000000000699</v>
      </c>
    </row>
    <row r="4962" spans="1:7" ht="12.75">
      <c r="A4962" s="2">
        <v>49.6</v>
      </c>
      <c r="B4962" s="2">
        <v>1</v>
      </c>
      <c r="C4962" s="98">
        <v>-0.98625421082577702</v>
      </c>
      <c r="D4962" s="98">
        <v>1.01374535919736</v>
      </c>
      <c r="E4962" s="2">
        <v>1.4999999999999301</v>
      </c>
      <c r="F4962" s="2">
        <v>1.5000000000001501</v>
      </c>
      <c r="G4962" s="2">
        <v>1.5000000000000699</v>
      </c>
    </row>
    <row r="4963" spans="1:7" ht="12.75">
      <c r="A4963" s="2">
        <v>49.61</v>
      </c>
      <c r="B4963" s="2">
        <v>1</v>
      </c>
      <c r="C4963" s="98">
        <v>-0.975651817775819</v>
      </c>
      <c r="D4963" s="98">
        <v>1.02434775652566</v>
      </c>
      <c r="E4963" s="2">
        <v>1.4999999999999201</v>
      </c>
      <c r="F4963" s="2">
        <v>1.5000000000001401</v>
      </c>
      <c r="G4963" s="2">
        <v>1.5000000000000699</v>
      </c>
    </row>
    <row r="4964" spans="1:7" ht="12.75">
      <c r="A4964" s="2">
        <v>49.62</v>
      </c>
      <c r="B4964" s="2">
        <v>1</v>
      </c>
      <c r="C4964" s="98">
        <v>-0.98286320950907302</v>
      </c>
      <c r="D4964" s="98">
        <v>1.0171363690281801</v>
      </c>
      <c r="E4964" s="2">
        <v>1.4999999999999101</v>
      </c>
      <c r="F4964" s="2">
        <v>1.5000000000001401</v>
      </c>
      <c r="G4964" s="2">
        <v>1.5000000000000699</v>
      </c>
    </row>
    <row r="4965" spans="1:7" ht="12.75">
      <c r="A4965" s="2">
        <v>49.63</v>
      </c>
      <c r="B4965" s="2">
        <v>1</v>
      </c>
      <c r="C4965" s="98">
        <v>-0.99371162318258499</v>
      </c>
      <c r="D4965" s="98">
        <v>1.0062879595482901</v>
      </c>
      <c r="E4965" s="2">
        <v>1.4999999999999001</v>
      </c>
      <c r="F4965" s="2">
        <v>1.5000000000001299</v>
      </c>
      <c r="G4965" s="2">
        <v>1.5000000000000799</v>
      </c>
    </row>
    <row r="4966" spans="1:7" ht="12.75">
      <c r="A4966" s="2">
        <v>49.64</v>
      </c>
      <c r="B4966" s="2">
        <v>1</v>
      </c>
      <c r="C4966" s="98">
        <v>-0.98662532400386505</v>
      </c>
      <c r="D4966" s="98">
        <v>1.01337426287891</v>
      </c>
      <c r="E4966" s="2">
        <v>1.4999999999998901</v>
      </c>
      <c r="F4966" s="2">
        <v>1.5000000000001199</v>
      </c>
      <c r="G4966" s="2">
        <v>1.5000000000000799</v>
      </c>
    </row>
    <row r="4967" spans="1:7" ht="12.75">
      <c r="A4967" s="2">
        <v>49.65</v>
      </c>
      <c r="B4967" s="2">
        <v>1</v>
      </c>
      <c r="C4967" s="98">
        <v>-0.99379395517574198</v>
      </c>
      <c r="D4967" s="98">
        <v>1.0062056358176199</v>
      </c>
      <c r="E4967" s="2">
        <v>1.4999999999998801</v>
      </c>
      <c r="F4967" s="2">
        <v>1.5000000000001199</v>
      </c>
      <c r="G4967" s="2">
        <v>1.5000000000000799</v>
      </c>
    </row>
    <row r="4968" spans="1:7" ht="12.75">
      <c r="A4968" s="2">
        <v>49.66</v>
      </c>
      <c r="B4968" s="2">
        <v>1</v>
      </c>
      <c r="C4968" s="98">
        <v>-0.97980403666266802</v>
      </c>
      <c r="D4968" s="98">
        <v>1.0201955584003799</v>
      </c>
      <c r="E4968" s="2">
        <v>1.4999999999998801</v>
      </c>
      <c r="F4968" s="2">
        <v>1.5000000000001099</v>
      </c>
      <c r="G4968" s="2">
        <v>1.5000000000000799</v>
      </c>
    </row>
    <row r="4969" spans="1:7" ht="12.75">
      <c r="A4969" s="2">
        <v>49.67</v>
      </c>
      <c r="B4969" s="2">
        <v>1</v>
      </c>
      <c r="C4969" s="98">
        <v>-0.98651201374501796</v>
      </c>
      <c r="D4969" s="98">
        <v>1.0134875853472201</v>
      </c>
      <c r="E4969" s="2">
        <v>1.4999999999998701</v>
      </c>
      <c r="F4969" s="2">
        <v>1.5000000000000999</v>
      </c>
      <c r="G4969" s="2">
        <v>1.5000000000000799</v>
      </c>
    </row>
    <row r="4970" spans="1:7" ht="12.75">
      <c r="A4970" s="2">
        <v>49.68</v>
      </c>
      <c r="B4970" s="2">
        <v>1</v>
      </c>
      <c r="C4970" s="98">
        <v>-0.99234543121658103</v>
      </c>
      <c r="D4970" s="98">
        <v>1.00765417186475</v>
      </c>
      <c r="E4970" s="2">
        <v>1.4999999999998599</v>
      </c>
      <c r="F4970" s="2">
        <v>1.5000000000000899</v>
      </c>
      <c r="G4970" s="2">
        <v>1.5000000000000799</v>
      </c>
    </row>
    <row r="4971" spans="1:7" ht="12.75">
      <c r="A4971" s="2">
        <v>49.69</v>
      </c>
      <c r="B4971" s="2">
        <v>1</v>
      </c>
      <c r="C4971" s="98">
        <v>-0.99550738591026</v>
      </c>
      <c r="D4971" s="98">
        <v>1.0044922211204801</v>
      </c>
      <c r="E4971" s="2">
        <v>1.4999999999998599</v>
      </c>
      <c r="F4971" s="2">
        <v>1.5000000000000899</v>
      </c>
      <c r="G4971" s="2">
        <v>1.5000000000000799</v>
      </c>
    </row>
    <row r="4972" spans="1:7" ht="12.75">
      <c r="A4972" s="2">
        <v>49.7</v>
      </c>
      <c r="B4972" s="2">
        <v>1</v>
      </c>
      <c r="C4972" s="98">
        <v>-0.98667968306322895</v>
      </c>
      <c r="D4972" s="98">
        <v>1.0133199278776199</v>
      </c>
      <c r="E4972" s="2">
        <v>1.4999999999998499</v>
      </c>
      <c r="F4972" s="2">
        <v>1.5000000000000799</v>
      </c>
      <c r="G4972" s="2">
        <v>1.5000000000000799</v>
      </c>
    </row>
    <row r="4973" spans="1:7" ht="12.75">
      <c r="A4973" s="2">
        <v>49.71</v>
      </c>
      <c r="B4973" s="2">
        <v>1</v>
      </c>
      <c r="C4973" s="98">
        <v>-0.97508855284324003</v>
      </c>
      <c r="D4973" s="98">
        <v>1.02491106196881</v>
      </c>
      <c r="E4973" s="2">
        <v>1.4999999999998499</v>
      </c>
      <c r="F4973" s="2">
        <v>1.5000000000000699</v>
      </c>
      <c r="G4973" s="2">
        <v>1.5000000000000799</v>
      </c>
    </row>
    <row r="4974" spans="1:7" ht="12.75">
      <c r="A4974" s="2">
        <v>49.72</v>
      </c>
      <c r="B4974" s="2">
        <v>1</v>
      </c>
      <c r="C4974" s="98">
        <v>-0.98457545443080796</v>
      </c>
      <c r="D4974" s="98">
        <v>1.0154241642139299</v>
      </c>
      <c r="E4974" s="2">
        <v>1.4999999999998399</v>
      </c>
      <c r="F4974" s="2">
        <v>1.5000000000000699</v>
      </c>
      <c r="G4974" s="2">
        <v>1.5000000000000799</v>
      </c>
    </row>
    <row r="4975" spans="1:7" ht="12.75">
      <c r="A4975" s="2">
        <v>49.73</v>
      </c>
      <c r="B4975" s="2">
        <v>1</v>
      </c>
      <c r="C4975" s="98">
        <v>-0.98468477211517302</v>
      </c>
      <c r="D4975" s="98">
        <v>1.0153148503241101</v>
      </c>
      <c r="E4975" s="2">
        <v>1.4999999999998399</v>
      </c>
      <c r="F4975" s="2">
        <v>1.50000000000006</v>
      </c>
      <c r="G4975" s="2">
        <v>1.5000000000000799</v>
      </c>
    </row>
    <row r="4976" spans="1:7" ht="12.75">
      <c r="A4976" s="2">
        <v>49.74</v>
      </c>
      <c r="B4976" s="2">
        <v>1</v>
      </c>
      <c r="C4976" s="98">
        <v>-0.99674599818319998</v>
      </c>
      <c r="D4976" s="98">
        <v>1.0032536280128801</v>
      </c>
      <c r="E4976" s="2">
        <v>1.4999999999998399</v>
      </c>
      <c r="F4976" s="2">
        <v>1.50000000000005</v>
      </c>
      <c r="G4976" s="2">
        <v>1.5000000000000799</v>
      </c>
    </row>
    <row r="4977" spans="1:7" ht="12.75">
      <c r="A4977" s="2">
        <v>49.75</v>
      </c>
      <c r="B4977" s="2">
        <v>1</v>
      </c>
      <c r="C4977" s="98">
        <v>-0.993743001818852</v>
      </c>
      <c r="D4977" s="98">
        <v>1.0062566280966401</v>
      </c>
      <c r="E4977" s="2">
        <v>1.4999999999998399</v>
      </c>
      <c r="F4977" s="2">
        <v>1.50000000000005</v>
      </c>
      <c r="G4977" s="2">
        <v>1.5000000000000799</v>
      </c>
    </row>
    <row r="4978" spans="1:7" ht="12.75">
      <c r="A4978" s="2">
        <v>49.76</v>
      </c>
      <c r="B4978" s="2">
        <v>1</v>
      </c>
      <c r="C4978" s="98">
        <v>-0.98416963013784997</v>
      </c>
      <c r="D4978" s="98">
        <v>1.01583000346004</v>
      </c>
      <c r="E4978" s="2">
        <v>1.4999999999998399</v>
      </c>
      <c r="F4978" s="2">
        <v>1.50000000000004</v>
      </c>
      <c r="G4978" s="2">
        <v>1.5000000000000799</v>
      </c>
    </row>
    <row r="4979" spans="1:7" ht="12.75">
      <c r="A4979" s="2">
        <v>49.77</v>
      </c>
      <c r="B4979" s="2">
        <v>1</v>
      </c>
      <c r="C4979" s="98">
        <v>-0.97955192660679702</v>
      </c>
      <c r="D4979" s="98">
        <v>1.0204477106368599</v>
      </c>
      <c r="E4979" s="2">
        <v>1.4999999999998299</v>
      </c>
      <c r="F4979" s="2">
        <v>1.50000000000003</v>
      </c>
      <c r="G4979" s="2">
        <v>1.5000000000000799</v>
      </c>
    </row>
    <row r="4980" spans="1:7" ht="12.75">
      <c r="A4980" s="2">
        <v>49.78</v>
      </c>
      <c r="B4980" s="2">
        <v>1</v>
      </c>
      <c r="C4980" s="98">
        <v>-0.99390521959079503</v>
      </c>
      <c r="D4980" s="98">
        <v>1.0060944212623399</v>
      </c>
      <c r="E4980" s="2">
        <v>1.4999999999998299</v>
      </c>
      <c r="F4980" s="2">
        <v>1.50000000000003</v>
      </c>
      <c r="G4980" s="2">
        <v>1.5000000000000699</v>
      </c>
    </row>
    <row r="4981" spans="1:7" ht="12.75">
      <c r="A4981" s="2">
        <v>49.79</v>
      </c>
      <c r="B4981" s="2">
        <v>1</v>
      </c>
      <c r="C4981" s="98">
        <v>-0.99662583397468396</v>
      </c>
      <c r="D4981" s="98">
        <v>1.00337381045203</v>
      </c>
      <c r="E4981" s="2">
        <v>1.4999999999998299</v>
      </c>
      <c r="F4981" s="2">
        <v>1.50000000000002</v>
      </c>
      <c r="G4981" s="2">
        <v>1.5000000000000699</v>
      </c>
    </row>
    <row r="4982" spans="1:7" ht="12.75">
      <c r="A4982" s="2">
        <v>49.8</v>
      </c>
      <c r="B4982" s="2">
        <v>1</v>
      </c>
      <c r="C4982" s="98">
        <v>-0.97888920372085897</v>
      </c>
      <c r="D4982" s="98">
        <v>1.0211104442438701</v>
      </c>
      <c r="E4982" s="2">
        <v>1.4999999999998299</v>
      </c>
      <c r="F4982" s="2">
        <v>1.50000000000002</v>
      </c>
      <c r="G4982" s="2">
        <v>1.5000000000000699</v>
      </c>
    </row>
    <row r="4983" spans="1:7" ht="12.75">
      <c r="A4983" s="2">
        <v>49.81</v>
      </c>
      <c r="B4983" s="2">
        <v>1</v>
      </c>
      <c r="C4983" s="98">
        <v>-0.99966969622853896</v>
      </c>
      <c r="D4983" s="98">
        <v>1.0003299552389999</v>
      </c>
      <c r="E4983" s="2">
        <v>1.4999999999998299</v>
      </c>
      <c r="F4983" s="2">
        <v>1.50000000000001</v>
      </c>
      <c r="G4983" s="2">
        <v>1.5000000000000699</v>
      </c>
    </row>
    <row r="4984" spans="1:7" ht="12.75">
      <c r="A4984" s="2">
        <v>49.82</v>
      </c>
      <c r="B4984" s="2">
        <v>1</v>
      </c>
      <c r="C4984" s="98">
        <v>-0.98202652857755302</v>
      </c>
      <c r="D4984" s="98">
        <v>1.0179731263579399</v>
      </c>
      <c r="E4984" s="2">
        <v>1.4999999999998299</v>
      </c>
      <c r="F4984" s="2">
        <v>1.50000000000001</v>
      </c>
      <c r="G4984" s="2">
        <v>1.5000000000000699</v>
      </c>
    </row>
    <row r="4985" spans="1:7" ht="12.75">
      <c r="A4985" s="2">
        <v>49.83</v>
      </c>
      <c r="B4985" s="2">
        <v>1</v>
      </c>
      <c r="C4985" s="98">
        <v>-0.97894893333309996</v>
      </c>
      <c r="D4985" s="98">
        <v>1.02105072503584</v>
      </c>
      <c r="E4985" s="2">
        <v>1.4999999999998399</v>
      </c>
      <c r="F4985" s="2">
        <v>1.5</v>
      </c>
      <c r="G4985" s="2">
        <v>1.5000000000000699</v>
      </c>
    </row>
    <row r="4986" spans="1:7" ht="12.75">
      <c r="A4986" s="2">
        <v>49.84</v>
      </c>
      <c r="B4986" s="2">
        <v>1</v>
      </c>
      <c r="C4986" s="98">
        <v>-0.99246679262333404</v>
      </c>
      <c r="D4986" s="98">
        <v>1.0075328691448899</v>
      </c>
      <c r="E4986" s="2">
        <v>1.4999999999998399</v>
      </c>
      <c r="F4986" s="2">
        <v>1.5</v>
      </c>
      <c r="G4986" s="2">
        <v>1.50000000000006</v>
      </c>
    </row>
    <row r="4987" spans="1:7" ht="12.75">
      <c r="A4987" s="2">
        <v>49.85</v>
      </c>
      <c r="B4987" s="2">
        <v>1</v>
      </c>
      <c r="C4987" s="98">
        <v>-0.97800040688965195</v>
      </c>
      <c r="D4987" s="98">
        <v>1.02199925824404</v>
      </c>
      <c r="E4987" s="2">
        <v>1.4999999999998399</v>
      </c>
      <c r="F4987" s="2">
        <v>1.49999999999999</v>
      </c>
      <c r="G4987" s="2">
        <v>1.50000000000006</v>
      </c>
    </row>
    <row r="4988" spans="1:7" ht="12.75">
      <c r="A4988" s="2">
        <v>49.86</v>
      </c>
      <c r="B4988" s="2">
        <v>1</v>
      </c>
      <c r="C4988" s="98">
        <v>-0.98228064195367204</v>
      </c>
      <c r="D4988" s="98">
        <v>1.01771902651199</v>
      </c>
      <c r="E4988" s="2">
        <v>1.4999999999998399</v>
      </c>
      <c r="F4988" s="2">
        <v>1.49999999999999</v>
      </c>
      <c r="G4988" s="2">
        <v>1.50000000000006</v>
      </c>
    </row>
    <row r="4989" spans="1:7" ht="12.75">
      <c r="A4989" s="2">
        <v>49.87</v>
      </c>
      <c r="B4989" s="2">
        <v>1</v>
      </c>
      <c r="C4989" s="98">
        <v>-0.98347881336594201</v>
      </c>
      <c r="D4989" s="98">
        <v>1.0165208583985399</v>
      </c>
      <c r="E4989" s="2">
        <v>1.4999999999998399</v>
      </c>
      <c r="F4989" s="2">
        <v>1.49999999999998</v>
      </c>
      <c r="G4989" s="2">
        <v>1.50000000000006</v>
      </c>
    </row>
    <row r="4990" spans="1:7" ht="12.75">
      <c r="A4990" s="2">
        <v>49.88</v>
      </c>
      <c r="B4990" s="2">
        <v>1</v>
      </c>
      <c r="C4990" s="98">
        <v>-0.98664889688183699</v>
      </c>
      <c r="D4990" s="98">
        <v>1.0133507781486499</v>
      </c>
      <c r="E4990" s="2">
        <v>1.4999999999998499</v>
      </c>
      <c r="F4990" s="2">
        <v>1.49999999999998</v>
      </c>
      <c r="G4990" s="2">
        <v>1.50000000000005</v>
      </c>
    </row>
    <row r="4991" spans="1:7" ht="12.75">
      <c r="A4991" s="2">
        <v>49.89</v>
      </c>
      <c r="B4991" s="2">
        <v>1</v>
      </c>
      <c r="C4991" s="98">
        <v>-0.97810117006693098</v>
      </c>
      <c r="D4991" s="98">
        <v>1.02189850819705</v>
      </c>
      <c r="E4991" s="2">
        <v>1.4999999999998499</v>
      </c>
      <c r="F4991" s="2">
        <v>1.49999999999998</v>
      </c>
      <c r="G4991" s="2">
        <v>1.50000000000005</v>
      </c>
    </row>
    <row r="4992" spans="1:7" ht="12.75">
      <c r="A4992" s="2">
        <v>49.9</v>
      </c>
      <c r="B4992" s="2">
        <v>1</v>
      </c>
      <c r="C4992" s="98">
        <v>-0.996264317265115</v>
      </c>
      <c r="D4992" s="98">
        <v>1.0037353642002</v>
      </c>
      <c r="E4992" s="2">
        <v>1.4999999999998499</v>
      </c>
      <c r="F4992" s="2">
        <v>1.49999999999997</v>
      </c>
      <c r="G4992" s="2">
        <v>1.50000000000005</v>
      </c>
    </row>
    <row r="4993" spans="1:7" ht="12.75">
      <c r="A4993" s="2">
        <v>49.91</v>
      </c>
      <c r="B4993" s="2">
        <v>1</v>
      </c>
      <c r="C4993" s="98">
        <v>-0.99058345758275201</v>
      </c>
      <c r="D4993" s="98">
        <v>1.0094162270520299</v>
      </c>
      <c r="E4993" s="2">
        <v>1.4999999999998599</v>
      </c>
      <c r="F4993" s="2">
        <v>1.49999999999997</v>
      </c>
      <c r="G4993" s="2">
        <v>1.50000000000005</v>
      </c>
    </row>
    <row r="4994" spans="1:7" ht="12.75">
      <c r="A4994" s="2">
        <v>49.92</v>
      </c>
      <c r="B4994" s="2">
        <v>1</v>
      </c>
      <c r="C4994" s="98">
        <v>-0.97819572032827296</v>
      </c>
      <c r="D4994" s="98">
        <v>1.0218039674444499</v>
      </c>
      <c r="E4994" s="2">
        <v>1.4999999999998599</v>
      </c>
      <c r="F4994" s="2">
        <v>1.49999999999996</v>
      </c>
      <c r="G4994" s="2">
        <v>1.50000000000005</v>
      </c>
    </row>
    <row r="4995" spans="1:7" ht="12.75">
      <c r="A4995" s="2">
        <v>49.93</v>
      </c>
      <c r="B4995" s="2">
        <v>1</v>
      </c>
      <c r="C4995" s="98">
        <v>-0.98904117130009095</v>
      </c>
      <c r="D4995" s="98">
        <v>1.01095851957934</v>
      </c>
      <c r="E4995" s="2">
        <v>1.4999999999998701</v>
      </c>
      <c r="F4995" s="2">
        <v>1.49999999999996</v>
      </c>
      <c r="G4995" s="2">
        <v>1.50000000000004</v>
      </c>
    </row>
    <row r="4996" spans="1:7" ht="12.75">
      <c r="A4996" s="2">
        <v>49.94</v>
      </c>
      <c r="B4996" s="2">
        <v>1</v>
      </c>
      <c r="C4996" s="98">
        <v>-0.97688557375176999</v>
      </c>
      <c r="D4996" s="98">
        <v>1.0231141202034699</v>
      </c>
      <c r="E4996" s="2">
        <v>1.4999999999998701</v>
      </c>
      <c r="F4996" s="2">
        <v>1.49999999999996</v>
      </c>
      <c r="G4996" s="2">
        <v>1.50000000000004</v>
      </c>
    </row>
    <row r="4997" spans="1:7" ht="12.75">
      <c r="A4997" s="2">
        <v>49.95</v>
      </c>
      <c r="B4997" s="2">
        <v>1</v>
      </c>
      <c r="C4997" s="98">
        <v>-0.996388906236512</v>
      </c>
      <c r="D4997" s="98">
        <v>1.00361079076392</v>
      </c>
      <c r="E4997" s="2">
        <v>1.4999999999998701</v>
      </c>
      <c r="F4997" s="2">
        <v>1.49999999999996</v>
      </c>
      <c r="G4997" s="2">
        <v>1.50000000000004</v>
      </c>
    </row>
    <row r="4998" spans="1:7" ht="12.75">
      <c r="A4998" s="2">
        <v>49.96</v>
      </c>
      <c r="B4998" s="2">
        <v>1</v>
      </c>
      <c r="C4998" s="98">
        <v>-0.993886966194508</v>
      </c>
      <c r="D4998" s="98">
        <v>1.00611273382082</v>
      </c>
      <c r="E4998" s="2">
        <v>1.4999999999998801</v>
      </c>
      <c r="F4998" s="2">
        <v>1.49999999999995</v>
      </c>
      <c r="G4998" s="2">
        <v>1.50000000000004</v>
      </c>
    </row>
    <row r="4999" spans="1:7" ht="12.75">
      <c r="A4999" s="2">
        <v>49.97</v>
      </c>
      <c r="B4999" s="2">
        <v>1</v>
      </c>
      <c r="C4999" s="98">
        <v>-0.98249121721451305</v>
      </c>
      <c r="D4999" s="98">
        <v>1.01750848578571</v>
      </c>
      <c r="E4999" s="2">
        <v>1.4999999999998801</v>
      </c>
      <c r="F4999" s="2">
        <v>1.49999999999995</v>
      </c>
      <c r="G4999" s="2">
        <v>1.50000000000003</v>
      </c>
    </row>
    <row r="5000" spans="1:7" ht="12.75">
      <c r="A5000" s="2">
        <v>49.98</v>
      </c>
      <c r="B5000" s="2">
        <v>1</v>
      </c>
      <c r="C5000" s="98">
        <v>-0.99496151581657599</v>
      </c>
      <c r="D5000" s="98">
        <v>1.0050381901388501</v>
      </c>
      <c r="E5000" s="2">
        <v>1.4999999999998901</v>
      </c>
      <c r="F5000" s="2">
        <v>1.49999999999995</v>
      </c>
      <c r="G5000" s="2">
        <v>1.50000000000003</v>
      </c>
    </row>
    <row r="5001" spans="1:7" ht="12.75">
      <c r="A5001" s="2">
        <v>49.99</v>
      </c>
      <c r="B5001" s="2">
        <v>1</v>
      </c>
      <c r="C5001" s="98">
        <v>-0.99555072581928095</v>
      </c>
      <c r="D5001" s="98">
        <v>1.0044489830619401</v>
      </c>
      <c r="E5001" s="2">
        <v>1.4999999999998901</v>
      </c>
      <c r="F5001" s="2">
        <v>1.49999999999995</v>
      </c>
      <c r="G5001" s="2">
        <v>1.50000000000003</v>
      </c>
    </row>
    <row r="5002" spans="1:7" ht="12.75">
      <c r="A5002" s="2">
        <v>50</v>
      </c>
      <c r="B5002" s="2">
        <v>1</v>
      </c>
      <c r="C5002" s="98">
        <v>-0.995826208925218</v>
      </c>
      <c r="D5002" s="98">
        <v>1.0041735028526799</v>
      </c>
      <c r="E5002" s="2">
        <v>1.4999999999999001</v>
      </c>
      <c r="F5002" s="2">
        <v>1.49999999999995</v>
      </c>
      <c r="G5002" s="2">
        <v>1.50000000000003</v>
      </c>
    </row>
    <row r="5003" spans="1:7" ht="12.75">
      <c r="C5003" s="98"/>
      <c r="D5003" s="98"/>
    </row>
    <row r="5004" spans="1:7" ht="12.75">
      <c r="C5004" s="98"/>
      <c r="D5004" s="98"/>
    </row>
    <row r="5005" spans="1:7" ht="12.75">
      <c r="C5005" s="98"/>
      <c r="D5005" s="98"/>
    </row>
    <row r="5006" spans="1:7" ht="12.75">
      <c r="C5006" s="98"/>
      <c r="D5006" s="98"/>
    </row>
    <row r="5007" spans="1:7" ht="12.75">
      <c r="C5007" s="98"/>
      <c r="D5007" s="98"/>
    </row>
    <row r="5008" spans="1:7" ht="12.75">
      <c r="C5008" s="98"/>
      <c r="D5008" s="98"/>
    </row>
    <row r="5009" spans="3:4" ht="12.75">
      <c r="C5009" s="98"/>
      <c r="D5009" s="98"/>
    </row>
    <row r="5010" spans="3:4" ht="12.75">
      <c r="C5010" s="98"/>
      <c r="D5010" s="98"/>
    </row>
    <row r="5011" spans="3:4" ht="12.75">
      <c r="C5011" s="98"/>
      <c r="D5011" s="98"/>
    </row>
    <row r="5012" spans="3:4" ht="12.75">
      <c r="C5012" s="98"/>
      <c r="D5012" s="98"/>
    </row>
    <row r="5013" spans="3:4" ht="12.75">
      <c r="C5013" s="98"/>
      <c r="D5013" s="98"/>
    </row>
    <row r="5014" spans="3:4" ht="12.75">
      <c r="C5014" s="98"/>
      <c r="D5014" s="98"/>
    </row>
    <row r="5015" spans="3:4" ht="12.75">
      <c r="C5015" s="98"/>
      <c r="D5015" s="98"/>
    </row>
    <row r="5016" spans="3:4" ht="12.75">
      <c r="C5016" s="98"/>
      <c r="D5016" s="98"/>
    </row>
    <row r="5017" spans="3:4" ht="12.75">
      <c r="C5017" s="98"/>
      <c r="D5017" s="98"/>
    </row>
    <row r="5018" spans="3:4" ht="12.75">
      <c r="C5018" s="98"/>
      <c r="D5018" s="98"/>
    </row>
    <row r="5019" spans="3:4" ht="12.75">
      <c r="C5019" s="98"/>
      <c r="D5019" s="98"/>
    </row>
    <row r="5020" spans="3:4" ht="12.75">
      <c r="C5020" s="98"/>
      <c r="D5020" s="98"/>
    </row>
    <row r="5021" spans="3:4" ht="12.75">
      <c r="C5021" s="98"/>
      <c r="D5021" s="98"/>
    </row>
    <row r="5022" spans="3:4" ht="12.75">
      <c r="C5022" s="98"/>
      <c r="D5022" s="98"/>
    </row>
    <row r="5023" spans="3:4" ht="12.75">
      <c r="C5023" s="98"/>
      <c r="D5023" s="98"/>
    </row>
    <row r="5024" spans="3:4" ht="12.75">
      <c r="C5024" s="98"/>
      <c r="D5024" s="98"/>
    </row>
    <row r="5025" spans="3:4" ht="12.75">
      <c r="C5025" s="98"/>
      <c r="D5025" s="98"/>
    </row>
    <row r="5026" spans="3:4" ht="12.75">
      <c r="C5026" s="98"/>
      <c r="D5026" s="98"/>
    </row>
    <row r="5027" spans="3:4" ht="12.75">
      <c r="C5027" s="98"/>
      <c r="D5027" s="98"/>
    </row>
    <row r="5028" spans="3:4" ht="12.75">
      <c r="C5028" s="98"/>
      <c r="D5028" s="98"/>
    </row>
    <row r="5029" spans="3:4" ht="12.75">
      <c r="C5029" s="98"/>
      <c r="D5029" s="98"/>
    </row>
    <row r="5030" spans="3:4" ht="12.75">
      <c r="C5030" s="98"/>
      <c r="D5030" s="98"/>
    </row>
    <row r="5031" spans="3:4" ht="12.75">
      <c r="C5031" s="98"/>
      <c r="D5031" s="98"/>
    </row>
    <row r="5032" spans="3:4" ht="12.75">
      <c r="C5032" s="98"/>
      <c r="D5032" s="98"/>
    </row>
    <row r="5033" spans="3:4" ht="12.75">
      <c r="C5033" s="98"/>
      <c r="D5033" s="98"/>
    </row>
    <row r="5034" spans="3:4" ht="12.75">
      <c r="C5034" s="98"/>
      <c r="D5034" s="98"/>
    </row>
    <row r="5035" spans="3:4" ht="12.75">
      <c r="C5035" s="98"/>
      <c r="D5035" s="98"/>
    </row>
    <row r="5036" spans="3:4" ht="12.75">
      <c r="C5036" s="98"/>
      <c r="D5036" s="98"/>
    </row>
    <row r="5037" spans="3:4" ht="12.75">
      <c r="C5037" s="98"/>
      <c r="D5037" s="98"/>
    </row>
    <row r="5038" spans="3:4" ht="12.75">
      <c r="C5038" s="98"/>
      <c r="D5038" s="98"/>
    </row>
    <row r="5039" spans="3:4" ht="12.75">
      <c r="C5039" s="98"/>
      <c r="D5039" s="98"/>
    </row>
    <row r="5040" spans="3:4" ht="12.75">
      <c r="C5040" s="98"/>
      <c r="D5040" s="98"/>
    </row>
    <row r="5041" spans="3:4" ht="12.75">
      <c r="C5041" s="98"/>
      <c r="D5041" s="98"/>
    </row>
    <row r="5042" spans="3:4" ht="12.75">
      <c r="C5042" s="98"/>
      <c r="D5042" s="98"/>
    </row>
    <row r="5043" spans="3:4" ht="12.75">
      <c r="C5043" s="98"/>
      <c r="D5043" s="98"/>
    </row>
    <row r="5044" spans="3:4" ht="12.75">
      <c r="C5044" s="98"/>
      <c r="D5044" s="98"/>
    </row>
    <row r="5045" spans="3:4" ht="12.75">
      <c r="C5045" s="98"/>
      <c r="D5045" s="98"/>
    </row>
    <row r="5046" spans="3:4" ht="12.75">
      <c r="C5046" s="98"/>
      <c r="D5046" s="98"/>
    </row>
    <row r="5047" spans="3:4" ht="12.75">
      <c r="C5047" s="98"/>
      <c r="D5047" s="98"/>
    </row>
    <row r="5048" spans="3:4" ht="12.75">
      <c r="C5048" s="98"/>
      <c r="D5048" s="98"/>
    </row>
    <row r="5049" spans="3:4" ht="12.75">
      <c r="C5049" s="98"/>
      <c r="D5049" s="98"/>
    </row>
    <row r="5050" spans="3:4" ht="12.75">
      <c r="C5050" s="98"/>
      <c r="D5050" s="98"/>
    </row>
    <row r="5051" spans="3:4" ht="12.75">
      <c r="C5051" s="98"/>
      <c r="D5051" s="98"/>
    </row>
    <row r="5052" spans="3:4" ht="12.75">
      <c r="C5052" s="98"/>
      <c r="D5052" s="98"/>
    </row>
    <row r="5053" spans="3:4" ht="12.75">
      <c r="C5053" s="98"/>
      <c r="D5053" s="98"/>
    </row>
    <row r="5054" spans="3:4" ht="12.75">
      <c r="C5054" s="98"/>
      <c r="D5054" s="98"/>
    </row>
    <row r="5055" spans="3:4" ht="12.75">
      <c r="C5055" s="98"/>
      <c r="D5055" s="98"/>
    </row>
    <row r="5056" spans="3:4" ht="12.75">
      <c r="C5056" s="98"/>
      <c r="D5056" s="98"/>
    </row>
    <row r="5057" spans="3:4" ht="12.75">
      <c r="C5057" s="98"/>
      <c r="D5057" s="98"/>
    </row>
    <row r="5058" spans="3:4" ht="12.75">
      <c r="C5058" s="98"/>
      <c r="D5058" s="98"/>
    </row>
    <row r="5059" spans="3:4" ht="12.75">
      <c r="C5059" s="98"/>
      <c r="D5059" s="98"/>
    </row>
    <row r="5060" spans="3:4" ht="12.75">
      <c r="C5060" s="98"/>
      <c r="D5060" s="98"/>
    </row>
    <row r="5061" spans="3:4" ht="12.75">
      <c r="C5061" s="98"/>
      <c r="D5061" s="98"/>
    </row>
    <row r="5062" spans="3:4" ht="12.75">
      <c r="C5062" s="98"/>
      <c r="D5062" s="98"/>
    </row>
    <row r="5063" spans="3:4" ht="12.75">
      <c r="C5063" s="98"/>
      <c r="D5063" s="98"/>
    </row>
    <row r="5064" spans="3:4" ht="12.75">
      <c r="C5064" s="98"/>
      <c r="D5064" s="98"/>
    </row>
    <row r="5065" spans="3:4" ht="12.75">
      <c r="C5065" s="98"/>
      <c r="D5065" s="98"/>
    </row>
    <row r="5066" spans="3:4" ht="12.75">
      <c r="C5066" s="98"/>
      <c r="D5066" s="98"/>
    </row>
    <row r="5067" spans="3:4" ht="12.75">
      <c r="C5067" s="98"/>
      <c r="D5067" s="98"/>
    </row>
    <row r="5068" spans="3:4" ht="12.75">
      <c r="C5068" s="98"/>
      <c r="D5068" s="98"/>
    </row>
    <row r="5069" spans="3:4" ht="12.75">
      <c r="C5069" s="98"/>
      <c r="D5069" s="98"/>
    </row>
    <row r="5070" spans="3:4" ht="12.75">
      <c r="C5070" s="98"/>
      <c r="D5070" s="98"/>
    </row>
    <row r="5071" spans="3:4" ht="12.75">
      <c r="C5071" s="98"/>
      <c r="D5071" s="98"/>
    </row>
    <row r="5072" spans="3:4" ht="12.75">
      <c r="C5072" s="98"/>
      <c r="D5072" s="98"/>
    </row>
    <row r="5073" spans="3:4" ht="12.75">
      <c r="C5073" s="98"/>
      <c r="D5073" s="98"/>
    </row>
    <row r="5074" spans="3:4" ht="12.75">
      <c r="C5074" s="98"/>
      <c r="D5074" s="98"/>
    </row>
    <row r="5075" spans="3:4" ht="12.75">
      <c r="C5075" s="98"/>
      <c r="D5075" s="98"/>
    </row>
    <row r="5076" spans="3:4" ht="12.75">
      <c r="C5076" s="98"/>
      <c r="D5076" s="98"/>
    </row>
    <row r="5077" spans="3:4" ht="12.75">
      <c r="C5077" s="98"/>
      <c r="D5077" s="98"/>
    </row>
    <row r="5078" spans="3:4" ht="12.75">
      <c r="C5078" s="98"/>
      <c r="D5078" s="98"/>
    </row>
    <row r="5079" spans="3:4" ht="12.75">
      <c r="C5079" s="98"/>
      <c r="D5079" s="98"/>
    </row>
    <row r="5080" spans="3:4" ht="12.75">
      <c r="C5080" s="98"/>
      <c r="D5080" s="98"/>
    </row>
    <row r="5081" spans="3:4" ht="12.75">
      <c r="C5081" s="98"/>
      <c r="D5081" s="98"/>
    </row>
    <row r="5082" spans="3:4" ht="12.75">
      <c r="C5082" s="98"/>
      <c r="D5082" s="98"/>
    </row>
    <row r="5083" spans="3:4" ht="12.75">
      <c r="C5083" s="98"/>
      <c r="D5083" s="98"/>
    </row>
    <row r="5084" spans="3:4" ht="12.75">
      <c r="C5084" s="98"/>
      <c r="D5084" s="98"/>
    </row>
    <row r="5085" spans="3:4" ht="12.75">
      <c r="C5085" s="98"/>
      <c r="D5085" s="98"/>
    </row>
    <row r="5086" spans="3:4" ht="12.75">
      <c r="C5086" s="98"/>
      <c r="D5086" s="98"/>
    </row>
    <row r="5087" spans="3:4" ht="12.75">
      <c r="C5087" s="98"/>
      <c r="D5087" s="98"/>
    </row>
    <row r="5088" spans="3:4" ht="12.75">
      <c r="C5088" s="98"/>
      <c r="D5088" s="98"/>
    </row>
    <row r="5089" spans="3:4" ht="12.75">
      <c r="C5089" s="98"/>
      <c r="D5089" s="98"/>
    </row>
    <row r="5090" spans="3:4" ht="12.75">
      <c r="C5090" s="98"/>
      <c r="D5090" s="98"/>
    </row>
    <row r="5091" spans="3:4" ht="12.75">
      <c r="C5091" s="98"/>
      <c r="D5091" s="98"/>
    </row>
    <row r="5092" spans="3:4" ht="12.75">
      <c r="C5092" s="98"/>
      <c r="D5092" s="98"/>
    </row>
    <row r="5093" spans="3:4" ht="12.75">
      <c r="C5093" s="98"/>
      <c r="D5093" s="98"/>
    </row>
    <row r="5094" spans="3:4" ht="12.75">
      <c r="C5094" s="98"/>
      <c r="D5094" s="98"/>
    </row>
    <row r="5095" spans="3:4" ht="12.75">
      <c r="C5095" s="98"/>
      <c r="D5095" s="98"/>
    </row>
    <row r="5096" spans="3:4" ht="12.75">
      <c r="C5096" s="98"/>
      <c r="D5096" s="98"/>
    </row>
    <row r="5097" spans="3:4" ht="12.75">
      <c r="C5097" s="98"/>
      <c r="D5097" s="98"/>
    </row>
    <row r="5098" spans="3:4" ht="12.75">
      <c r="C5098" s="98"/>
      <c r="D5098" s="98"/>
    </row>
    <row r="5099" spans="3:4" ht="12.75">
      <c r="C5099" s="98"/>
      <c r="D5099" s="98"/>
    </row>
    <row r="5100" spans="3:4" ht="12.75">
      <c r="C5100" s="98"/>
      <c r="D5100" s="98"/>
    </row>
    <row r="5101" spans="3:4" ht="12.75">
      <c r="C5101" s="98"/>
      <c r="D5101" s="98"/>
    </row>
    <row r="5102" spans="3:4" ht="12.75">
      <c r="C5102" s="98"/>
      <c r="D5102" s="98"/>
    </row>
    <row r="5103" spans="3:4" ht="12.75">
      <c r="C5103" s="98"/>
      <c r="D5103" s="98"/>
    </row>
    <row r="5104" spans="3:4" ht="12.75">
      <c r="C5104" s="98"/>
      <c r="D5104" s="98"/>
    </row>
    <row r="5105" spans="3:4" ht="12.75">
      <c r="C5105" s="98"/>
      <c r="D5105" s="98"/>
    </row>
    <row r="5106" spans="3:4" ht="12.75">
      <c r="C5106" s="98"/>
      <c r="D5106" s="98"/>
    </row>
    <row r="5107" spans="3:4" ht="12.75">
      <c r="C5107" s="98"/>
      <c r="D5107" s="98"/>
    </row>
    <row r="5108" spans="3:4" ht="12.75">
      <c r="C5108" s="98"/>
      <c r="D5108" s="98"/>
    </row>
    <row r="5109" spans="3:4" ht="12.75">
      <c r="C5109" s="98"/>
      <c r="D5109" s="98"/>
    </row>
    <row r="5110" spans="3:4" ht="12.75">
      <c r="C5110" s="98"/>
      <c r="D5110" s="98"/>
    </row>
    <row r="5111" spans="3:4" ht="12.75">
      <c r="C5111" s="98"/>
      <c r="D5111" s="98"/>
    </row>
    <row r="5112" spans="3:4" ht="12.75">
      <c r="C5112" s="98"/>
      <c r="D5112" s="98"/>
    </row>
    <row r="5113" spans="3:4" ht="12.75">
      <c r="C5113" s="98"/>
      <c r="D5113" s="98"/>
    </row>
    <row r="5114" spans="3:4" ht="12.75">
      <c r="C5114" s="98"/>
      <c r="D5114" s="98"/>
    </row>
    <row r="5115" spans="3:4" ht="12.75">
      <c r="C5115" s="98"/>
      <c r="D5115" s="98"/>
    </row>
    <row r="5116" spans="3:4" ht="12.75">
      <c r="C5116" s="98"/>
      <c r="D5116" s="98"/>
    </row>
    <row r="5117" spans="3:4" ht="12.75">
      <c r="C5117" s="98"/>
      <c r="D5117" s="98"/>
    </row>
    <row r="5118" spans="3:4" ht="12.75">
      <c r="C5118" s="98"/>
      <c r="D5118" s="98"/>
    </row>
    <row r="5119" spans="3:4" ht="12.75">
      <c r="C5119" s="98"/>
      <c r="D5119" s="98"/>
    </row>
    <row r="5120" spans="3:4" ht="12.75">
      <c r="C5120" s="98"/>
      <c r="D5120" s="98"/>
    </row>
    <row r="5121" spans="3:4" ht="12.75">
      <c r="C5121" s="98"/>
      <c r="D5121" s="98"/>
    </row>
    <row r="5122" spans="3:4" ht="12.75">
      <c r="C5122" s="98"/>
      <c r="D5122" s="98"/>
    </row>
    <row r="5123" spans="3:4" ht="12.75">
      <c r="C5123" s="98"/>
      <c r="D5123" s="98"/>
    </row>
    <row r="5124" spans="3:4" ht="12.75">
      <c r="C5124" s="98"/>
      <c r="D5124" s="98"/>
    </row>
    <row r="5125" spans="3:4" ht="12.75">
      <c r="C5125" s="98"/>
      <c r="D5125" s="98"/>
    </row>
    <row r="5126" spans="3:4" ht="12.75">
      <c r="C5126" s="98"/>
      <c r="D5126" s="98"/>
    </row>
    <row r="5127" spans="3:4" ht="12.75">
      <c r="C5127" s="98"/>
      <c r="D5127" s="98"/>
    </row>
    <row r="5128" spans="3:4" ht="12.75">
      <c r="C5128" s="98"/>
      <c r="D5128" s="98"/>
    </row>
    <row r="5129" spans="3:4" ht="12.75">
      <c r="C5129" s="98"/>
      <c r="D5129" s="98"/>
    </row>
    <row r="5130" spans="3:4" ht="12.75">
      <c r="C5130" s="98"/>
      <c r="D5130" s="98"/>
    </row>
    <row r="5131" spans="3:4" ht="12.75">
      <c r="C5131" s="98"/>
      <c r="D5131" s="98"/>
    </row>
    <row r="5132" spans="3:4" ht="12.75">
      <c r="C5132" s="98"/>
      <c r="D5132" s="98"/>
    </row>
    <row r="5133" spans="3:4" ht="12.75">
      <c r="C5133" s="98"/>
      <c r="D5133" s="98"/>
    </row>
    <row r="5134" spans="3:4" ht="12.75">
      <c r="C5134" s="98"/>
      <c r="D5134" s="98"/>
    </row>
    <row r="5135" spans="3:4" ht="12.75">
      <c r="C5135" s="98"/>
      <c r="D5135" s="98"/>
    </row>
    <row r="5136" spans="3:4" ht="12.75">
      <c r="C5136" s="98"/>
      <c r="D5136" s="98"/>
    </row>
    <row r="5137" spans="3:4" ht="12.75">
      <c r="C5137" s="98"/>
      <c r="D5137" s="98"/>
    </row>
    <row r="5138" spans="3:4" ht="12.75">
      <c r="C5138" s="98"/>
      <c r="D5138" s="98"/>
    </row>
    <row r="5139" spans="3:4" ht="12.75">
      <c r="C5139" s="98"/>
      <c r="D5139" s="98"/>
    </row>
    <row r="5140" spans="3:4" ht="12.75">
      <c r="C5140" s="98"/>
      <c r="D5140" s="98"/>
    </row>
    <row r="5141" spans="3:4" ht="12.75">
      <c r="C5141" s="98"/>
      <c r="D5141" s="98"/>
    </row>
    <row r="5142" spans="3:4" ht="12.75">
      <c r="C5142" s="98"/>
      <c r="D5142" s="98"/>
    </row>
    <row r="5143" spans="3:4" ht="12.75">
      <c r="C5143" s="98"/>
      <c r="D5143" s="98"/>
    </row>
    <row r="5144" spans="3:4" ht="12.75">
      <c r="C5144" s="98"/>
      <c r="D5144" s="98"/>
    </row>
    <row r="5145" spans="3:4" ht="12.75">
      <c r="C5145" s="98"/>
      <c r="D5145" s="98"/>
    </row>
    <row r="5146" spans="3:4" ht="12.75">
      <c r="C5146" s="98"/>
      <c r="D5146" s="98"/>
    </row>
    <row r="5147" spans="3:4" ht="12.75">
      <c r="C5147" s="98"/>
      <c r="D5147" s="98"/>
    </row>
    <row r="5148" spans="3:4" ht="12.75">
      <c r="C5148" s="98"/>
      <c r="D5148" s="98"/>
    </row>
    <row r="5149" spans="3:4" ht="12.75">
      <c r="C5149" s="98"/>
      <c r="D5149" s="98"/>
    </row>
    <row r="5150" spans="3:4" ht="12.75">
      <c r="C5150" s="98"/>
      <c r="D5150" s="98"/>
    </row>
    <row r="5151" spans="3:4" ht="12.75">
      <c r="C5151" s="98"/>
      <c r="D5151" s="98"/>
    </row>
    <row r="5152" spans="3:4" ht="12.75">
      <c r="C5152" s="98"/>
      <c r="D5152" s="98"/>
    </row>
    <row r="5153" spans="3:4" ht="12.75">
      <c r="C5153" s="98"/>
      <c r="D5153" s="98"/>
    </row>
    <row r="5154" spans="3:4" ht="12.75">
      <c r="C5154" s="98"/>
      <c r="D5154" s="98"/>
    </row>
    <row r="5155" spans="3:4" ht="12.75">
      <c r="C5155" s="98"/>
      <c r="D5155" s="98"/>
    </row>
    <row r="5156" spans="3:4" ht="12.75">
      <c r="C5156" s="98"/>
      <c r="D5156" s="98"/>
    </row>
    <row r="5157" spans="3:4" ht="12.75">
      <c r="C5157" s="98"/>
      <c r="D5157" s="98"/>
    </row>
    <row r="5158" spans="3:4" ht="12.75">
      <c r="C5158" s="98"/>
      <c r="D5158" s="98"/>
    </row>
    <row r="5159" spans="3:4" ht="12.75">
      <c r="C5159" s="98"/>
      <c r="D5159" s="98"/>
    </row>
    <row r="5160" spans="3:4" ht="12.75">
      <c r="C5160" s="98"/>
      <c r="D5160" s="98"/>
    </row>
    <row r="5161" spans="3:4" ht="12.75">
      <c r="C5161" s="98"/>
      <c r="D5161" s="98"/>
    </row>
    <row r="5162" spans="3:4" ht="12.75">
      <c r="C5162" s="98"/>
      <c r="D5162" s="98"/>
    </row>
    <row r="5163" spans="3:4" ht="12.75">
      <c r="C5163" s="98"/>
      <c r="D5163" s="98"/>
    </row>
    <row r="5164" spans="3:4" ht="12.75">
      <c r="C5164" s="98"/>
      <c r="D5164" s="98"/>
    </row>
    <row r="5165" spans="3:4" ht="12.75">
      <c r="C5165" s="98"/>
      <c r="D5165" s="98"/>
    </row>
    <row r="5166" spans="3:4" ht="12.75">
      <c r="C5166" s="98"/>
      <c r="D5166" s="98"/>
    </row>
    <row r="5167" spans="3:4" ht="12.75">
      <c r="C5167" s="98"/>
      <c r="D5167" s="98"/>
    </row>
    <row r="5168" spans="3:4" ht="12.75">
      <c r="C5168" s="98"/>
      <c r="D5168" s="98"/>
    </row>
    <row r="5169" spans="3:4" ht="12.75">
      <c r="C5169" s="98"/>
      <c r="D5169" s="98"/>
    </row>
    <row r="5170" spans="3:4" ht="12.75">
      <c r="C5170" s="98"/>
      <c r="D5170" s="98"/>
    </row>
    <row r="5171" spans="3:4" ht="12.75">
      <c r="C5171" s="98"/>
      <c r="D5171" s="98"/>
    </row>
    <row r="5172" spans="3:4" ht="12.75">
      <c r="C5172" s="98"/>
      <c r="D5172" s="98"/>
    </row>
    <row r="5173" spans="3:4" ht="12.75">
      <c r="C5173" s="98"/>
      <c r="D5173" s="98"/>
    </row>
    <row r="5174" spans="3:4" ht="12.75">
      <c r="C5174" s="98"/>
      <c r="D5174" s="98"/>
    </row>
    <row r="5175" spans="3:4" ht="12.75">
      <c r="C5175" s="98"/>
      <c r="D5175" s="98"/>
    </row>
    <row r="5176" spans="3:4" ht="12.75">
      <c r="C5176" s="98"/>
      <c r="D5176" s="98"/>
    </row>
    <row r="5177" spans="3:4" ht="12.75">
      <c r="C5177" s="98"/>
      <c r="D5177" s="98"/>
    </row>
    <row r="5178" spans="3:4" ht="12.75">
      <c r="C5178" s="98"/>
      <c r="D5178" s="98"/>
    </row>
    <row r="5179" spans="3:4" ht="12.75">
      <c r="C5179" s="98"/>
      <c r="D5179" s="98"/>
    </row>
    <row r="5180" spans="3:4" ht="12.75">
      <c r="C5180" s="98"/>
      <c r="D5180" s="98"/>
    </row>
    <row r="5181" spans="3:4" ht="12.75">
      <c r="C5181" s="98"/>
      <c r="D5181" s="98"/>
    </row>
    <row r="5182" spans="3:4" ht="12.75">
      <c r="C5182" s="98"/>
      <c r="D5182" s="98"/>
    </row>
    <row r="5183" spans="3:4" ht="12.75">
      <c r="C5183" s="98"/>
      <c r="D5183" s="98"/>
    </row>
    <row r="5184" spans="3:4" ht="12.75">
      <c r="C5184" s="98"/>
      <c r="D5184" s="98"/>
    </row>
    <row r="5185" spans="3:4" ht="12.75">
      <c r="C5185" s="98"/>
      <c r="D5185" s="98"/>
    </row>
    <row r="5186" spans="3:4" ht="12.75">
      <c r="C5186" s="98"/>
      <c r="D5186" s="98"/>
    </row>
    <row r="5187" spans="3:4" ht="12.75">
      <c r="C5187" s="98"/>
      <c r="D5187" s="98"/>
    </row>
    <row r="5188" spans="3:4" ht="12.75">
      <c r="C5188" s="98"/>
      <c r="D5188" s="98"/>
    </row>
    <row r="5189" spans="3:4" ht="12.75">
      <c r="C5189" s="98"/>
      <c r="D5189" s="98"/>
    </row>
    <row r="5190" spans="3:4" ht="12.75">
      <c r="C5190" s="98"/>
      <c r="D5190" s="98"/>
    </row>
    <row r="5191" spans="3:4" ht="12.75">
      <c r="C5191" s="98"/>
      <c r="D5191" s="98"/>
    </row>
    <row r="5192" spans="3:4" ht="12.75">
      <c r="C5192" s="98"/>
      <c r="D5192" s="98"/>
    </row>
    <row r="5193" spans="3:4" ht="12.75">
      <c r="C5193" s="98"/>
      <c r="D5193" s="98"/>
    </row>
    <row r="5194" spans="3:4" ht="12.75">
      <c r="C5194" s="98"/>
      <c r="D5194" s="98"/>
    </row>
    <row r="5195" spans="3:4" ht="12.75">
      <c r="C5195" s="98"/>
      <c r="D5195" s="98"/>
    </row>
    <row r="5196" spans="3:4" ht="12.75">
      <c r="C5196" s="98"/>
      <c r="D5196" s="98"/>
    </row>
    <row r="5197" spans="3:4" ht="12.75">
      <c r="C5197" s="98"/>
      <c r="D5197" s="98"/>
    </row>
    <row r="5198" spans="3:4" ht="12.75">
      <c r="C5198" s="98"/>
      <c r="D5198" s="98"/>
    </row>
    <row r="5199" spans="3:4" ht="12.75">
      <c r="C5199" s="98"/>
      <c r="D5199" s="98"/>
    </row>
    <row r="5200" spans="3:4" ht="12.75">
      <c r="C5200" s="98"/>
      <c r="D5200" s="98"/>
    </row>
    <row r="5201" spans="3:4" ht="12.75">
      <c r="C5201" s="98"/>
      <c r="D5201" s="98"/>
    </row>
    <row r="5202" spans="3:4" ht="12.75">
      <c r="C5202" s="98"/>
      <c r="D5202" s="98"/>
    </row>
    <row r="5203" spans="3:4" ht="12.75">
      <c r="C5203" s="98"/>
      <c r="D5203" s="98"/>
    </row>
    <row r="5204" spans="3:4" ht="12.75">
      <c r="C5204" s="98"/>
      <c r="D5204" s="98"/>
    </row>
    <row r="5205" spans="3:4" ht="12.75">
      <c r="C5205" s="98"/>
      <c r="D5205" s="98"/>
    </row>
    <row r="5206" spans="3:4" ht="12.75">
      <c r="C5206" s="98"/>
      <c r="D5206" s="98"/>
    </row>
    <row r="5207" spans="3:4" ht="12.75">
      <c r="C5207" s="98"/>
      <c r="D5207" s="98"/>
    </row>
    <row r="5208" spans="3:4" ht="12.75">
      <c r="C5208" s="98"/>
      <c r="D5208" s="98"/>
    </row>
    <row r="5209" spans="3:4" ht="12.75">
      <c r="C5209" s="98"/>
      <c r="D5209" s="98"/>
    </row>
    <row r="5210" spans="3:4" ht="12.75">
      <c r="C5210" s="98"/>
      <c r="D5210" s="98"/>
    </row>
    <row r="5211" spans="3:4" ht="12.75">
      <c r="C5211" s="98"/>
      <c r="D5211" s="98"/>
    </row>
    <row r="5212" spans="3:4" ht="12.75">
      <c r="C5212" s="98"/>
      <c r="D5212" s="98"/>
    </row>
    <row r="5213" spans="3:4" ht="12.75">
      <c r="C5213" s="98"/>
      <c r="D5213" s="98"/>
    </row>
    <row r="5214" spans="3:4" ht="12.75">
      <c r="C5214" s="98"/>
      <c r="D5214" s="98"/>
    </row>
    <row r="5215" spans="3:4" ht="12.75">
      <c r="C5215" s="98"/>
      <c r="D5215" s="98"/>
    </row>
    <row r="5216" spans="3:4" ht="12.75">
      <c r="C5216" s="98"/>
      <c r="D5216" s="98"/>
    </row>
    <row r="5217" spans="3:4" ht="12.75">
      <c r="C5217" s="98"/>
      <c r="D5217" s="98"/>
    </row>
    <row r="5218" spans="3:4" ht="12.75">
      <c r="C5218" s="98"/>
      <c r="D5218" s="98"/>
    </row>
    <row r="5219" spans="3:4" ht="12.75">
      <c r="C5219" s="98"/>
      <c r="D5219" s="98"/>
    </row>
    <row r="5220" spans="3:4" ht="12.75">
      <c r="C5220" s="98"/>
      <c r="D5220" s="98"/>
    </row>
    <row r="5221" spans="3:4" ht="12.75">
      <c r="C5221" s="98"/>
      <c r="D5221" s="98"/>
    </row>
    <row r="5222" spans="3:4" ht="12.75">
      <c r="C5222" s="98"/>
      <c r="D5222" s="98"/>
    </row>
    <row r="5223" spans="3:4" ht="12.75">
      <c r="C5223" s="98"/>
      <c r="D5223" s="98"/>
    </row>
    <row r="5224" spans="3:4" ht="12.75">
      <c r="C5224" s="98"/>
      <c r="D5224" s="98"/>
    </row>
    <row r="5225" spans="3:4" ht="12.75">
      <c r="C5225" s="98"/>
      <c r="D5225" s="98"/>
    </row>
    <row r="5226" spans="3:4" ht="12.75">
      <c r="C5226" s="98"/>
      <c r="D5226" s="98"/>
    </row>
    <row r="5227" spans="3:4" ht="12.75">
      <c r="C5227" s="98"/>
      <c r="D5227" s="98"/>
    </row>
    <row r="5228" spans="3:4" ht="12.75">
      <c r="C5228" s="98"/>
      <c r="D5228" s="98"/>
    </row>
    <row r="5229" spans="3:4" ht="12.75">
      <c r="C5229" s="98"/>
      <c r="D5229" s="98"/>
    </row>
    <row r="5230" spans="3:4" ht="12.75">
      <c r="C5230" s="98"/>
      <c r="D5230" s="98"/>
    </row>
    <row r="5231" spans="3:4" ht="12.75">
      <c r="C5231" s="98"/>
      <c r="D5231" s="98"/>
    </row>
    <row r="5232" spans="3:4" ht="12.75">
      <c r="C5232" s="98"/>
      <c r="D5232" s="98"/>
    </row>
    <row r="5233" spans="3:4" ht="12.75">
      <c r="C5233" s="98"/>
      <c r="D5233" s="98"/>
    </row>
    <row r="5234" spans="3:4" ht="12.75">
      <c r="C5234" s="98"/>
      <c r="D5234" s="98"/>
    </row>
    <row r="5235" spans="3:4" ht="12.75">
      <c r="C5235" s="98"/>
      <c r="D5235" s="98"/>
    </row>
    <row r="5236" spans="3:4" ht="12.75">
      <c r="C5236" s="98"/>
      <c r="D5236" s="98"/>
    </row>
    <row r="5237" spans="3:4" ht="12.75">
      <c r="C5237" s="98"/>
      <c r="D5237" s="98"/>
    </row>
    <row r="5238" spans="3:4" ht="12.75">
      <c r="C5238" s="98"/>
      <c r="D5238" s="98"/>
    </row>
    <row r="5239" spans="3:4" ht="12.75">
      <c r="C5239" s="98"/>
      <c r="D5239" s="98"/>
    </row>
    <row r="5240" spans="3:4" ht="12.75">
      <c r="C5240" s="98"/>
      <c r="D5240" s="98"/>
    </row>
    <row r="5241" spans="3:4" ht="12.75">
      <c r="C5241" s="98"/>
      <c r="D5241" s="98"/>
    </row>
    <row r="5242" spans="3:4" ht="12.75">
      <c r="C5242" s="98"/>
      <c r="D5242" s="98"/>
    </row>
    <row r="5243" spans="3:4" ht="12.75">
      <c r="C5243" s="98"/>
      <c r="D5243" s="98"/>
    </row>
    <row r="5244" spans="3:4" ht="12.75">
      <c r="C5244" s="98"/>
      <c r="D5244" s="98"/>
    </row>
    <row r="5245" spans="3:4" ht="12.75">
      <c r="C5245" s="98"/>
      <c r="D5245" s="98"/>
    </row>
    <row r="5246" spans="3:4" ht="12.75">
      <c r="C5246" s="98"/>
      <c r="D5246" s="98"/>
    </row>
    <row r="5247" spans="3:4" ht="12.75">
      <c r="C5247" s="98"/>
      <c r="D5247" s="98"/>
    </row>
    <row r="5248" spans="3:4" ht="12.75">
      <c r="C5248" s="98"/>
      <c r="D5248" s="98"/>
    </row>
    <row r="5249" spans="3:4" ht="12.75">
      <c r="C5249" s="98"/>
      <c r="D5249" s="98"/>
    </row>
    <row r="5250" spans="3:4" ht="12.75">
      <c r="C5250" s="98"/>
      <c r="D5250" s="98"/>
    </row>
    <row r="5251" spans="3:4" ht="12.75">
      <c r="C5251" s="98"/>
      <c r="D5251" s="98"/>
    </row>
    <row r="5252" spans="3:4" ht="12.75">
      <c r="C5252" s="98"/>
      <c r="D5252" s="98"/>
    </row>
    <row r="5253" spans="3:4" ht="12.75">
      <c r="C5253" s="98"/>
      <c r="D5253" s="98"/>
    </row>
    <row r="5254" spans="3:4" ht="12.75">
      <c r="C5254" s="98"/>
      <c r="D5254" s="98"/>
    </row>
    <row r="5255" spans="3:4" ht="12.75">
      <c r="C5255" s="98"/>
      <c r="D5255" s="98"/>
    </row>
    <row r="5256" spans="3:4" ht="12.75">
      <c r="C5256" s="98"/>
      <c r="D5256" s="98"/>
    </row>
    <row r="5257" spans="3:4" ht="12.75">
      <c r="C5257" s="98"/>
      <c r="D5257" s="98"/>
    </row>
    <row r="5258" spans="3:4" ht="12.75">
      <c r="C5258" s="98"/>
      <c r="D5258" s="98"/>
    </row>
    <row r="5259" spans="3:4" ht="12.75">
      <c r="C5259" s="98"/>
      <c r="D5259" s="98"/>
    </row>
    <row r="5260" spans="3:4" ht="12.75">
      <c r="C5260" s="98"/>
      <c r="D5260" s="98"/>
    </row>
    <row r="5261" spans="3:4" ht="12.75">
      <c r="C5261" s="98"/>
      <c r="D5261" s="98"/>
    </row>
    <row r="5262" spans="3:4" ht="12.75">
      <c r="C5262" s="98"/>
      <c r="D5262" s="98"/>
    </row>
    <row r="5263" spans="3:4" ht="12.75">
      <c r="C5263" s="98"/>
      <c r="D5263" s="98"/>
    </row>
    <row r="5264" spans="3:4" ht="12.75">
      <c r="C5264" s="98"/>
      <c r="D5264" s="98"/>
    </row>
    <row r="5265" spans="3:4" ht="12.75">
      <c r="C5265" s="98"/>
      <c r="D5265" s="98"/>
    </row>
    <row r="5266" spans="3:4" ht="12.75">
      <c r="C5266" s="98"/>
      <c r="D5266" s="98"/>
    </row>
    <row r="5267" spans="3:4" ht="12.75">
      <c r="C5267" s="98"/>
      <c r="D5267" s="98"/>
    </row>
    <row r="5268" spans="3:4" ht="12.75">
      <c r="C5268" s="98"/>
      <c r="D5268" s="98"/>
    </row>
    <row r="5269" spans="3:4" ht="12.75">
      <c r="C5269" s="98"/>
      <c r="D5269" s="98"/>
    </row>
    <row r="5270" spans="3:4" ht="12.75">
      <c r="C5270" s="98"/>
      <c r="D5270" s="98"/>
    </row>
    <row r="5271" spans="3:4" ht="12.75">
      <c r="C5271" s="98"/>
      <c r="D5271" s="98"/>
    </row>
    <row r="5272" spans="3:4" ht="12.75">
      <c r="C5272" s="98"/>
      <c r="D5272" s="98"/>
    </row>
    <row r="5273" spans="3:4" ht="12.75">
      <c r="C5273" s="98"/>
      <c r="D5273" s="98"/>
    </row>
    <row r="5274" spans="3:4" ht="12.75">
      <c r="C5274" s="98"/>
      <c r="D5274" s="98"/>
    </row>
    <row r="5275" spans="3:4" ht="12.75">
      <c r="C5275" s="98"/>
      <c r="D5275" s="98"/>
    </row>
    <row r="5276" spans="3:4" ht="12.75">
      <c r="C5276" s="98"/>
      <c r="D5276" s="98"/>
    </row>
    <row r="5277" spans="3:4" ht="12.75">
      <c r="C5277" s="98"/>
      <c r="D5277" s="98"/>
    </row>
    <row r="5278" spans="3:4" ht="12.75">
      <c r="C5278" s="98"/>
      <c r="D5278" s="98"/>
    </row>
    <row r="5279" spans="3:4" ht="12.75">
      <c r="C5279" s="98"/>
      <c r="D5279" s="98"/>
    </row>
    <row r="5280" spans="3:4" ht="12.75">
      <c r="C5280" s="98"/>
      <c r="D5280" s="98"/>
    </row>
    <row r="5281" spans="3:4" ht="12.75">
      <c r="C5281" s="98"/>
      <c r="D5281" s="98"/>
    </row>
    <row r="5282" spans="3:4" ht="12.75">
      <c r="C5282" s="98"/>
      <c r="D5282" s="98"/>
    </row>
    <row r="5283" spans="3:4" ht="12.75">
      <c r="C5283" s="98"/>
      <c r="D5283" s="98"/>
    </row>
    <row r="5284" spans="3:4" ht="12.75">
      <c r="C5284" s="98"/>
      <c r="D5284" s="98"/>
    </row>
    <row r="5285" spans="3:4" ht="12.75">
      <c r="C5285" s="98"/>
      <c r="D5285" s="98"/>
    </row>
    <row r="5286" spans="3:4" ht="12.75">
      <c r="C5286" s="98"/>
      <c r="D5286" s="98"/>
    </row>
    <row r="5287" spans="3:4" ht="12.75">
      <c r="C5287" s="98"/>
      <c r="D5287" s="98"/>
    </row>
    <row r="5288" spans="3:4" ht="12.75">
      <c r="C5288" s="98"/>
      <c r="D5288" s="98"/>
    </row>
    <row r="5289" spans="3:4" ht="12.75">
      <c r="C5289" s="98"/>
      <c r="D5289" s="98"/>
    </row>
    <row r="5290" spans="3:4" ht="12.75">
      <c r="C5290" s="98"/>
      <c r="D5290" s="98"/>
    </row>
    <row r="5291" spans="3:4" ht="12.75">
      <c r="C5291" s="98"/>
      <c r="D5291" s="98"/>
    </row>
    <row r="5292" spans="3:4" ht="12.75">
      <c r="C5292" s="98"/>
      <c r="D5292" s="98"/>
    </row>
    <row r="5293" spans="3:4" ht="12.75">
      <c r="C5293" s="98"/>
      <c r="D5293" s="98"/>
    </row>
    <row r="5294" spans="3:4" ht="12.75">
      <c r="C5294" s="98"/>
      <c r="D5294" s="98"/>
    </row>
    <row r="5295" spans="3:4" ht="12.75">
      <c r="C5295" s="98"/>
      <c r="D5295" s="98"/>
    </row>
    <row r="5296" spans="3:4" ht="12.75">
      <c r="C5296" s="98"/>
      <c r="D5296" s="98"/>
    </row>
    <row r="5297" spans="3:4" ht="12.75">
      <c r="C5297" s="98"/>
      <c r="D5297" s="98"/>
    </row>
    <row r="5298" spans="3:4" ht="12.75">
      <c r="C5298" s="98"/>
      <c r="D5298" s="98"/>
    </row>
    <row r="5299" spans="3:4" ht="12.75">
      <c r="C5299" s="98"/>
      <c r="D5299" s="98"/>
    </row>
    <row r="5300" spans="3:4" ht="12.75">
      <c r="C5300" s="98"/>
      <c r="D5300" s="98"/>
    </row>
    <row r="5301" spans="3:4" ht="12.75">
      <c r="C5301" s="98"/>
      <c r="D5301" s="98"/>
    </row>
    <row r="5302" spans="3:4" ht="12.75">
      <c r="C5302" s="98"/>
      <c r="D5302" s="98"/>
    </row>
    <row r="5303" spans="3:4" ht="12.75">
      <c r="C5303" s="98"/>
      <c r="D5303" s="98"/>
    </row>
    <row r="5304" spans="3:4" ht="12.75">
      <c r="C5304" s="98"/>
      <c r="D5304" s="98"/>
    </row>
    <row r="5305" spans="3:4" ht="12.75">
      <c r="C5305" s="98"/>
      <c r="D5305" s="98"/>
    </row>
    <row r="5306" spans="3:4" ht="12.75">
      <c r="C5306" s="98"/>
      <c r="D5306" s="98"/>
    </row>
    <row r="5307" spans="3:4" ht="12.75">
      <c r="C5307" s="98"/>
      <c r="D5307" s="98"/>
    </row>
    <row r="5308" spans="3:4" ht="12.75">
      <c r="C5308" s="98"/>
      <c r="D5308" s="98"/>
    </row>
    <row r="5309" spans="3:4" ht="12.75">
      <c r="C5309" s="98"/>
      <c r="D5309" s="98"/>
    </row>
    <row r="5310" spans="3:4" ht="12.75">
      <c r="C5310" s="98"/>
      <c r="D5310" s="98"/>
    </row>
    <row r="5311" spans="3:4" ht="12.75">
      <c r="C5311" s="98"/>
      <c r="D5311" s="98"/>
    </row>
    <row r="5312" spans="3:4" ht="12.75">
      <c r="C5312" s="98"/>
      <c r="D5312" s="98"/>
    </row>
    <row r="5313" spans="3:4" ht="12.75">
      <c r="C5313" s="98"/>
      <c r="D5313" s="98"/>
    </row>
    <row r="5314" spans="3:4" ht="12.75">
      <c r="C5314" s="98"/>
      <c r="D5314" s="98"/>
    </row>
    <row r="5315" spans="3:4" ht="12.75">
      <c r="C5315" s="98"/>
      <c r="D5315" s="98"/>
    </row>
    <row r="5316" spans="3:4" ht="12.75">
      <c r="C5316" s="98"/>
      <c r="D5316" s="98"/>
    </row>
    <row r="5317" spans="3:4" ht="12.75">
      <c r="C5317" s="98"/>
      <c r="D5317" s="98"/>
    </row>
    <row r="5318" spans="3:4" ht="12.75">
      <c r="C5318" s="98"/>
      <c r="D5318" s="98"/>
    </row>
    <row r="5319" spans="3:4" ht="12.75">
      <c r="C5319" s="98"/>
      <c r="D5319" s="98"/>
    </row>
    <row r="5320" spans="3:4" ht="12.75">
      <c r="C5320" s="98"/>
      <c r="D5320" s="98"/>
    </row>
    <row r="5321" spans="3:4" ht="12.75">
      <c r="C5321" s="98"/>
      <c r="D5321" s="98"/>
    </row>
    <row r="5322" spans="3:4" ht="12.75">
      <c r="C5322" s="98"/>
      <c r="D5322" s="98"/>
    </row>
    <row r="5323" spans="3:4" ht="12.75">
      <c r="C5323" s="98"/>
      <c r="D5323" s="98"/>
    </row>
    <row r="5324" spans="3:4" ht="12.75">
      <c r="C5324" s="98"/>
      <c r="D5324" s="98"/>
    </row>
    <row r="5325" spans="3:4" ht="12.75">
      <c r="C5325" s="98"/>
      <c r="D5325" s="98"/>
    </row>
    <row r="5326" spans="3:4" ht="12.75">
      <c r="C5326" s="98"/>
      <c r="D5326" s="98"/>
    </row>
    <row r="5327" spans="3:4" ht="12.75">
      <c r="C5327" s="98"/>
      <c r="D5327" s="98"/>
    </row>
    <row r="5328" spans="3:4" ht="12.75">
      <c r="C5328" s="98"/>
      <c r="D5328" s="98"/>
    </row>
    <row r="5329" spans="3:4" ht="12.75">
      <c r="C5329" s="98"/>
      <c r="D5329" s="98"/>
    </row>
    <row r="5330" spans="3:4" ht="12.75">
      <c r="C5330" s="98"/>
      <c r="D5330" s="98"/>
    </row>
    <row r="5331" spans="3:4" ht="12.75">
      <c r="C5331" s="98"/>
      <c r="D5331" s="98"/>
    </row>
    <row r="5332" spans="3:4" ht="12.75">
      <c r="C5332" s="98"/>
      <c r="D5332" s="98"/>
    </row>
    <row r="5333" spans="3:4" ht="12.75">
      <c r="C5333" s="98"/>
      <c r="D5333" s="98"/>
    </row>
    <row r="5334" spans="3:4" ht="12.75">
      <c r="C5334" s="98"/>
      <c r="D5334" s="98"/>
    </row>
    <row r="5335" spans="3:4" ht="12.75">
      <c r="C5335" s="98"/>
      <c r="D5335" s="98"/>
    </row>
    <row r="5336" spans="3:4" ht="12.75">
      <c r="C5336" s="98"/>
      <c r="D5336" s="98"/>
    </row>
    <row r="5337" spans="3:4" ht="12.75">
      <c r="C5337" s="98"/>
      <c r="D5337" s="98"/>
    </row>
    <row r="5338" spans="3:4" ht="12.75">
      <c r="C5338" s="98"/>
      <c r="D5338" s="98"/>
    </row>
    <row r="5339" spans="3:4" ht="12.75">
      <c r="C5339" s="98"/>
      <c r="D5339" s="98"/>
    </row>
    <row r="5340" spans="3:4" ht="12.75">
      <c r="C5340" s="98"/>
      <c r="D5340" s="98"/>
    </row>
    <row r="5341" spans="3:4" ht="12.75">
      <c r="C5341" s="98"/>
      <c r="D5341" s="98"/>
    </row>
    <row r="5342" spans="3:4" ht="12.75">
      <c r="C5342" s="98"/>
      <c r="D5342" s="98"/>
    </row>
    <row r="5343" spans="3:4" ht="12.75">
      <c r="C5343" s="98"/>
      <c r="D5343" s="98"/>
    </row>
    <row r="5344" spans="3:4" ht="12.75">
      <c r="C5344" s="98"/>
      <c r="D5344" s="98"/>
    </row>
    <row r="5345" spans="3:4" ht="12.75">
      <c r="C5345" s="98"/>
      <c r="D5345" s="98"/>
    </row>
    <row r="5346" spans="3:4" ht="12.75">
      <c r="C5346" s="98"/>
      <c r="D5346" s="98"/>
    </row>
    <row r="5347" spans="3:4" ht="12.75">
      <c r="C5347" s="98"/>
      <c r="D5347" s="98"/>
    </row>
    <row r="5348" spans="3:4" ht="12.75">
      <c r="C5348" s="98"/>
      <c r="D5348" s="98"/>
    </row>
    <row r="5349" spans="3:4" ht="12.75">
      <c r="C5349" s="98"/>
      <c r="D5349" s="98"/>
    </row>
    <row r="5350" spans="3:4" ht="12.75">
      <c r="C5350" s="98"/>
      <c r="D5350" s="98"/>
    </row>
    <row r="5351" spans="3:4" ht="12.75">
      <c r="C5351" s="98"/>
      <c r="D5351" s="98"/>
    </row>
    <row r="5352" spans="3:4" ht="12.75">
      <c r="C5352" s="98"/>
      <c r="D5352" s="98"/>
    </row>
    <row r="5353" spans="3:4" ht="12.75">
      <c r="C5353" s="98"/>
      <c r="D5353" s="98"/>
    </row>
    <row r="5354" spans="3:4" ht="12.75">
      <c r="C5354" s="98"/>
      <c r="D5354" s="98"/>
    </row>
    <row r="5355" spans="3:4" ht="12.75">
      <c r="C5355" s="98"/>
      <c r="D5355" s="98"/>
    </row>
    <row r="5356" spans="3:4" ht="12.75">
      <c r="C5356" s="98"/>
      <c r="D5356" s="98"/>
    </row>
    <row r="5357" spans="3:4" ht="12.75">
      <c r="C5357" s="98"/>
      <c r="D5357" s="98"/>
    </row>
    <row r="5358" spans="3:4" ht="12.75">
      <c r="C5358" s="98"/>
      <c r="D5358" s="98"/>
    </row>
    <row r="5359" spans="3:4" ht="12.75">
      <c r="C5359" s="98"/>
      <c r="D5359" s="98"/>
    </row>
    <row r="5360" spans="3:4" ht="12.75">
      <c r="C5360" s="98"/>
      <c r="D5360" s="98"/>
    </row>
    <row r="5361" spans="3:4" ht="12.75">
      <c r="C5361" s="98"/>
      <c r="D5361" s="98"/>
    </row>
    <row r="5362" spans="3:4" ht="12.75">
      <c r="C5362" s="98"/>
      <c r="D5362" s="98"/>
    </row>
    <row r="5363" spans="3:4" ht="12.75">
      <c r="C5363" s="98"/>
      <c r="D5363" s="98"/>
    </row>
    <row r="5364" spans="3:4" ht="12.75">
      <c r="C5364" s="98"/>
      <c r="D5364" s="98"/>
    </row>
    <row r="5365" spans="3:4" ht="12.75">
      <c r="C5365" s="98"/>
      <c r="D5365" s="98"/>
    </row>
    <row r="5366" spans="3:4" ht="12.75">
      <c r="C5366" s="98"/>
      <c r="D5366" s="98"/>
    </row>
    <row r="5367" spans="3:4" ht="12.75">
      <c r="C5367" s="98"/>
      <c r="D5367" s="98"/>
    </row>
    <row r="5368" spans="3:4" ht="12.75">
      <c r="C5368" s="98"/>
      <c r="D5368" s="98"/>
    </row>
    <row r="5369" spans="3:4" ht="12.75">
      <c r="C5369" s="98"/>
      <c r="D5369" s="98"/>
    </row>
    <row r="5370" spans="3:4" ht="12.75">
      <c r="C5370" s="98"/>
      <c r="D5370" s="98"/>
    </row>
    <row r="5371" spans="3:4" ht="12.75">
      <c r="C5371" s="98"/>
      <c r="D5371" s="98"/>
    </row>
    <row r="5372" spans="3:4" ht="12.75">
      <c r="C5372" s="98"/>
      <c r="D5372" s="98"/>
    </row>
    <row r="5373" spans="3:4" ht="12.75">
      <c r="C5373" s="98"/>
      <c r="D5373" s="98"/>
    </row>
    <row r="5374" spans="3:4" ht="12.75">
      <c r="C5374" s="98"/>
      <c r="D5374" s="98"/>
    </row>
    <row r="5375" spans="3:4" ht="12.75">
      <c r="C5375" s="98"/>
      <c r="D5375" s="98"/>
    </row>
    <row r="5376" spans="3:4" ht="12.75">
      <c r="C5376" s="98"/>
      <c r="D5376" s="98"/>
    </row>
    <row r="5377" spans="3:4" ht="12.75">
      <c r="C5377" s="98"/>
      <c r="D5377" s="98"/>
    </row>
    <row r="5378" spans="3:4" ht="12.75">
      <c r="C5378" s="98"/>
      <c r="D5378" s="98"/>
    </row>
    <row r="5379" spans="3:4" ht="12.75">
      <c r="C5379" s="98"/>
      <c r="D5379" s="98"/>
    </row>
    <row r="5380" spans="3:4" ht="12.75">
      <c r="C5380" s="98"/>
      <c r="D5380" s="98"/>
    </row>
    <row r="5381" spans="3:4" ht="12.75">
      <c r="C5381" s="98"/>
      <c r="D5381" s="98"/>
    </row>
    <row r="5382" spans="3:4" ht="12.75">
      <c r="C5382" s="98"/>
      <c r="D5382" s="98"/>
    </row>
    <row r="5383" spans="3:4" ht="12.75">
      <c r="C5383" s="98"/>
      <c r="D5383" s="98"/>
    </row>
    <row r="5384" spans="3:4" ht="12.75">
      <c r="C5384" s="98"/>
      <c r="D5384" s="98"/>
    </row>
    <row r="5385" spans="3:4" ht="12.75">
      <c r="C5385" s="98"/>
      <c r="D5385" s="98"/>
    </row>
    <row r="5386" spans="3:4" ht="12.75">
      <c r="C5386" s="98"/>
      <c r="D5386" s="98"/>
    </row>
    <row r="5387" spans="3:4" ht="12.75">
      <c r="C5387" s="98"/>
      <c r="D5387" s="98"/>
    </row>
    <row r="5388" spans="3:4" ht="12.75">
      <c r="C5388" s="98"/>
      <c r="D5388" s="98"/>
    </row>
    <row r="5389" spans="3:4" ht="12.75">
      <c r="C5389" s="98"/>
      <c r="D5389" s="98"/>
    </row>
    <row r="5390" spans="3:4" ht="12.75">
      <c r="C5390" s="98"/>
      <c r="D5390" s="98"/>
    </row>
    <row r="5391" spans="3:4" ht="12.75">
      <c r="C5391" s="98"/>
      <c r="D5391" s="98"/>
    </row>
    <row r="5392" spans="3:4" ht="12.75">
      <c r="C5392" s="98"/>
      <c r="D5392" s="98"/>
    </row>
    <row r="5393" spans="3:4" ht="12.75">
      <c r="C5393" s="98"/>
      <c r="D5393" s="98"/>
    </row>
    <row r="5394" spans="3:4" ht="12.75">
      <c r="C5394" s="98"/>
      <c r="D5394" s="98"/>
    </row>
    <row r="5395" spans="3:4" ht="12.75">
      <c r="C5395" s="98"/>
      <c r="D5395" s="98"/>
    </row>
    <row r="5396" spans="3:4" ht="12.75">
      <c r="C5396" s="98"/>
      <c r="D5396" s="98"/>
    </row>
    <row r="5397" spans="3:4" ht="12.75">
      <c r="C5397" s="98"/>
      <c r="D5397" s="98"/>
    </row>
    <row r="5398" spans="3:4" ht="12.75">
      <c r="C5398" s="98"/>
      <c r="D5398" s="98"/>
    </row>
    <row r="5399" spans="3:4" ht="12.75">
      <c r="C5399" s="98"/>
      <c r="D5399" s="98"/>
    </row>
    <row r="5400" spans="3:4" ht="12.75">
      <c r="C5400" s="98"/>
      <c r="D5400" s="98"/>
    </row>
    <row r="5401" spans="3:4" ht="12.75">
      <c r="C5401" s="98"/>
      <c r="D5401" s="98"/>
    </row>
    <row r="5402" spans="3:4" ht="12.75">
      <c r="C5402" s="98"/>
      <c r="D5402" s="98"/>
    </row>
    <row r="5403" spans="3:4" ht="12.75">
      <c r="C5403" s="98"/>
      <c r="D5403" s="98"/>
    </row>
    <row r="5404" spans="3:4" ht="12.75">
      <c r="C5404" s="98"/>
      <c r="D5404" s="98"/>
    </row>
    <row r="5405" spans="3:4" ht="12.75">
      <c r="C5405" s="98"/>
      <c r="D5405" s="98"/>
    </row>
    <row r="5406" spans="3:4" ht="12.75">
      <c r="C5406" s="98"/>
      <c r="D5406" s="98"/>
    </row>
    <row r="5407" spans="3:4" ht="12.75">
      <c r="C5407" s="98"/>
      <c r="D5407" s="98"/>
    </row>
    <row r="5408" spans="3:4" ht="12.75">
      <c r="C5408" s="98"/>
      <c r="D5408" s="98"/>
    </row>
    <row r="5409" spans="3:4" ht="12.75">
      <c r="C5409" s="98"/>
      <c r="D5409" s="98"/>
    </row>
    <row r="5410" spans="3:4" ht="12.75">
      <c r="C5410" s="98"/>
      <c r="D5410" s="98"/>
    </row>
    <row r="5411" spans="3:4" ht="12.75">
      <c r="C5411" s="98"/>
      <c r="D5411" s="98"/>
    </row>
    <row r="5412" spans="3:4" ht="12.75">
      <c r="C5412" s="98"/>
      <c r="D5412" s="98"/>
    </row>
    <row r="5413" spans="3:4" ht="12.75">
      <c r="C5413" s="98"/>
      <c r="D5413" s="98"/>
    </row>
    <row r="5414" spans="3:4" ht="12.75">
      <c r="C5414" s="98"/>
      <c r="D5414" s="98"/>
    </row>
    <row r="5415" spans="3:4" ht="12.75">
      <c r="C5415" s="98"/>
      <c r="D5415" s="98"/>
    </row>
    <row r="5416" spans="3:4" ht="12.75">
      <c r="C5416" s="98"/>
      <c r="D5416" s="98"/>
    </row>
    <row r="5417" spans="3:4" ht="12.75">
      <c r="C5417" s="98"/>
      <c r="D5417" s="98"/>
    </row>
    <row r="5418" spans="3:4" ht="12.75">
      <c r="C5418" s="98"/>
      <c r="D5418" s="98"/>
    </row>
    <row r="5419" spans="3:4" ht="12.75">
      <c r="C5419" s="98"/>
      <c r="D5419" s="98"/>
    </row>
    <row r="5420" spans="3:4" ht="12.75">
      <c r="C5420" s="98"/>
      <c r="D5420" s="98"/>
    </row>
    <row r="5421" spans="3:4" ht="12.75">
      <c r="C5421" s="98"/>
      <c r="D5421" s="98"/>
    </row>
    <row r="5422" spans="3:4" ht="12.75">
      <c r="C5422" s="98"/>
      <c r="D5422" s="98"/>
    </row>
    <row r="5423" spans="3:4" ht="12.75">
      <c r="C5423" s="98"/>
      <c r="D5423" s="98"/>
    </row>
    <row r="5424" spans="3:4" ht="12.75">
      <c r="C5424" s="98"/>
      <c r="D5424" s="98"/>
    </row>
    <row r="5425" spans="3:4" ht="12.75">
      <c r="C5425" s="98"/>
      <c r="D5425" s="98"/>
    </row>
    <row r="5426" spans="3:4" ht="12.75">
      <c r="C5426" s="98"/>
      <c r="D5426" s="98"/>
    </row>
    <row r="5427" spans="3:4" ht="12.75">
      <c r="C5427" s="98"/>
      <c r="D5427" s="98"/>
    </row>
    <row r="5428" spans="3:4" ht="12.75">
      <c r="C5428" s="98"/>
      <c r="D5428" s="98"/>
    </row>
    <row r="5429" spans="3:4" ht="12.75">
      <c r="C5429" s="98"/>
      <c r="D5429" s="98"/>
    </row>
    <row r="5430" spans="3:4" ht="12.75">
      <c r="C5430" s="98"/>
      <c r="D5430" s="98"/>
    </row>
    <row r="5431" spans="3:4" ht="12.75">
      <c r="C5431" s="98"/>
      <c r="D5431" s="98"/>
    </row>
    <row r="5432" spans="3:4" ht="12.75">
      <c r="C5432" s="98"/>
      <c r="D5432" s="98"/>
    </row>
    <row r="5433" spans="3:4" ht="12.75">
      <c r="C5433" s="98"/>
      <c r="D5433" s="98"/>
    </row>
    <row r="5434" spans="3:4" ht="12.75">
      <c r="C5434" s="98"/>
      <c r="D5434" s="98"/>
    </row>
    <row r="5435" spans="3:4" ht="12.75">
      <c r="C5435" s="98"/>
      <c r="D5435" s="98"/>
    </row>
    <row r="5436" spans="3:4" ht="12.75">
      <c r="C5436" s="98"/>
      <c r="D5436" s="98"/>
    </row>
    <row r="5437" spans="3:4" ht="12.75">
      <c r="C5437" s="98"/>
      <c r="D5437" s="98"/>
    </row>
    <row r="5438" spans="3:4" ht="12.75">
      <c r="C5438" s="98"/>
      <c r="D5438" s="98"/>
    </row>
    <row r="5439" spans="3:4" ht="12.75">
      <c r="C5439" s="98"/>
      <c r="D5439" s="98"/>
    </row>
    <row r="5440" spans="3:4" ht="12.75">
      <c r="C5440" s="98"/>
      <c r="D5440" s="98"/>
    </row>
    <row r="5441" spans="3:4" ht="12.75">
      <c r="C5441" s="98"/>
      <c r="D5441" s="98"/>
    </row>
    <row r="5442" spans="3:4" ht="12.75">
      <c r="C5442" s="98"/>
      <c r="D5442" s="98"/>
    </row>
    <row r="5443" spans="3:4" ht="12.75">
      <c r="C5443" s="98"/>
      <c r="D5443" s="98"/>
    </row>
    <row r="5444" spans="3:4" ht="12.75">
      <c r="C5444" s="98"/>
      <c r="D5444" s="98"/>
    </row>
    <row r="5445" spans="3:4" ht="12.75">
      <c r="C5445" s="98"/>
      <c r="D5445" s="98"/>
    </row>
    <row r="5446" spans="3:4" ht="12.75">
      <c r="C5446" s="98"/>
      <c r="D5446" s="98"/>
    </row>
    <row r="5447" spans="3:4" ht="12.75">
      <c r="C5447" s="98"/>
      <c r="D5447" s="98"/>
    </row>
    <row r="5448" spans="3:4" ht="12.75">
      <c r="C5448" s="98"/>
      <c r="D5448" s="98"/>
    </row>
    <row r="5449" spans="3:4" ht="12.75">
      <c r="C5449" s="98"/>
      <c r="D5449" s="98"/>
    </row>
    <row r="5450" spans="3:4" ht="12.75">
      <c r="C5450" s="98"/>
      <c r="D5450" s="98"/>
    </row>
    <row r="5451" spans="3:4" ht="12.75">
      <c r="C5451" s="98"/>
      <c r="D5451" s="98"/>
    </row>
    <row r="5452" spans="3:4" ht="12.75">
      <c r="C5452" s="98"/>
      <c r="D5452" s="98"/>
    </row>
    <row r="5453" spans="3:4" ht="12.75">
      <c r="C5453" s="98"/>
      <c r="D5453" s="98"/>
    </row>
    <row r="5454" spans="3:4" ht="12.75">
      <c r="C5454" s="98"/>
      <c r="D5454" s="98"/>
    </row>
    <row r="5455" spans="3:4" ht="12.75">
      <c r="C5455" s="98"/>
      <c r="D5455" s="98"/>
    </row>
    <row r="5456" spans="3:4" ht="12.75">
      <c r="C5456" s="98"/>
      <c r="D5456" s="98"/>
    </row>
    <row r="5457" spans="3:4" ht="12.75">
      <c r="C5457" s="98"/>
      <c r="D5457" s="98"/>
    </row>
    <row r="5458" spans="3:4" ht="12.75">
      <c r="C5458" s="98"/>
      <c r="D5458" s="98"/>
    </row>
    <row r="5459" spans="3:4" ht="12.75">
      <c r="C5459" s="98"/>
      <c r="D5459" s="98"/>
    </row>
    <row r="5460" spans="3:4" ht="12.75">
      <c r="C5460" s="98"/>
      <c r="D5460" s="98"/>
    </row>
    <row r="5461" spans="3:4" ht="12.75">
      <c r="C5461" s="98"/>
      <c r="D5461" s="98"/>
    </row>
    <row r="5462" spans="3:4" ht="12.75">
      <c r="C5462" s="98"/>
      <c r="D5462" s="98"/>
    </row>
    <row r="5463" spans="3:4" ht="12.75">
      <c r="C5463" s="98"/>
      <c r="D5463" s="98"/>
    </row>
    <row r="5464" spans="3:4" ht="12.75">
      <c r="C5464" s="98"/>
      <c r="D5464" s="98"/>
    </row>
    <row r="5465" spans="3:4" ht="12.75">
      <c r="C5465" s="98"/>
      <c r="D5465" s="98"/>
    </row>
    <row r="5466" spans="3:4" ht="12.75">
      <c r="C5466" s="98"/>
      <c r="D5466" s="98"/>
    </row>
    <row r="5467" spans="3:4" ht="12.75">
      <c r="C5467" s="98"/>
      <c r="D5467" s="98"/>
    </row>
    <row r="5468" spans="3:4" ht="12.75">
      <c r="C5468" s="98"/>
      <c r="D5468" s="98"/>
    </row>
    <row r="5469" spans="3:4" ht="12.75">
      <c r="C5469" s="98"/>
      <c r="D5469" s="98"/>
    </row>
    <row r="5470" spans="3:4" ht="12.75">
      <c r="C5470" s="98"/>
      <c r="D5470" s="98"/>
    </row>
    <row r="5471" spans="3:4" ht="12.75">
      <c r="C5471" s="98"/>
      <c r="D5471" s="98"/>
    </row>
    <row r="5472" spans="3:4" ht="12.75">
      <c r="C5472" s="98"/>
      <c r="D5472" s="98"/>
    </row>
    <row r="5473" spans="3:4" ht="12.75">
      <c r="C5473" s="98"/>
      <c r="D5473" s="98"/>
    </row>
    <row r="5474" spans="3:4" ht="12.75">
      <c r="C5474" s="98"/>
      <c r="D5474" s="98"/>
    </row>
    <row r="5475" spans="3:4" ht="12.75">
      <c r="C5475" s="98"/>
      <c r="D5475" s="98"/>
    </row>
    <row r="5476" spans="3:4" ht="12.75">
      <c r="C5476" s="98"/>
      <c r="D5476" s="98"/>
    </row>
    <row r="5477" spans="3:4" ht="12.75">
      <c r="C5477" s="98"/>
      <c r="D5477" s="98"/>
    </row>
    <row r="5478" spans="3:4" ht="12.75">
      <c r="C5478" s="98"/>
      <c r="D5478" s="98"/>
    </row>
    <row r="5479" spans="3:4" ht="12.75">
      <c r="C5479" s="98"/>
      <c r="D5479" s="98"/>
    </row>
    <row r="5480" spans="3:4" ht="12.75">
      <c r="C5480" s="98"/>
      <c r="D5480" s="98"/>
    </row>
    <row r="5481" spans="3:4" ht="12.75">
      <c r="C5481" s="98"/>
      <c r="D5481" s="98"/>
    </row>
    <row r="5482" spans="3:4" ht="12.75">
      <c r="C5482" s="98"/>
      <c r="D5482" s="98"/>
    </row>
    <row r="5483" spans="3:4" ht="12.75">
      <c r="C5483" s="98"/>
      <c r="D5483" s="98"/>
    </row>
    <row r="5484" spans="3:4" ht="12.75">
      <c r="C5484" s="98"/>
      <c r="D5484" s="98"/>
    </row>
    <row r="5485" spans="3:4" ht="12.75">
      <c r="C5485" s="98"/>
      <c r="D5485" s="98"/>
    </row>
    <row r="5486" spans="3:4" ht="12.75">
      <c r="C5486" s="98"/>
      <c r="D5486" s="98"/>
    </row>
    <row r="5487" spans="3:4" ht="12.75">
      <c r="C5487" s="98"/>
      <c r="D5487" s="98"/>
    </row>
    <row r="5488" spans="3:4" ht="12.75">
      <c r="C5488" s="98"/>
      <c r="D5488" s="98"/>
    </row>
    <row r="5489" spans="3:4" ht="12.75">
      <c r="C5489" s="98"/>
      <c r="D5489" s="98"/>
    </row>
    <row r="5490" spans="3:4" ht="12.75">
      <c r="C5490" s="98"/>
      <c r="D5490" s="98"/>
    </row>
    <row r="5491" spans="3:4" ht="12.75">
      <c r="C5491" s="98"/>
      <c r="D5491" s="98"/>
    </row>
    <row r="5492" spans="3:4" ht="12.75">
      <c r="C5492" s="98"/>
      <c r="D5492" s="98"/>
    </row>
    <row r="5493" spans="3:4" ht="12.75">
      <c r="C5493" s="98"/>
      <c r="D5493" s="98"/>
    </row>
    <row r="5494" spans="3:4" ht="12.75">
      <c r="C5494" s="98"/>
      <c r="D5494" s="98"/>
    </row>
    <row r="5495" spans="3:4" ht="12.75">
      <c r="C5495" s="98"/>
      <c r="D5495" s="98"/>
    </row>
    <row r="5496" spans="3:4" ht="12.75">
      <c r="C5496" s="98"/>
      <c r="D5496" s="98"/>
    </row>
    <row r="5497" spans="3:4" ht="12.75">
      <c r="C5497" s="98"/>
      <c r="D5497" s="98"/>
    </row>
    <row r="5498" spans="3:4" ht="12.75">
      <c r="C5498" s="98"/>
      <c r="D5498" s="98"/>
    </row>
    <row r="5499" spans="3:4" ht="12.75">
      <c r="C5499" s="98"/>
      <c r="D5499" s="98"/>
    </row>
    <row r="5500" spans="3:4" ht="12.75">
      <c r="C5500" s="98"/>
      <c r="D5500" s="98"/>
    </row>
    <row r="5501" spans="3:4" ht="12.75">
      <c r="C5501" s="98"/>
      <c r="D5501" s="98"/>
    </row>
    <row r="5502" spans="3:4" ht="12.75">
      <c r="C5502" s="98"/>
      <c r="D5502" s="98"/>
    </row>
    <row r="5503" spans="3:4" ht="12.75">
      <c r="C5503" s="98"/>
      <c r="D5503" s="98"/>
    </row>
    <row r="5504" spans="3:4" ht="12.75">
      <c r="C5504" s="98"/>
      <c r="D5504" s="98"/>
    </row>
    <row r="5505" spans="3:4" ht="12.75">
      <c r="C5505" s="98"/>
      <c r="D5505" s="98"/>
    </row>
    <row r="5506" spans="3:4" ht="12.75">
      <c r="C5506" s="98"/>
      <c r="D5506" s="98"/>
    </row>
    <row r="5507" spans="3:4" ht="12.75">
      <c r="C5507" s="98"/>
      <c r="D5507" s="98"/>
    </row>
    <row r="5508" spans="3:4" ht="12.75">
      <c r="C5508" s="98"/>
      <c r="D5508" s="98"/>
    </row>
    <row r="5509" spans="3:4" ht="12.75">
      <c r="C5509" s="98"/>
      <c r="D5509" s="98"/>
    </row>
    <row r="5510" spans="3:4" ht="12.75">
      <c r="C5510" s="98"/>
      <c r="D5510" s="98"/>
    </row>
    <row r="5511" spans="3:4" ht="12.75">
      <c r="C5511" s="98"/>
      <c r="D5511" s="98"/>
    </row>
    <row r="5512" spans="3:4" ht="12.75">
      <c r="C5512" s="98"/>
      <c r="D5512" s="98"/>
    </row>
    <row r="5513" spans="3:4" ht="12.75">
      <c r="C5513" s="98"/>
      <c r="D5513" s="98"/>
    </row>
    <row r="5514" spans="3:4" ht="12.75">
      <c r="C5514" s="98"/>
      <c r="D5514" s="98"/>
    </row>
    <row r="5515" spans="3:4" ht="12.75">
      <c r="C5515" s="98"/>
      <c r="D5515" s="98"/>
    </row>
    <row r="5516" spans="3:4" ht="12.75">
      <c r="C5516" s="98"/>
      <c r="D5516" s="98"/>
    </row>
    <row r="5517" spans="3:4" ht="12.75">
      <c r="C5517" s="98"/>
      <c r="D5517" s="98"/>
    </row>
    <row r="5518" spans="3:4" ht="12.75">
      <c r="C5518" s="98"/>
      <c r="D5518" s="98"/>
    </row>
    <row r="5519" spans="3:4" ht="12.75">
      <c r="C5519" s="98"/>
      <c r="D5519" s="98"/>
    </row>
    <row r="5520" spans="3:4" ht="12.75">
      <c r="C5520" s="98"/>
      <c r="D5520" s="98"/>
    </row>
    <row r="5521" spans="3:4" ht="12.75">
      <c r="C5521" s="98"/>
      <c r="D5521" s="98"/>
    </row>
    <row r="5522" spans="3:4" ht="12.75">
      <c r="C5522" s="98"/>
      <c r="D5522" s="98"/>
    </row>
    <row r="5523" spans="3:4" ht="12.75">
      <c r="C5523" s="98"/>
      <c r="D5523" s="98"/>
    </row>
    <row r="5524" spans="3:4" ht="12.75">
      <c r="C5524" s="98"/>
      <c r="D5524" s="98"/>
    </row>
    <row r="5525" spans="3:4" ht="12.75">
      <c r="C5525" s="98"/>
      <c r="D5525" s="98"/>
    </row>
    <row r="5526" spans="3:4" ht="12.75">
      <c r="C5526" s="98"/>
      <c r="D5526" s="98"/>
    </row>
    <row r="5527" spans="3:4" ht="12.75">
      <c r="C5527" s="98"/>
      <c r="D5527" s="98"/>
    </row>
    <row r="5528" spans="3:4" ht="12.75">
      <c r="C5528" s="98"/>
      <c r="D5528" s="98"/>
    </row>
    <row r="5529" spans="3:4" ht="12.75">
      <c r="C5529" s="98"/>
      <c r="D5529" s="98"/>
    </row>
    <row r="5530" spans="3:4" ht="12.75">
      <c r="C5530" s="98"/>
      <c r="D5530" s="98"/>
    </row>
    <row r="5531" spans="3:4" ht="12.75">
      <c r="C5531" s="98"/>
      <c r="D5531" s="98"/>
    </row>
    <row r="5532" spans="3:4" ht="12.75">
      <c r="C5532" s="98"/>
      <c r="D5532" s="98"/>
    </row>
    <row r="5533" spans="3:4" ht="12.75">
      <c r="C5533" s="98"/>
      <c r="D5533" s="98"/>
    </row>
    <row r="5534" spans="3:4" ht="12.75">
      <c r="C5534" s="98"/>
      <c r="D5534" s="98"/>
    </row>
    <row r="5535" spans="3:4" ht="12.75">
      <c r="C5535" s="98"/>
      <c r="D5535" s="98"/>
    </row>
    <row r="5536" spans="3:4" ht="12.75">
      <c r="C5536" s="98"/>
      <c r="D5536" s="98"/>
    </row>
    <row r="5537" spans="3:4" ht="12.75">
      <c r="C5537" s="98"/>
      <c r="D5537" s="98"/>
    </row>
    <row r="5538" spans="3:4" ht="12.75">
      <c r="C5538" s="98"/>
      <c r="D5538" s="98"/>
    </row>
    <row r="5539" spans="3:4" ht="12.75">
      <c r="C5539" s="98"/>
      <c r="D5539" s="98"/>
    </row>
    <row r="5540" spans="3:4" ht="12.75">
      <c r="C5540" s="98"/>
      <c r="D5540" s="98"/>
    </row>
    <row r="5541" spans="3:4" ht="12.75">
      <c r="C5541" s="98"/>
      <c r="D5541" s="98"/>
    </row>
    <row r="5542" spans="3:4" ht="12.75">
      <c r="C5542" s="98"/>
      <c r="D5542" s="98"/>
    </row>
    <row r="5543" spans="3:4" ht="12.75">
      <c r="C5543" s="98"/>
      <c r="D5543" s="98"/>
    </row>
    <row r="5544" spans="3:4" ht="12.75">
      <c r="C5544" s="98"/>
      <c r="D5544" s="98"/>
    </row>
    <row r="5545" spans="3:4" ht="12.75">
      <c r="C5545" s="98"/>
      <c r="D5545" s="98"/>
    </row>
    <row r="5546" spans="3:4" ht="12.75">
      <c r="C5546" s="98"/>
      <c r="D5546" s="98"/>
    </row>
    <row r="5547" spans="3:4" ht="12.75">
      <c r="C5547" s="98"/>
      <c r="D5547" s="98"/>
    </row>
    <row r="5548" spans="3:4" ht="12.75">
      <c r="C5548" s="98"/>
      <c r="D5548" s="98"/>
    </row>
    <row r="5549" spans="3:4" ht="12.75">
      <c r="C5549" s="98"/>
      <c r="D5549" s="98"/>
    </row>
    <row r="5550" spans="3:4" ht="12.75">
      <c r="C5550" s="98"/>
      <c r="D5550" s="98"/>
    </row>
    <row r="5551" spans="3:4" ht="12.75">
      <c r="C5551" s="98"/>
      <c r="D5551" s="98"/>
    </row>
    <row r="5552" spans="3:4" ht="12.75">
      <c r="C5552" s="98"/>
      <c r="D5552" s="98"/>
    </row>
    <row r="5553" spans="3:4" ht="12.75">
      <c r="C5553" s="98"/>
      <c r="D5553" s="98"/>
    </row>
    <row r="5554" spans="3:4" ht="12.75">
      <c r="C5554" s="98"/>
      <c r="D5554" s="98"/>
    </row>
    <row r="5555" spans="3:4" ht="12.75">
      <c r="C5555" s="98"/>
      <c r="D5555" s="98"/>
    </row>
    <row r="5556" spans="3:4" ht="12.75">
      <c r="C5556" s="98"/>
      <c r="D5556" s="98"/>
    </row>
    <row r="5557" spans="3:4" ht="12.75">
      <c r="C5557" s="98"/>
      <c r="D5557" s="98"/>
    </row>
    <row r="5558" spans="3:4" ht="12.75">
      <c r="C5558" s="98"/>
      <c r="D5558" s="98"/>
    </row>
    <row r="5559" spans="3:4" ht="12.75">
      <c r="C5559" s="98"/>
      <c r="D5559" s="98"/>
    </row>
    <row r="5560" spans="3:4" ht="12.75">
      <c r="C5560" s="98"/>
      <c r="D5560" s="98"/>
    </row>
    <row r="5561" spans="3:4" ht="12.75">
      <c r="C5561" s="98"/>
      <c r="D5561" s="98"/>
    </row>
    <row r="5562" spans="3:4" ht="12.75">
      <c r="C5562" s="98"/>
      <c r="D5562" s="98"/>
    </row>
    <row r="5563" spans="3:4" ht="12.75">
      <c r="C5563" s="98"/>
      <c r="D5563" s="98"/>
    </row>
    <row r="5564" spans="3:4" ht="12.75">
      <c r="C5564" s="98"/>
      <c r="D5564" s="98"/>
    </row>
    <row r="5565" spans="3:4" ht="12.75">
      <c r="C5565" s="98"/>
      <c r="D5565" s="98"/>
    </row>
    <row r="5566" spans="3:4" ht="12.75">
      <c r="C5566" s="98"/>
      <c r="D5566" s="98"/>
    </row>
    <row r="5567" spans="3:4" ht="12.75">
      <c r="C5567" s="98"/>
      <c r="D5567" s="98"/>
    </row>
    <row r="5568" spans="3:4" ht="12.75">
      <c r="C5568" s="98"/>
      <c r="D5568" s="98"/>
    </row>
    <row r="5569" spans="3:4" ht="12.75">
      <c r="C5569" s="98"/>
      <c r="D5569" s="98"/>
    </row>
    <row r="5570" spans="3:4" ht="12.75">
      <c r="C5570" s="98"/>
      <c r="D5570" s="98"/>
    </row>
    <row r="5571" spans="3:4" ht="12.75">
      <c r="C5571" s="98"/>
      <c r="D5571" s="98"/>
    </row>
    <row r="5572" spans="3:4" ht="12.75">
      <c r="C5572" s="98"/>
      <c r="D5572" s="98"/>
    </row>
    <row r="5573" spans="3:4" ht="12.75">
      <c r="C5573" s="98"/>
      <c r="D5573" s="98"/>
    </row>
    <row r="5574" spans="3:4" ht="12.75">
      <c r="C5574" s="98"/>
      <c r="D5574" s="98"/>
    </row>
    <row r="5575" spans="3:4" ht="12.75">
      <c r="C5575" s="98"/>
      <c r="D5575" s="98"/>
    </row>
    <row r="5576" spans="3:4" ht="12.75">
      <c r="C5576" s="98"/>
      <c r="D5576" s="98"/>
    </row>
    <row r="5577" spans="3:4" ht="12.75">
      <c r="C5577" s="98"/>
      <c r="D5577" s="98"/>
    </row>
    <row r="5578" spans="3:4" ht="12.75">
      <c r="C5578" s="98"/>
      <c r="D5578" s="98"/>
    </row>
    <row r="5579" spans="3:4" ht="12.75">
      <c r="C5579" s="98"/>
      <c r="D5579" s="98"/>
    </row>
    <row r="5580" spans="3:4" ht="12.75">
      <c r="C5580" s="98"/>
      <c r="D5580" s="98"/>
    </row>
    <row r="5581" spans="3:4" ht="12.75">
      <c r="C5581" s="98"/>
      <c r="D5581" s="98"/>
    </row>
    <row r="5582" spans="3:4" ht="12.75">
      <c r="C5582" s="98"/>
      <c r="D5582" s="98"/>
    </row>
    <row r="5583" spans="3:4" ht="12.75">
      <c r="C5583" s="98"/>
      <c r="D5583" s="98"/>
    </row>
    <row r="5584" spans="3:4" ht="12.75">
      <c r="C5584" s="98"/>
      <c r="D5584" s="98"/>
    </row>
    <row r="5585" spans="3:4" ht="12.75">
      <c r="C5585" s="98"/>
      <c r="D5585" s="98"/>
    </row>
    <row r="5586" spans="3:4" ht="12.75">
      <c r="C5586" s="98"/>
      <c r="D5586" s="98"/>
    </row>
    <row r="5587" spans="3:4" ht="12.75">
      <c r="C5587" s="98"/>
      <c r="D5587" s="98"/>
    </row>
    <row r="5588" spans="3:4" ht="12.75">
      <c r="C5588" s="98"/>
      <c r="D5588" s="98"/>
    </row>
    <row r="5589" spans="3:4" ht="12.75">
      <c r="C5589" s="98"/>
      <c r="D5589" s="98"/>
    </row>
    <row r="5590" spans="3:4" ht="12.75">
      <c r="C5590" s="98"/>
      <c r="D5590" s="98"/>
    </row>
    <row r="5591" spans="3:4" ht="12.75">
      <c r="C5591" s="98"/>
      <c r="D5591" s="98"/>
    </row>
    <row r="5592" spans="3:4" ht="12.75">
      <c r="C5592" s="98"/>
      <c r="D5592" s="98"/>
    </row>
    <row r="5593" spans="3:4" ht="12.75">
      <c r="C5593" s="98"/>
      <c r="D5593" s="98"/>
    </row>
    <row r="5594" spans="3:4" ht="12.75">
      <c r="C5594" s="98"/>
      <c r="D5594" s="98"/>
    </row>
    <row r="5595" spans="3:4" ht="12.75">
      <c r="C5595" s="98"/>
      <c r="D5595" s="98"/>
    </row>
    <row r="5596" spans="3:4" ht="12.75">
      <c r="C5596" s="98"/>
      <c r="D5596" s="98"/>
    </row>
    <row r="5597" spans="3:4" ht="12.75">
      <c r="C5597" s="98"/>
      <c r="D5597" s="98"/>
    </row>
    <row r="5598" spans="3:4" ht="12.75">
      <c r="C5598" s="98"/>
      <c r="D5598" s="98"/>
    </row>
    <row r="5599" spans="3:4" ht="12.75">
      <c r="C5599" s="98"/>
      <c r="D5599" s="98"/>
    </row>
    <row r="5600" spans="3:4" ht="12.75">
      <c r="C5600" s="98"/>
      <c r="D5600" s="98"/>
    </row>
    <row r="5601" spans="3:4" ht="12.75">
      <c r="C5601" s="98"/>
      <c r="D5601" s="98"/>
    </row>
    <row r="5602" spans="3:4" ht="12.75">
      <c r="C5602" s="98"/>
      <c r="D5602" s="98"/>
    </row>
    <row r="5603" spans="3:4" ht="12.75">
      <c r="C5603" s="98"/>
      <c r="D5603" s="98"/>
    </row>
    <row r="5604" spans="3:4" ht="12.75">
      <c r="C5604" s="98"/>
      <c r="D5604" s="98"/>
    </row>
    <row r="5605" spans="3:4" ht="12.75">
      <c r="C5605" s="98"/>
      <c r="D5605" s="98"/>
    </row>
    <row r="5606" spans="3:4" ht="12.75">
      <c r="C5606" s="98"/>
      <c r="D5606" s="98"/>
    </row>
    <row r="5607" spans="3:4" ht="12.75">
      <c r="C5607" s="98"/>
      <c r="D5607" s="98"/>
    </row>
    <row r="5608" spans="3:4" ht="12.75">
      <c r="C5608" s="98"/>
      <c r="D5608" s="98"/>
    </row>
    <row r="5609" spans="3:4" ht="12.75">
      <c r="C5609" s="98"/>
      <c r="D5609" s="98"/>
    </row>
    <row r="5610" spans="3:4" ht="12.75">
      <c r="C5610" s="98"/>
      <c r="D5610" s="98"/>
    </row>
    <row r="5611" spans="3:4" ht="12.75">
      <c r="C5611" s="98"/>
      <c r="D5611" s="98"/>
    </row>
    <row r="5612" spans="3:4" ht="12.75">
      <c r="C5612" s="98"/>
      <c r="D5612" s="98"/>
    </row>
    <row r="5613" spans="3:4" ht="12.75">
      <c r="C5613" s="98"/>
      <c r="D5613" s="98"/>
    </row>
    <row r="5614" spans="3:4" ht="12.75">
      <c r="C5614" s="98"/>
      <c r="D5614" s="98"/>
    </row>
    <row r="5615" spans="3:4" ht="12.75">
      <c r="C5615" s="98"/>
      <c r="D5615" s="98"/>
    </row>
    <row r="5616" spans="3:4" ht="12.75">
      <c r="C5616" s="98"/>
      <c r="D5616" s="98"/>
    </row>
    <row r="5617" spans="3:4" ht="12.75">
      <c r="C5617" s="98"/>
      <c r="D5617" s="98"/>
    </row>
    <row r="5618" spans="3:4" ht="12.75">
      <c r="C5618" s="98"/>
      <c r="D5618" s="98"/>
    </row>
    <row r="5619" spans="3:4" ht="12.75">
      <c r="C5619" s="98"/>
      <c r="D5619" s="98"/>
    </row>
    <row r="5620" spans="3:4" ht="12.75">
      <c r="C5620" s="98"/>
      <c r="D5620" s="98"/>
    </row>
    <row r="5621" spans="3:4" ht="12.75">
      <c r="C5621" s="98"/>
      <c r="D5621" s="98"/>
    </row>
    <row r="5622" spans="3:4" ht="12.75">
      <c r="C5622" s="98"/>
      <c r="D5622" s="98"/>
    </row>
    <row r="5623" spans="3:4" ht="12.75">
      <c r="C5623" s="98"/>
      <c r="D5623" s="98"/>
    </row>
    <row r="5624" spans="3:4" ht="12.75">
      <c r="C5624" s="98"/>
      <c r="D5624" s="98"/>
    </row>
    <row r="5625" spans="3:4" ht="12.75">
      <c r="C5625" s="98"/>
      <c r="D5625" s="98"/>
    </row>
    <row r="5626" spans="3:4" ht="12.75">
      <c r="C5626" s="98"/>
      <c r="D5626" s="98"/>
    </row>
    <row r="5627" spans="3:4" ht="12.75">
      <c r="C5627" s="98"/>
      <c r="D5627" s="98"/>
    </row>
    <row r="5628" spans="3:4" ht="12.75">
      <c r="C5628" s="98"/>
      <c r="D5628" s="98"/>
    </row>
    <row r="5629" spans="3:4" ht="12.75">
      <c r="C5629" s="98"/>
      <c r="D5629" s="98"/>
    </row>
    <row r="5630" spans="3:4" ht="12.75">
      <c r="C5630" s="98"/>
      <c r="D5630" s="98"/>
    </row>
    <row r="5631" spans="3:4" ht="12.75">
      <c r="C5631" s="98"/>
      <c r="D5631" s="98"/>
    </row>
    <row r="5632" spans="3:4" ht="12.75">
      <c r="C5632" s="98"/>
      <c r="D5632" s="98"/>
    </row>
    <row r="5633" spans="3:4" ht="12.75">
      <c r="C5633" s="98"/>
      <c r="D5633" s="98"/>
    </row>
    <row r="5634" spans="3:4" ht="12.75">
      <c r="C5634" s="98"/>
      <c r="D5634" s="98"/>
    </row>
    <row r="5635" spans="3:4" ht="12.75">
      <c r="C5635" s="98"/>
      <c r="D5635" s="98"/>
    </row>
    <row r="5636" spans="3:4" ht="12.75">
      <c r="C5636" s="98"/>
      <c r="D5636" s="98"/>
    </row>
    <row r="5637" spans="3:4" ht="12.75">
      <c r="C5637" s="98"/>
      <c r="D5637" s="98"/>
    </row>
    <row r="5638" spans="3:4" ht="12.75">
      <c r="C5638" s="98"/>
      <c r="D5638" s="98"/>
    </row>
    <row r="5639" spans="3:4" ht="12.75">
      <c r="C5639" s="98"/>
      <c r="D5639" s="98"/>
    </row>
    <row r="5640" spans="3:4" ht="12.75">
      <c r="C5640" s="98"/>
      <c r="D5640" s="98"/>
    </row>
    <row r="5641" spans="3:4" ht="12.75">
      <c r="C5641" s="98"/>
      <c r="D5641" s="98"/>
    </row>
    <row r="5642" spans="3:4" ht="12.75">
      <c r="C5642" s="98"/>
      <c r="D5642" s="98"/>
    </row>
    <row r="5643" spans="3:4" ht="12.75">
      <c r="C5643" s="98"/>
      <c r="D5643" s="98"/>
    </row>
    <row r="5644" spans="3:4" ht="12.75">
      <c r="C5644" s="98"/>
      <c r="D5644" s="98"/>
    </row>
    <row r="5645" spans="3:4" ht="12.75">
      <c r="C5645" s="98"/>
      <c r="D5645" s="98"/>
    </row>
    <row r="5646" spans="3:4" ht="12.75">
      <c r="C5646" s="98"/>
      <c r="D5646" s="98"/>
    </row>
    <row r="5647" spans="3:4" ht="12.75">
      <c r="C5647" s="98"/>
      <c r="D5647" s="98"/>
    </row>
    <row r="5648" spans="3:4" ht="12.75">
      <c r="C5648" s="98"/>
      <c r="D5648" s="98"/>
    </row>
    <row r="5649" spans="3:4" ht="12.75">
      <c r="C5649" s="98"/>
      <c r="D5649" s="98"/>
    </row>
    <row r="5650" spans="3:4" ht="12.75">
      <c r="C5650" s="98"/>
      <c r="D5650" s="98"/>
    </row>
    <row r="5651" spans="3:4" ht="12.75">
      <c r="C5651" s="98"/>
      <c r="D5651" s="98"/>
    </row>
    <row r="5652" spans="3:4" ht="12.75">
      <c r="C5652" s="98"/>
      <c r="D5652" s="98"/>
    </row>
    <row r="5653" spans="3:4" ht="12.75">
      <c r="C5653" s="98"/>
      <c r="D5653" s="98"/>
    </row>
    <row r="5654" spans="3:4" ht="12.75">
      <c r="C5654" s="98"/>
      <c r="D5654" s="98"/>
    </row>
    <row r="5655" spans="3:4" ht="12.75">
      <c r="C5655" s="98"/>
      <c r="D5655" s="98"/>
    </row>
    <row r="5656" spans="3:4" ht="12.75">
      <c r="C5656" s="98"/>
      <c r="D5656" s="98"/>
    </row>
    <row r="5657" spans="3:4" ht="12.75">
      <c r="C5657" s="98"/>
      <c r="D5657" s="98"/>
    </row>
    <row r="5658" spans="3:4" ht="12.75">
      <c r="C5658" s="98"/>
      <c r="D5658" s="98"/>
    </row>
    <row r="5659" spans="3:4" ht="12.75">
      <c r="C5659" s="98"/>
      <c r="D5659" s="98"/>
    </row>
    <row r="5660" spans="3:4" ht="12.75">
      <c r="C5660" s="98"/>
      <c r="D5660" s="98"/>
    </row>
    <row r="5661" spans="3:4" ht="12.75">
      <c r="C5661" s="98"/>
      <c r="D5661" s="98"/>
    </row>
    <row r="5662" spans="3:4" ht="12.75">
      <c r="C5662" s="98"/>
      <c r="D5662" s="98"/>
    </row>
    <row r="5663" spans="3:4" ht="12.75">
      <c r="C5663" s="98"/>
      <c r="D5663" s="98"/>
    </row>
    <row r="5664" spans="3:4" ht="12.75">
      <c r="C5664" s="98"/>
      <c r="D5664" s="98"/>
    </row>
    <row r="5665" spans="3:4" ht="12.75">
      <c r="C5665" s="98"/>
      <c r="D5665" s="98"/>
    </row>
    <row r="5666" spans="3:4" ht="12.75">
      <c r="C5666" s="98"/>
      <c r="D5666" s="98"/>
    </row>
    <row r="5667" spans="3:4" ht="12.75">
      <c r="C5667" s="98"/>
      <c r="D5667" s="98"/>
    </row>
    <row r="5668" spans="3:4" ht="12.75">
      <c r="C5668" s="98"/>
      <c r="D5668" s="98"/>
    </row>
    <row r="5669" spans="3:4" ht="12.75">
      <c r="C5669" s="98"/>
      <c r="D5669" s="98"/>
    </row>
    <row r="5670" spans="3:4" ht="12.75">
      <c r="C5670" s="98"/>
      <c r="D5670" s="98"/>
    </row>
    <row r="5671" spans="3:4" ht="12.75">
      <c r="C5671" s="98"/>
      <c r="D5671" s="98"/>
    </row>
    <row r="5672" spans="3:4" ht="12.75">
      <c r="C5672" s="98"/>
      <c r="D5672" s="98"/>
    </row>
    <row r="5673" spans="3:4" ht="12.75">
      <c r="C5673" s="98"/>
      <c r="D5673" s="98"/>
    </row>
    <row r="5674" spans="3:4" ht="12.75">
      <c r="C5674" s="98"/>
      <c r="D5674" s="98"/>
    </row>
    <row r="5675" spans="3:4" ht="12.75">
      <c r="C5675" s="98"/>
      <c r="D5675" s="98"/>
    </row>
    <row r="5676" spans="3:4" ht="12.75">
      <c r="C5676" s="98"/>
      <c r="D5676" s="98"/>
    </row>
    <row r="5677" spans="3:4" ht="12.75">
      <c r="C5677" s="98"/>
      <c r="D5677" s="98"/>
    </row>
    <row r="5678" spans="3:4" ht="12.75">
      <c r="C5678" s="98"/>
      <c r="D5678" s="98"/>
    </row>
    <row r="5679" spans="3:4" ht="12.75">
      <c r="C5679" s="98"/>
      <c r="D5679" s="98"/>
    </row>
    <row r="5680" spans="3:4" ht="12.75">
      <c r="C5680" s="98"/>
      <c r="D5680" s="98"/>
    </row>
    <row r="5681" spans="3:4" ht="12.75">
      <c r="C5681" s="98"/>
      <c r="D5681" s="98"/>
    </row>
    <row r="5682" spans="3:4" ht="12.75">
      <c r="C5682" s="98"/>
      <c r="D5682" s="98"/>
    </row>
    <row r="5683" spans="3:4" ht="12.75">
      <c r="C5683" s="98"/>
      <c r="D5683" s="98"/>
    </row>
    <row r="5684" spans="3:4" ht="12.75">
      <c r="C5684" s="98"/>
      <c r="D5684" s="98"/>
    </row>
    <row r="5685" spans="3:4" ht="12.75">
      <c r="C5685" s="98"/>
      <c r="D5685" s="98"/>
    </row>
    <row r="5686" spans="3:4" ht="12.75">
      <c r="C5686" s="98"/>
      <c r="D5686" s="98"/>
    </row>
    <row r="5687" spans="3:4" ht="12.75">
      <c r="C5687" s="98"/>
      <c r="D5687" s="98"/>
    </row>
    <row r="5688" spans="3:4" ht="12.75">
      <c r="C5688" s="98"/>
      <c r="D5688" s="98"/>
    </row>
    <row r="5689" spans="3:4" ht="12.75">
      <c r="C5689" s="98"/>
      <c r="D5689" s="98"/>
    </row>
    <row r="5690" spans="3:4" ht="12.75">
      <c r="C5690" s="98"/>
      <c r="D5690" s="98"/>
    </row>
    <row r="5691" spans="3:4" ht="12.75">
      <c r="C5691" s="98"/>
      <c r="D5691" s="98"/>
    </row>
    <row r="5692" spans="3:4" ht="12.75">
      <c r="C5692" s="98"/>
      <c r="D5692" s="98"/>
    </row>
    <row r="5693" spans="3:4" ht="12.75">
      <c r="C5693" s="98"/>
      <c r="D5693" s="98"/>
    </row>
    <row r="5694" spans="3:4" ht="12.75">
      <c r="C5694" s="98"/>
      <c r="D5694" s="98"/>
    </row>
    <row r="5695" spans="3:4" ht="12.75">
      <c r="C5695" s="98"/>
      <c r="D5695" s="98"/>
    </row>
    <row r="5696" spans="3:4" ht="12.75">
      <c r="C5696" s="98"/>
      <c r="D5696" s="98"/>
    </row>
    <row r="5697" spans="3:4" ht="12.75">
      <c r="C5697" s="98"/>
      <c r="D5697" s="98"/>
    </row>
    <row r="5698" spans="3:4" ht="12.75">
      <c r="C5698" s="98"/>
      <c r="D5698" s="98"/>
    </row>
    <row r="5699" spans="3:4" ht="12.75">
      <c r="C5699" s="98"/>
      <c r="D5699" s="98"/>
    </row>
    <row r="5700" spans="3:4" ht="12.75">
      <c r="C5700" s="98"/>
      <c r="D5700" s="98"/>
    </row>
    <row r="5701" spans="3:4" ht="12.75">
      <c r="C5701" s="98"/>
      <c r="D5701" s="98"/>
    </row>
    <row r="5702" spans="3:4" ht="12.75">
      <c r="C5702" s="98"/>
      <c r="D5702" s="98"/>
    </row>
    <row r="5703" spans="3:4" ht="12.75">
      <c r="C5703" s="98"/>
      <c r="D5703" s="98"/>
    </row>
    <row r="5704" spans="3:4" ht="12.75">
      <c r="C5704" s="98"/>
      <c r="D5704" s="98"/>
    </row>
    <row r="5705" spans="3:4" ht="12.75">
      <c r="C5705" s="98"/>
      <c r="D5705" s="98"/>
    </row>
    <row r="5706" spans="3:4" ht="12.75">
      <c r="C5706" s="98"/>
      <c r="D5706" s="98"/>
    </row>
    <row r="5707" spans="3:4" ht="12.75">
      <c r="C5707" s="98"/>
      <c r="D5707" s="98"/>
    </row>
    <row r="5708" spans="3:4" ht="12.75">
      <c r="C5708" s="98"/>
      <c r="D5708" s="98"/>
    </row>
    <row r="5709" spans="3:4" ht="12.75">
      <c r="C5709" s="98"/>
      <c r="D5709" s="98"/>
    </row>
    <row r="5710" spans="3:4" ht="12.75">
      <c r="C5710" s="98"/>
      <c r="D5710" s="98"/>
    </row>
    <row r="5711" spans="3:4" ht="12.75">
      <c r="C5711" s="98"/>
      <c r="D5711" s="98"/>
    </row>
    <row r="5712" spans="3:4" ht="12.75">
      <c r="C5712" s="98"/>
      <c r="D5712" s="98"/>
    </row>
    <row r="5713" spans="3:4" ht="12.75">
      <c r="C5713" s="98"/>
      <c r="D5713" s="98"/>
    </row>
    <row r="5714" spans="3:4" ht="12.75">
      <c r="C5714" s="98"/>
      <c r="D5714" s="98"/>
    </row>
    <row r="5715" spans="3:4" ht="12.75">
      <c r="C5715" s="98"/>
      <c r="D5715" s="98"/>
    </row>
    <row r="5716" spans="3:4" ht="12.75">
      <c r="C5716" s="98"/>
      <c r="D5716" s="98"/>
    </row>
    <row r="5717" spans="3:4" ht="12.75">
      <c r="C5717" s="98"/>
      <c r="D5717" s="98"/>
    </row>
    <row r="5718" spans="3:4" ht="12.75">
      <c r="C5718" s="98"/>
      <c r="D5718" s="98"/>
    </row>
    <row r="5719" spans="3:4" ht="12.75">
      <c r="C5719" s="98"/>
      <c r="D5719" s="98"/>
    </row>
    <row r="5720" spans="3:4" ht="12.75">
      <c r="C5720" s="98"/>
      <c r="D5720" s="98"/>
    </row>
    <row r="5721" spans="3:4" ht="12.75">
      <c r="C5721" s="98"/>
      <c r="D5721" s="98"/>
    </row>
    <row r="5722" spans="3:4" ht="12.75">
      <c r="C5722" s="98"/>
      <c r="D5722" s="98"/>
    </row>
    <row r="5723" spans="3:4" ht="12.75">
      <c r="C5723" s="98"/>
      <c r="D5723" s="98"/>
    </row>
    <row r="5724" spans="3:4" ht="12.75">
      <c r="C5724" s="98"/>
      <c r="D5724" s="98"/>
    </row>
    <row r="5725" spans="3:4" ht="12.75">
      <c r="C5725" s="98"/>
      <c r="D5725" s="98"/>
    </row>
    <row r="5726" spans="3:4" ht="12.75">
      <c r="C5726" s="98"/>
      <c r="D5726" s="98"/>
    </row>
    <row r="5727" spans="3:4" ht="12.75">
      <c r="C5727" s="98"/>
      <c r="D5727" s="98"/>
    </row>
    <row r="5728" spans="3:4" ht="12.75">
      <c r="C5728" s="98"/>
      <c r="D5728" s="98"/>
    </row>
    <row r="5729" spans="3:4" ht="12.75">
      <c r="C5729" s="98"/>
      <c r="D5729" s="98"/>
    </row>
    <row r="5730" spans="3:4" ht="12.75">
      <c r="C5730" s="98"/>
      <c r="D5730" s="98"/>
    </row>
    <row r="5731" spans="3:4" ht="12.75">
      <c r="C5731" s="98"/>
      <c r="D5731" s="98"/>
    </row>
    <row r="5732" spans="3:4" ht="12.75">
      <c r="C5732" s="98"/>
      <c r="D5732" s="98"/>
    </row>
    <row r="5733" spans="3:4" ht="12.75">
      <c r="C5733" s="98"/>
      <c r="D5733" s="98"/>
    </row>
    <row r="5734" spans="3:4" ht="12.75">
      <c r="C5734" s="98"/>
      <c r="D5734" s="98"/>
    </row>
    <row r="5735" spans="3:4" ht="12.75">
      <c r="C5735" s="98"/>
      <c r="D5735" s="98"/>
    </row>
    <row r="5736" spans="3:4" ht="12.75">
      <c r="C5736" s="98"/>
      <c r="D5736" s="98"/>
    </row>
    <row r="5737" spans="3:4" ht="12.75">
      <c r="C5737" s="98"/>
      <c r="D5737" s="98"/>
    </row>
    <row r="5738" spans="3:4" ht="12.75">
      <c r="C5738" s="98"/>
      <c r="D5738" s="98"/>
    </row>
    <row r="5739" spans="3:4" ht="12.75">
      <c r="C5739" s="98"/>
      <c r="D5739" s="98"/>
    </row>
    <row r="5740" spans="3:4" ht="12.75">
      <c r="C5740" s="98"/>
      <c r="D5740" s="98"/>
    </row>
    <row r="5741" spans="3:4" ht="12.75">
      <c r="C5741" s="98"/>
      <c r="D5741" s="98"/>
    </row>
    <row r="5742" spans="3:4" ht="12.75">
      <c r="C5742" s="98"/>
      <c r="D5742" s="98"/>
    </row>
    <row r="5743" spans="3:4" ht="12.75">
      <c r="C5743" s="98"/>
      <c r="D5743" s="98"/>
    </row>
    <row r="5744" spans="3:4" ht="12.75">
      <c r="C5744" s="98"/>
      <c r="D5744" s="98"/>
    </row>
    <row r="5745" spans="3:4" ht="12.75">
      <c r="C5745" s="98"/>
      <c r="D5745" s="98"/>
    </row>
    <row r="5746" spans="3:4" ht="12.75">
      <c r="C5746" s="98"/>
      <c r="D5746" s="98"/>
    </row>
    <row r="5747" spans="3:4" ht="12.75">
      <c r="C5747" s="98"/>
      <c r="D5747" s="98"/>
    </row>
    <row r="5748" spans="3:4" ht="12.75">
      <c r="C5748" s="98"/>
      <c r="D5748" s="98"/>
    </row>
    <row r="5749" spans="3:4" ht="12.75">
      <c r="C5749" s="98"/>
      <c r="D5749" s="98"/>
    </row>
    <row r="5750" spans="3:4" ht="12.75">
      <c r="C5750" s="98"/>
      <c r="D5750" s="98"/>
    </row>
    <row r="5751" spans="3:4" ht="12.75">
      <c r="C5751" s="98"/>
      <c r="D5751" s="98"/>
    </row>
    <row r="5752" spans="3:4" ht="12.75">
      <c r="C5752" s="98"/>
      <c r="D5752" s="98"/>
    </row>
    <row r="5753" spans="3:4" ht="12.75">
      <c r="C5753" s="98"/>
      <c r="D5753" s="98"/>
    </row>
    <row r="5754" spans="3:4" ht="12.75">
      <c r="C5754" s="98"/>
      <c r="D5754" s="98"/>
    </row>
    <row r="5755" spans="3:4" ht="12.75">
      <c r="C5755" s="98"/>
      <c r="D5755" s="98"/>
    </row>
    <row r="5756" spans="3:4" ht="12.75">
      <c r="C5756" s="98"/>
      <c r="D5756" s="98"/>
    </row>
    <row r="5757" spans="3:4" ht="12.75">
      <c r="C5757" s="98"/>
      <c r="D5757" s="98"/>
    </row>
    <row r="5758" spans="3:4" ht="12.75">
      <c r="C5758" s="98"/>
      <c r="D5758" s="98"/>
    </row>
    <row r="5759" spans="3:4" ht="12.75">
      <c r="C5759" s="98"/>
      <c r="D5759" s="98"/>
    </row>
    <row r="5760" spans="3:4" ht="12.75">
      <c r="C5760" s="98"/>
      <c r="D5760" s="98"/>
    </row>
    <row r="5761" spans="3:4" ht="12.75">
      <c r="C5761" s="98"/>
      <c r="D5761" s="98"/>
    </row>
    <row r="5762" spans="3:4" ht="12.75">
      <c r="C5762" s="98"/>
      <c r="D5762" s="98"/>
    </row>
    <row r="5763" spans="3:4" ht="12.75">
      <c r="C5763" s="98"/>
      <c r="D5763" s="98"/>
    </row>
    <row r="5764" spans="3:4" ht="12.75">
      <c r="C5764" s="98"/>
      <c r="D5764" s="98"/>
    </row>
    <row r="5765" spans="3:4" ht="12.75">
      <c r="C5765" s="98"/>
      <c r="D5765" s="98"/>
    </row>
    <row r="5766" spans="3:4" ht="12.75">
      <c r="C5766" s="98"/>
      <c r="D5766" s="98"/>
    </row>
    <row r="5767" spans="3:4" ht="12.75">
      <c r="C5767" s="98"/>
      <c r="D5767" s="98"/>
    </row>
    <row r="5768" spans="3:4" ht="12.75">
      <c r="C5768" s="98"/>
      <c r="D5768" s="98"/>
    </row>
    <row r="5769" spans="3:4" ht="12.75">
      <c r="C5769" s="98"/>
      <c r="D5769" s="98"/>
    </row>
    <row r="5770" spans="3:4" ht="12.75">
      <c r="C5770" s="98"/>
      <c r="D5770" s="98"/>
    </row>
    <row r="5771" spans="3:4" ht="12.75">
      <c r="C5771" s="98"/>
      <c r="D5771" s="98"/>
    </row>
    <row r="5772" spans="3:4" ht="12.75">
      <c r="C5772" s="98"/>
      <c r="D5772" s="98"/>
    </row>
    <row r="5773" spans="3:4" ht="12.75">
      <c r="C5773" s="98"/>
      <c r="D5773" s="98"/>
    </row>
    <row r="5774" spans="3:4" ht="12.75">
      <c r="C5774" s="98"/>
      <c r="D5774" s="98"/>
    </row>
    <row r="5775" spans="3:4" ht="12.75">
      <c r="C5775" s="98"/>
      <c r="D5775" s="98"/>
    </row>
    <row r="5776" spans="3:4" ht="12.75">
      <c r="C5776" s="98"/>
      <c r="D5776" s="98"/>
    </row>
    <row r="5777" spans="3:4" ht="12.75">
      <c r="C5777" s="98"/>
      <c r="D5777" s="98"/>
    </row>
    <row r="5778" spans="3:4" ht="12.75">
      <c r="C5778" s="98"/>
      <c r="D5778" s="98"/>
    </row>
    <row r="5779" spans="3:4" ht="12.75">
      <c r="C5779" s="98"/>
      <c r="D5779" s="98"/>
    </row>
    <row r="5780" spans="3:4" ht="12.75">
      <c r="C5780" s="98"/>
      <c r="D5780" s="98"/>
    </row>
    <row r="5781" spans="3:4" ht="12.75">
      <c r="C5781" s="98"/>
      <c r="D5781" s="98"/>
    </row>
    <row r="5782" spans="3:4" ht="12.75">
      <c r="C5782" s="98"/>
      <c r="D5782" s="98"/>
    </row>
    <row r="5783" spans="3:4" ht="12.75">
      <c r="C5783" s="98"/>
      <c r="D5783" s="98"/>
    </row>
    <row r="5784" spans="3:4" ht="12.75">
      <c r="C5784" s="98"/>
      <c r="D5784" s="98"/>
    </row>
    <row r="5785" spans="3:4" ht="12.75">
      <c r="C5785" s="98"/>
      <c r="D5785" s="98"/>
    </row>
    <row r="5786" spans="3:4" ht="12.75">
      <c r="C5786" s="98"/>
      <c r="D5786" s="98"/>
    </row>
    <row r="5787" spans="3:4" ht="12.75">
      <c r="C5787" s="98"/>
      <c r="D5787" s="98"/>
    </row>
    <row r="5788" spans="3:4" ht="12.75">
      <c r="C5788" s="98"/>
      <c r="D5788" s="98"/>
    </row>
    <row r="5789" spans="3:4" ht="12.75">
      <c r="C5789" s="98"/>
      <c r="D5789" s="98"/>
    </row>
    <row r="5790" spans="3:4" ht="12.75">
      <c r="C5790" s="98"/>
      <c r="D5790" s="98"/>
    </row>
    <row r="5791" spans="3:4" ht="12.75">
      <c r="C5791" s="98"/>
      <c r="D5791" s="98"/>
    </row>
    <row r="5792" spans="3:4" ht="12.75">
      <c r="C5792" s="98"/>
      <c r="D5792" s="98"/>
    </row>
    <row r="5793" spans="3:4" ht="12.75">
      <c r="C5793" s="98"/>
      <c r="D5793" s="98"/>
    </row>
    <row r="5794" spans="3:4" ht="12.75">
      <c r="C5794" s="98"/>
      <c r="D5794" s="98"/>
    </row>
    <row r="5795" spans="3:4" ht="12.75">
      <c r="C5795" s="98"/>
      <c r="D5795" s="98"/>
    </row>
    <row r="5796" spans="3:4" ht="12.75">
      <c r="C5796" s="98"/>
      <c r="D5796" s="98"/>
    </row>
    <row r="5797" spans="3:4" ht="12.75">
      <c r="C5797" s="98"/>
      <c r="D5797" s="98"/>
    </row>
    <row r="5798" spans="3:4" ht="12.75">
      <c r="C5798" s="98"/>
      <c r="D5798" s="98"/>
    </row>
    <row r="5799" spans="3:4" ht="12.75">
      <c r="C5799" s="98"/>
      <c r="D5799" s="98"/>
    </row>
    <row r="5800" spans="3:4" ht="12.75">
      <c r="C5800" s="98"/>
      <c r="D5800" s="98"/>
    </row>
    <row r="5801" spans="3:4" ht="12.75">
      <c r="C5801" s="98"/>
      <c r="D5801" s="98"/>
    </row>
    <row r="5802" spans="3:4" ht="12.75">
      <c r="C5802" s="98"/>
      <c r="D5802" s="98"/>
    </row>
    <row r="5803" spans="3:4" ht="12.75">
      <c r="C5803" s="98"/>
      <c r="D5803" s="98"/>
    </row>
    <row r="5804" spans="3:4" ht="12.75">
      <c r="C5804" s="98"/>
      <c r="D5804" s="98"/>
    </row>
    <row r="5805" spans="3:4" ht="12.75">
      <c r="C5805" s="98"/>
      <c r="D5805" s="98"/>
    </row>
    <row r="5806" spans="3:4" ht="12.75">
      <c r="C5806" s="98"/>
      <c r="D5806" s="98"/>
    </row>
    <row r="5807" spans="3:4" ht="12.75">
      <c r="C5807" s="98"/>
      <c r="D5807" s="98"/>
    </row>
    <row r="5808" spans="3:4" ht="12.75">
      <c r="C5808" s="98"/>
      <c r="D5808" s="98"/>
    </row>
    <row r="5809" spans="3:4" ht="12.75">
      <c r="C5809" s="98"/>
      <c r="D5809" s="98"/>
    </row>
    <row r="5810" spans="3:4" ht="12.75">
      <c r="C5810" s="98"/>
      <c r="D5810" s="98"/>
    </row>
    <row r="5811" spans="3:4" ht="12.75">
      <c r="C5811" s="98"/>
      <c r="D5811" s="98"/>
    </row>
    <row r="5812" spans="3:4" ht="12.75">
      <c r="C5812" s="98"/>
      <c r="D5812" s="98"/>
    </row>
    <row r="5813" spans="3:4" ht="12.75">
      <c r="C5813" s="98"/>
      <c r="D5813" s="98"/>
    </row>
    <row r="5814" spans="3:4" ht="12.75">
      <c r="C5814" s="98"/>
      <c r="D5814" s="98"/>
    </row>
    <row r="5815" spans="3:4" ht="12.75">
      <c r="C5815" s="98"/>
      <c r="D5815" s="98"/>
    </row>
    <row r="5816" spans="3:4" ht="12.75">
      <c r="C5816" s="98"/>
      <c r="D5816" s="98"/>
    </row>
    <row r="5817" spans="3:4" ht="12.75">
      <c r="C5817" s="98"/>
      <c r="D5817" s="98"/>
    </row>
    <row r="5818" spans="3:4" ht="12.75">
      <c r="C5818" s="98"/>
      <c r="D5818" s="98"/>
    </row>
    <row r="5819" spans="3:4" ht="12.75">
      <c r="C5819" s="98"/>
      <c r="D5819" s="98"/>
    </row>
    <row r="5820" spans="3:4" ht="12.75">
      <c r="C5820" s="98"/>
      <c r="D5820" s="98"/>
    </row>
    <row r="5821" spans="3:4" ht="12.75">
      <c r="C5821" s="98"/>
      <c r="D5821" s="98"/>
    </row>
    <row r="5822" spans="3:4" ht="12.75">
      <c r="C5822" s="98"/>
      <c r="D5822" s="98"/>
    </row>
    <row r="5823" spans="3:4" ht="12.75">
      <c r="C5823" s="98"/>
      <c r="D5823" s="98"/>
    </row>
    <row r="5824" spans="3:4" ht="12.75">
      <c r="C5824" s="98"/>
      <c r="D5824" s="98"/>
    </row>
    <row r="5825" spans="3:4" ht="12.75">
      <c r="C5825" s="98"/>
      <c r="D5825" s="98"/>
    </row>
    <row r="5826" spans="3:4" ht="12.75">
      <c r="C5826" s="98"/>
      <c r="D5826" s="98"/>
    </row>
    <row r="5827" spans="3:4" ht="12.75">
      <c r="C5827" s="98"/>
      <c r="D5827" s="98"/>
    </row>
    <row r="5828" spans="3:4" ht="12.75">
      <c r="C5828" s="98"/>
      <c r="D5828" s="98"/>
    </row>
    <row r="5829" spans="3:4" ht="12.75">
      <c r="C5829" s="98"/>
      <c r="D5829" s="98"/>
    </row>
    <row r="5830" spans="3:4" ht="12.75">
      <c r="C5830" s="98"/>
      <c r="D5830" s="98"/>
    </row>
    <row r="5831" spans="3:4" ht="12.75">
      <c r="C5831" s="98"/>
      <c r="D5831" s="98"/>
    </row>
    <row r="5832" spans="3:4" ht="12.75">
      <c r="C5832" s="98"/>
      <c r="D5832" s="98"/>
    </row>
    <row r="5833" spans="3:4" ht="12.75">
      <c r="C5833" s="98"/>
      <c r="D5833" s="98"/>
    </row>
    <row r="5834" spans="3:4" ht="12.75">
      <c r="C5834" s="98"/>
      <c r="D5834" s="98"/>
    </row>
    <row r="5835" spans="3:4" ht="12.75">
      <c r="C5835" s="98"/>
      <c r="D5835" s="98"/>
    </row>
    <row r="5836" spans="3:4" ht="12.75">
      <c r="C5836" s="98"/>
      <c r="D5836" s="98"/>
    </row>
    <row r="5837" spans="3:4" ht="12.75">
      <c r="C5837" s="98"/>
      <c r="D5837" s="98"/>
    </row>
    <row r="5838" spans="3:4" ht="12.75">
      <c r="C5838" s="98"/>
      <c r="D5838" s="98"/>
    </row>
    <row r="5839" spans="3:4" ht="12.75">
      <c r="C5839" s="98"/>
      <c r="D5839" s="98"/>
    </row>
    <row r="5840" spans="3:4" ht="12.75">
      <c r="C5840" s="98"/>
      <c r="D5840" s="98"/>
    </row>
    <row r="5841" spans="3:4" ht="12.75">
      <c r="C5841" s="98"/>
      <c r="D5841" s="98"/>
    </row>
    <row r="5842" spans="3:4" ht="12.75">
      <c r="C5842" s="98"/>
      <c r="D5842" s="98"/>
    </row>
    <row r="5843" spans="3:4" ht="12.75">
      <c r="C5843" s="98"/>
      <c r="D5843" s="98"/>
    </row>
    <row r="5844" spans="3:4" ht="12.75">
      <c r="C5844" s="98"/>
      <c r="D5844" s="98"/>
    </row>
    <row r="5845" spans="3:4" ht="12.75">
      <c r="C5845" s="98"/>
      <c r="D5845" s="98"/>
    </row>
    <row r="5846" spans="3:4" ht="12.75">
      <c r="C5846" s="98"/>
      <c r="D5846" s="98"/>
    </row>
    <row r="5847" spans="3:4" ht="12.75">
      <c r="C5847" s="98"/>
      <c r="D5847" s="98"/>
    </row>
    <row r="5848" spans="3:4" ht="12.75">
      <c r="C5848" s="98"/>
      <c r="D5848" s="98"/>
    </row>
    <row r="5849" spans="3:4" ht="12.75">
      <c r="C5849" s="98"/>
      <c r="D5849" s="98"/>
    </row>
    <row r="5850" spans="3:4" ht="12.75">
      <c r="C5850" s="98"/>
      <c r="D5850" s="98"/>
    </row>
    <row r="5851" spans="3:4" ht="12.75">
      <c r="C5851" s="98"/>
      <c r="D5851" s="98"/>
    </row>
    <row r="5852" spans="3:4" ht="12.75">
      <c r="C5852" s="98"/>
      <c r="D5852" s="98"/>
    </row>
    <row r="5853" spans="3:4" ht="12.75">
      <c r="C5853" s="98"/>
      <c r="D5853" s="98"/>
    </row>
    <row r="5854" spans="3:4" ht="12.75">
      <c r="C5854" s="98"/>
      <c r="D5854" s="98"/>
    </row>
    <row r="5855" spans="3:4" ht="12.75">
      <c r="C5855" s="98"/>
      <c r="D5855" s="98"/>
    </row>
    <row r="5856" spans="3:4" ht="12.75">
      <c r="C5856" s="98"/>
      <c r="D5856" s="98"/>
    </row>
    <row r="5857" spans="3:4" ht="12.75">
      <c r="C5857" s="98"/>
      <c r="D5857" s="98"/>
    </row>
    <row r="5858" spans="3:4" ht="12.75">
      <c r="C5858" s="98"/>
      <c r="D5858" s="98"/>
    </row>
    <row r="5859" spans="3:4" ht="12.75">
      <c r="C5859" s="98"/>
      <c r="D5859" s="98"/>
    </row>
    <row r="5860" spans="3:4" ht="12.75">
      <c r="C5860" s="98"/>
      <c r="D5860" s="98"/>
    </row>
    <row r="5861" spans="3:4" ht="12.75">
      <c r="C5861" s="98"/>
      <c r="D5861" s="98"/>
    </row>
    <row r="5862" spans="3:4" ht="12.75">
      <c r="C5862" s="98"/>
      <c r="D5862" s="98"/>
    </row>
    <row r="5863" spans="3:4" ht="12.75">
      <c r="C5863" s="98"/>
      <c r="D5863" s="98"/>
    </row>
    <row r="5864" spans="3:4" ht="12.75">
      <c r="C5864" s="98"/>
      <c r="D5864" s="98"/>
    </row>
    <row r="5865" spans="3:4" ht="12.75">
      <c r="C5865" s="98"/>
      <c r="D5865" s="98"/>
    </row>
    <row r="5866" spans="3:4" ht="12.75">
      <c r="C5866" s="98"/>
      <c r="D5866" s="98"/>
    </row>
    <row r="5867" spans="3:4" ht="12.75">
      <c r="C5867" s="98"/>
      <c r="D5867" s="98"/>
    </row>
    <row r="5868" spans="3:4" ht="12.75">
      <c r="C5868" s="98"/>
      <c r="D5868" s="98"/>
    </row>
    <row r="5869" spans="3:4" ht="12.75">
      <c r="C5869" s="98"/>
      <c r="D5869" s="98"/>
    </row>
    <row r="5870" spans="3:4" ht="12.75">
      <c r="C5870" s="98"/>
      <c r="D5870" s="98"/>
    </row>
    <row r="5871" spans="3:4" ht="12.75">
      <c r="C5871" s="98"/>
      <c r="D5871" s="98"/>
    </row>
    <row r="5872" spans="3:4" ht="12.75">
      <c r="C5872" s="98"/>
      <c r="D5872" s="98"/>
    </row>
    <row r="5873" spans="3:4" ht="12.75">
      <c r="C5873" s="98"/>
      <c r="D5873" s="98"/>
    </row>
    <row r="5874" spans="3:4" ht="12.75">
      <c r="C5874" s="98"/>
      <c r="D5874" s="98"/>
    </row>
    <row r="5875" spans="3:4" ht="12.75">
      <c r="C5875" s="98"/>
      <c r="D5875" s="98"/>
    </row>
    <row r="5876" spans="3:4" ht="12.75">
      <c r="C5876" s="98"/>
      <c r="D5876" s="98"/>
    </row>
    <row r="5877" spans="3:4" ht="12.75">
      <c r="C5877" s="98"/>
      <c r="D5877" s="98"/>
    </row>
    <row r="5878" spans="3:4" ht="12.75">
      <c r="C5878" s="98"/>
      <c r="D5878" s="98"/>
    </row>
    <row r="5879" spans="3:4" ht="12.75">
      <c r="C5879" s="98"/>
      <c r="D5879" s="98"/>
    </row>
    <row r="5880" spans="3:4" ht="12.75">
      <c r="C5880" s="98"/>
      <c r="D5880" s="98"/>
    </row>
    <row r="5881" spans="3:4" ht="12.75">
      <c r="C5881" s="98"/>
      <c r="D5881" s="98"/>
    </row>
    <row r="5882" spans="3:4" ht="12.75">
      <c r="C5882" s="98"/>
      <c r="D5882" s="98"/>
    </row>
    <row r="5883" spans="3:4" ht="12.75">
      <c r="C5883" s="98"/>
      <c r="D5883" s="98"/>
    </row>
    <row r="5884" spans="3:4" ht="12.75">
      <c r="C5884" s="98"/>
      <c r="D5884" s="98"/>
    </row>
    <row r="5885" spans="3:4" ht="12.75">
      <c r="C5885" s="98"/>
      <c r="D5885" s="98"/>
    </row>
    <row r="5886" spans="3:4" ht="12.75">
      <c r="C5886" s="98"/>
      <c r="D5886" s="98"/>
    </row>
    <row r="5887" spans="3:4" ht="12.75">
      <c r="C5887" s="98"/>
      <c r="D5887" s="98"/>
    </row>
    <row r="5888" spans="3:4" ht="12.75">
      <c r="C5888" s="98"/>
      <c r="D5888" s="98"/>
    </row>
    <row r="5889" spans="3:4" ht="12.75">
      <c r="C5889" s="98"/>
      <c r="D5889" s="98"/>
    </row>
    <row r="5890" spans="3:4" ht="12.75">
      <c r="C5890" s="98"/>
      <c r="D5890" s="98"/>
    </row>
    <row r="5891" spans="3:4" ht="12.75">
      <c r="C5891" s="98"/>
      <c r="D5891" s="98"/>
    </row>
    <row r="5892" spans="3:4" ht="12.75">
      <c r="C5892" s="98"/>
      <c r="D5892" s="98"/>
    </row>
    <row r="5893" spans="3:4" ht="12.75">
      <c r="C5893" s="98"/>
      <c r="D5893" s="98"/>
    </row>
    <row r="5894" spans="3:4" ht="12.75">
      <c r="C5894" s="98"/>
      <c r="D5894" s="98"/>
    </row>
    <row r="5895" spans="3:4" ht="12.75">
      <c r="C5895" s="98"/>
      <c r="D5895" s="98"/>
    </row>
    <row r="5896" spans="3:4" ht="12.75">
      <c r="C5896" s="98"/>
      <c r="D5896" s="98"/>
    </row>
    <row r="5897" spans="3:4" ht="12.75">
      <c r="C5897" s="98"/>
      <c r="D5897" s="98"/>
    </row>
    <row r="5898" spans="3:4" ht="12.75">
      <c r="C5898" s="98"/>
      <c r="D5898" s="98"/>
    </row>
    <row r="5899" spans="3:4" ht="12.75">
      <c r="C5899" s="98"/>
      <c r="D5899" s="98"/>
    </row>
    <row r="5900" spans="3:4" ht="12.75">
      <c r="C5900" s="98"/>
      <c r="D5900" s="98"/>
    </row>
    <row r="5901" spans="3:4" ht="12.75">
      <c r="C5901" s="98"/>
      <c r="D5901" s="98"/>
    </row>
    <row r="5902" spans="3:4" ht="12.75">
      <c r="C5902" s="98"/>
      <c r="D5902" s="98"/>
    </row>
    <row r="5903" spans="3:4" ht="12.75">
      <c r="C5903" s="98"/>
      <c r="D5903" s="98"/>
    </row>
    <row r="5904" spans="3:4" ht="12.75">
      <c r="C5904" s="98"/>
      <c r="D5904" s="98"/>
    </row>
    <row r="5905" spans="3:4" ht="12.75">
      <c r="C5905" s="98"/>
      <c r="D5905" s="98"/>
    </row>
    <row r="5906" spans="3:4" ht="12.75">
      <c r="C5906" s="98"/>
      <c r="D5906" s="98"/>
    </row>
    <row r="5907" spans="3:4" ht="12.75">
      <c r="C5907" s="98"/>
      <c r="D5907" s="98"/>
    </row>
    <row r="5908" spans="3:4" ht="12.75">
      <c r="C5908" s="98"/>
      <c r="D5908" s="98"/>
    </row>
    <row r="5909" spans="3:4" ht="12.75">
      <c r="C5909" s="98"/>
      <c r="D5909" s="98"/>
    </row>
    <row r="5910" spans="3:4" ht="12.75">
      <c r="C5910" s="98"/>
      <c r="D5910" s="98"/>
    </row>
    <row r="5911" spans="3:4" ht="12.75">
      <c r="C5911" s="98"/>
      <c r="D5911" s="98"/>
    </row>
    <row r="5912" spans="3:4" ht="12.75">
      <c r="C5912" s="98"/>
      <c r="D5912" s="98"/>
    </row>
    <row r="5913" spans="3:4" ht="12.75">
      <c r="C5913" s="98"/>
      <c r="D5913" s="98"/>
    </row>
    <row r="5914" spans="3:4" ht="12.75">
      <c r="C5914" s="98"/>
      <c r="D5914" s="98"/>
    </row>
    <row r="5915" spans="3:4" ht="12.75">
      <c r="C5915" s="98"/>
      <c r="D5915" s="98"/>
    </row>
    <row r="5916" spans="3:4" ht="12.75">
      <c r="C5916" s="98"/>
      <c r="D5916" s="98"/>
    </row>
    <row r="5917" spans="3:4" ht="12.75">
      <c r="C5917" s="98"/>
      <c r="D5917" s="98"/>
    </row>
    <row r="5918" spans="3:4" ht="12.75">
      <c r="C5918" s="98"/>
      <c r="D5918" s="98"/>
    </row>
    <row r="5919" spans="3:4" ht="12.75">
      <c r="C5919" s="98"/>
      <c r="D5919" s="98"/>
    </row>
    <row r="5920" spans="3:4" ht="12.75">
      <c r="C5920" s="98"/>
      <c r="D5920" s="98"/>
    </row>
    <row r="5921" spans="3:4" ht="12.75">
      <c r="C5921" s="98"/>
      <c r="D5921" s="98"/>
    </row>
    <row r="5922" spans="3:4" ht="12.75">
      <c r="C5922" s="98"/>
      <c r="D5922" s="98"/>
    </row>
    <row r="5923" spans="3:4" ht="12.75">
      <c r="C5923" s="98"/>
      <c r="D5923" s="98"/>
    </row>
    <row r="5924" spans="3:4" ht="12.75">
      <c r="C5924" s="98"/>
      <c r="D5924" s="98"/>
    </row>
    <row r="5925" spans="3:4" ht="12.75">
      <c r="C5925" s="98"/>
      <c r="D5925" s="98"/>
    </row>
    <row r="5926" spans="3:4" ht="12.75">
      <c r="C5926" s="98"/>
      <c r="D5926" s="98"/>
    </row>
    <row r="5927" spans="3:4" ht="12.75">
      <c r="C5927" s="98"/>
      <c r="D5927" s="98"/>
    </row>
    <row r="5928" spans="3:4" ht="12.75">
      <c r="C5928" s="98"/>
      <c r="D5928" s="98"/>
    </row>
    <row r="5929" spans="3:4" ht="12.75">
      <c r="C5929" s="98"/>
      <c r="D5929" s="98"/>
    </row>
    <row r="5930" spans="3:4" ht="12.75">
      <c r="C5930" s="98"/>
      <c r="D5930" s="98"/>
    </row>
    <row r="5931" spans="3:4" ht="12.75">
      <c r="C5931" s="98"/>
      <c r="D5931" s="98"/>
    </row>
    <row r="5932" spans="3:4" ht="12.75">
      <c r="C5932" s="98"/>
      <c r="D5932" s="98"/>
    </row>
    <row r="5933" spans="3:4" ht="12.75">
      <c r="C5933" s="98"/>
      <c r="D5933" s="98"/>
    </row>
    <row r="5934" spans="3:4" ht="12.75">
      <c r="C5934" s="98"/>
      <c r="D5934" s="98"/>
    </row>
    <row r="5935" spans="3:4" ht="12.75">
      <c r="C5935" s="98"/>
      <c r="D5935" s="98"/>
    </row>
    <row r="5936" spans="3:4" ht="12.75">
      <c r="C5936" s="98"/>
      <c r="D5936" s="98"/>
    </row>
    <row r="5937" spans="3:4" ht="12.75">
      <c r="C5937" s="98"/>
      <c r="D5937" s="98"/>
    </row>
    <row r="5938" spans="3:4" ht="12.75">
      <c r="C5938" s="98"/>
      <c r="D5938" s="98"/>
    </row>
    <row r="5939" spans="3:4" ht="12.75">
      <c r="C5939" s="98"/>
      <c r="D5939" s="98"/>
    </row>
    <row r="5940" spans="3:4" ht="12.75">
      <c r="C5940" s="98"/>
      <c r="D5940" s="98"/>
    </row>
    <row r="5941" spans="3:4" ht="12.75">
      <c r="C5941" s="98"/>
      <c r="D5941" s="98"/>
    </row>
    <row r="5942" spans="3:4" ht="12.75">
      <c r="C5942" s="98"/>
      <c r="D5942" s="98"/>
    </row>
    <row r="5943" spans="3:4" ht="12.75">
      <c r="C5943" s="98"/>
      <c r="D5943" s="98"/>
    </row>
    <row r="5944" spans="3:4" ht="12.75">
      <c r="C5944" s="98"/>
      <c r="D5944" s="98"/>
    </row>
    <row r="5945" spans="3:4" ht="12.75">
      <c r="C5945" s="98"/>
      <c r="D5945" s="98"/>
    </row>
    <row r="5946" spans="3:4" ht="12.75">
      <c r="C5946" s="98"/>
      <c r="D5946" s="98"/>
    </row>
    <row r="5947" spans="3:4" ht="12.75">
      <c r="C5947" s="98"/>
      <c r="D5947" s="98"/>
    </row>
    <row r="5948" spans="3:4" ht="12.75">
      <c r="C5948" s="98"/>
      <c r="D5948" s="98"/>
    </row>
    <row r="5949" spans="3:4" ht="12.75">
      <c r="C5949" s="98"/>
      <c r="D5949" s="98"/>
    </row>
    <row r="5950" spans="3:4" ht="12.75">
      <c r="C5950" s="98"/>
      <c r="D5950" s="98"/>
    </row>
    <row r="5951" spans="3:4" ht="12.75">
      <c r="C5951" s="98"/>
      <c r="D5951" s="98"/>
    </row>
    <row r="5952" spans="3:4" ht="12.75">
      <c r="C5952" s="98"/>
      <c r="D5952" s="98"/>
    </row>
    <row r="5953" spans="3:4" ht="12.75">
      <c r="C5953" s="98"/>
      <c r="D5953" s="98"/>
    </row>
    <row r="5954" spans="3:4" ht="12.75">
      <c r="C5954" s="98"/>
      <c r="D5954" s="98"/>
    </row>
    <row r="5955" spans="3:4" ht="12.75">
      <c r="C5955" s="98"/>
      <c r="D5955" s="98"/>
    </row>
    <row r="5956" spans="3:4" ht="12.75">
      <c r="C5956" s="98"/>
      <c r="D5956" s="98"/>
    </row>
    <row r="5957" spans="3:4" ht="12.75">
      <c r="C5957" s="98"/>
      <c r="D5957" s="98"/>
    </row>
    <row r="5958" spans="3:4" ht="12.75">
      <c r="C5958" s="98"/>
      <c r="D5958" s="98"/>
    </row>
    <row r="5959" spans="3:4" ht="12.75">
      <c r="C5959" s="98"/>
      <c r="D5959" s="98"/>
    </row>
    <row r="5960" spans="3:4" ht="12.75">
      <c r="C5960" s="98"/>
      <c r="D5960" s="98"/>
    </row>
    <row r="5961" spans="3:4" ht="12.75">
      <c r="C5961" s="98"/>
      <c r="D5961" s="98"/>
    </row>
    <row r="5962" spans="3:4" ht="12.75">
      <c r="C5962" s="98"/>
      <c r="D5962" s="98"/>
    </row>
    <row r="5963" spans="3:4" ht="12.75">
      <c r="C5963" s="98"/>
      <c r="D5963" s="98"/>
    </row>
    <row r="5964" spans="3:4" ht="12.75">
      <c r="C5964" s="98"/>
      <c r="D5964" s="98"/>
    </row>
    <row r="5965" spans="3:4" ht="12.75">
      <c r="C5965" s="98"/>
      <c r="D5965" s="98"/>
    </row>
    <row r="5966" spans="3:4" ht="12.75">
      <c r="C5966" s="98"/>
      <c r="D5966" s="98"/>
    </row>
    <row r="5967" spans="3:4" ht="12.75">
      <c r="C5967" s="98"/>
      <c r="D5967" s="98"/>
    </row>
    <row r="5968" spans="3:4" ht="12.75">
      <c r="C5968" s="98"/>
      <c r="D5968" s="98"/>
    </row>
    <row r="5969" spans="3:4" ht="12.75">
      <c r="C5969" s="98"/>
      <c r="D5969" s="98"/>
    </row>
    <row r="5970" spans="3:4" ht="12.75">
      <c r="C5970" s="98"/>
      <c r="D5970" s="98"/>
    </row>
    <row r="5971" spans="3:4" ht="12.75">
      <c r="C5971" s="98"/>
      <c r="D5971" s="98"/>
    </row>
    <row r="5972" spans="3:4" ht="12.75">
      <c r="C5972" s="98"/>
      <c r="D5972" s="98"/>
    </row>
    <row r="5973" spans="3:4" ht="12.75">
      <c r="C5973" s="98"/>
      <c r="D5973" s="98"/>
    </row>
    <row r="5974" spans="3:4" ht="12.75">
      <c r="C5974" s="98"/>
      <c r="D5974" s="98"/>
    </row>
    <row r="5975" spans="3:4" ht="12.75">
      <c r="C5975" s="98"/>
      <c r="D5975" s="98"/>
    </row>
    <row r="5976" spans="3:4" ht="12.75">
      <c r="C5976" s="98"/>
      <c r="D5976" s="98"/>
    </row>
    <row r="5977" spans="3:4" ht="12.75">
      <c r="C5977" s="98"/>
      <c r="D5977" s="98"/>
    </row>
    <row r="5978" spans="3:4" ht="12.75">
      <c r="C5978" s="98"/>
      <c r="D5978" s="98"/>
    </row>
    <row r="5979" spans="3:4" ht="12.75">
      <c r="C5979" s="98"/>
      <c r="D5979" s="98"/>
    </row>
    <row r="5980" spans="3:4" ht="12.75">
      <c r="C5980" s="98"/>
      <c r="D5980" s="98"/>
    </row>
    <row r="5981" spans="3:4" ht="12.75">
      <c r="C5981" s="98"/>
      <c r="D5981" s="98"/>
    </row>
    <row r="5982" spans="3:4" ht="12.75">
      <c r="C5982" s="98"/>
      <c r="D5982" s="98"/>
    </row>
    <row r="5983" spans="3:4" ht="12.75">
      <c r="C5983" s="98"/>
      <c r="D5983" s="98"/>
    </row>
    <row r="5984" spans="3:4" ht="12.75">
      <c r="C5984" s="98"/>
      <c r="D5984" s="98"/>
    </row>
    <row r="5985" spans="3:4" ht="12.75">
      <c r="C5985" s="98"/>
      <c r="D5985" s="98"/>
    </row>
    <row r="5986" spans="3:4" ht="12.75">
      <c r="C5986" s="98"/>
      <c r="D5986" s="98"/>
    </row>
    <row r="5987" spans="3:4" ht="12.75">
      <c r="C5987" s="98"/>
      <c r="D5987" s="98"/>
    </row>
    <row r="5988" spans="3:4" ht="12.75">
      <c r="C5988" s="98"/>
      <c r="D5988" s="98"/>
    </row>
    <row r="5989" spans="3:4" ht="12.75">
      <c r="C5989" s="98"/>
      <c r="D5989" s="98"/>
    </row>
    <row r="5990" spans="3:4" ht="12.75">
      <c r="C5990" s="98"/>
      <c r="D5990" s="98"/>
    </row>
    <row r="5991" spans="3:4" ht="12.75">
      <c r="C5991" s="98"/>
      <c r="D5991" s="98"/>
    </row>
    <row r="5992" spans="3:4" ht="12.75">
      <c r="C5992" s="98"/>
      <c r="D5992" s="98"/>
    </row>
    <row r="5993" spans="3:4" ht="12.75">
      <c r="C5993" s="98"/>
      <c r="D5993" s="98"/>
    </row>
    <row r="5994" spans="3:4" ht="12.75">
      <c r="C5994" s="98"/>
      <c r="D5994" s="98"/>
    </row>
    <row r="5995" spans="3:4" ht="12.75">
      <c r="C5995" s="98"/>
      <c r="D5995" s="98"/>
    </row>
    <row r="5996" spans="3:4" ht="12.75">
      <c r="C5996" s="98"/>
      <c r="D5996" s="98"/>
    </row>
    <row r="5997" spans="3:4" ht="12.75">
      <c r="C5997" s="98"/>
      <c r="D5997" s="98"/>
    </row>
    <row r="5998" spans="3:4" ht="12.75">
      <c r="C5998" s="98"/>
      <c r="D5998" s="98"/>
    </row>
    <row r="5999" spans="3:4" ht="12.75">
      <c r="C5999" s="98"/>
      <c r="D5999" s="98"/>
    </row>
    <row r="6000" spans="3:4" ht="12.75">
      <c r="C6000" s="98"/>
      <c r="D6000" s="98"/>
    </row>
    <row r="6001" spans="3:4" ht="12.75">
      <c r="C6001" s="98"/>
      <c r="D6001" s="98"/>
    </row>
    <row r="6002" spans="3:4" ht="12.75">
      <c r="C6002" s="98"/>
      <c r="D6002" s="98"/>
    </row>
    <row r="6003" spans="3:4" ht="12.75">
      <c r="C6003" s="98"/>
      <c r="D6003" s="98"/>
    </row>
    <row r="6004" spans="3:4" ht="12.75">
      <c r="C6004" s="98"/>
      <c r="D6004" s="98"/>
    </row>
    <row r="6005" spans="3:4" ht="12.75">
      <c r="C6005" s="98"/>
      <c r="D6005" s="98"/>
    </row>
    <row r="6006" spans="3:4" ht="12.75">
      <c r="C6006" s="98"/>
      <c r="D6006" s="98"/>
    </row>
    <row r="6007" spans="3:4" ht="12.75">
      <c r="C6007" s="98"/>
      <c r="D6007" s="98"/>
    </row>
    <row r="6008" spans="3:4" ht="12.75">
      <c r="C6008" s="98"/>
      <c r="D6008" s="98"/>
    </row>
    <row r="6009" spans="3:4" ht="12.75">
      <c r="C6009" s="98"/>
      <c r="D6009" s="98"/>
    </row>
    <row r="6010" spans="3:4" ht="12.75">
      <c r="C6010" s="98"/>
      <c r="D6010" s="98"/>
    </row>
    <row r="6011" spans="3:4" ht="12.75">
      <c r="C6011" s="98"/>
      <c r="D6011" s="98"/>
    </row>
    <row r="6012" spans="3:4" ht="12.75">
      <c r="C6012" s="98"/>
      <c r="D6012" s="98"/>
    </row>
    <row r="6013" spans="3:4" ht="12.75">
      <c r="C6013" s="98"/>
      <c r="D6013" s="98"/>
    </row>
    <row r="6014" spans="3:4" ht="12.75">
      <c r="C6014" s="98"/>
      <c r="D6014" s="98"/>
    </row>
    <row r="6015" spans="3:4" ht="12.75">
      <c r="C6015" s="98"/>
      <c r="D6015" s="98"/>
    </row>
    <row r="6016" spans="3:4" ht="12.75">
      <c r="C6016" s="98"/>
      <c r="D6016" s="98"/>
    </row>
    <row r="6017" spans="3:4" ht="12.75">
      <c r="C6017" s="98"/>
      <c r="D6017" s="98"/>
    </row>
    <row r="6018" spans="3:4" ht="12.75">
      <c r="C6018" s="98"/>
      <c r="D6018" s="98"/>
    </row>
    <row r="6019" spans="3:4" ht="12.75">
      <c r="C6019" s="98"/>
      <c r="D6019" s="98"/>
    </row>
    <row r="6020" spans="3:4" ht="12.75">
      <c r="C6020" s="98"/>
      <c r="D6020" s="98"/>
    </row>
    <row r="6021" spans="3:4" ht="12.75">
      <c r="C6021" s="98"/>
      <c r="D6021" s="98"/>
    </row>
    <row r="6022" spans="3:4" ht="12.75">
      <c r="C6022" s="98"/>
      <c r="D6022" s="98"/>
    </row>
    <row r="6023" spans="3:4" ht="12.75">
      <c r="C6023" s="98"/>
      <c r="D6023" s="98"/>
    </row>
    <row r="6024" spans="3:4" ht="12.75">
      <c r="C6024" s="98"/>
      <c r="D6024" s="98"/>
    </row>
    <row r="6025" spans="3:4" ht="12.75">
      <c r="C6025" s="98"/>
      <c r="D6025" s="98"/>
    </row>
    <row r="6026" spans="3:4" ht="12.75">
      <c r="C6026" s="98"/>
      <c r="D6026" s="98"/>
    </row>
    <row r="6027" spans="3:4" ht="12.75">
      <c r="C6027" s="98"/>
      <c r="D6027" s="98"/>
    </row>
    <row r="6028" spans="3:4" ht="12.75">
      <c r="C6028" s="98"/>
      <c r="D6028" s="98"/>
    </row>
    <row r="6029" spans="3:4" ht="12.75">
      <c r="C6029" s="98"/>
      <c r="D6029" s="98"/>
    </row>
    <row r="6030" spans="3:4" ht="12.75">
      <c r="C6030" s="98"/>
      <c r="D6030" s="98"/>
    </row>
    <row r="6031" spans="3:4" ht="12.75">
      <c r="C6031" s="98"/>
      <c r="D6031" s="98"/>
    </row>
    <row r="6032" spans="3:4" ht="12.75">
      <c r="C6032" s="98"/>
      <c r="D6032" s="98"/>
    </row>
    <row r="6033" spans="3:4" ht="12.75">
      <c r="C6033" s="98"/>
      <c r="D6033" s="98"/>
    </row>
    <row r="6034" spans="3:4" ht="12.75">
      <c r="C6034" s="98"/>
      <c r="D6034" s="98"/>
    </row>
    <row r="6035" spans="3:4" ht="12.75">
      <c r="C6035" s="98"/>
      <c r="D6035" s="98"/>
    </row>
    <row r="6036" spans="3:4" ht="12.75">
      <c r="C6036" s="98"/>
      <c r="D6036" s="98"/>
    </row>
    <row r="6037" spans="3:4" ht="12.75">
      <c r="C6037" s="98"/>
      <c r="D6037" s="98"/>
    </row>
    <row r="6038" spans="3:4" ht="12.75">
      <c r="C6038" s="98"/>
      <c r="D6038" s="98"/>
    </row>
    <row r="6039" spans="3:4" ht="12.75">
      <c r="C6039" s="98"/>
      <c r="D6039" s="98"/>
    </row>
    <row r="6040" spans="3:4" ht="12.75">
      <c r="C6040" s="98"/>
      <c r="D6040" s="98"/>
    </row>
    <row r="6041" spans="3:4" ht="12.75">
      <c r="C6041" s="98"/>
      <c r="D6041" s="98"/>
    </row>
    <row r="6042" spans="3:4" ht="12.75">
      <c r="C6042" s="98"/>
      <c r="D6042" s="98"/>
    </row>
    <row r="6043" spans="3:4" ht="12.75">
      <c r="C6043" s="98"/>
      <c r="D6043" s="98"/>
    </row>
    <row r="6044" spans="3:4" ht="12.75">
      <c r="C6044" s="98"/>
      <c r="D6044" s="98"/>
    </row>
    <row r="6045" spans="3:4" ht="12.75">
      <c r="C6045" s="98"/>
      <c r="D6045" s="98"/>
    </row>
    <row r="6046" spans="3:4" ht="12.75">
      <c r="C6046" s="98"/>
      <c r="D6046" s="98"/>
    </row>
    <row r="6047" spans="3:4" ht="12.75">
      <c r="C6047" s="98"/>
      <c r="D6047" s="98"/>
    </row>
    <row r="6048" spans="3:4" ht="12.75">
      <c r="C6048" s="98"/>
      <c r="D6048" s="98"/>
    </row>
    <row r="6049" spans="3:4" ht="12.75">
      <c r="C6049" s="98"/>
      <c r="D6049" s="98"/>
    </row>
    <row r="6050" spans="3:4" ht="12.75">
      <c r="C6050" s="98"/>
      <c r="D6050" s="98"/>
    </row>
    <row r="6051" spans="3:4" ht="12.75">
      <c r="C6051" s="98"/>
      <c r="D6051" s="98"/>
    </row>
    <row r="6052" spans="3:4" ht="12.75">
      <c r="C6052" s="98"/>
      <c r="D6052" s="98"/>
    </row>
    <row r="6053" spans="3:4" ht="12.75">
      <c r="C6053" s="98"/>
      <c r="D6053" s="98"/>
    </row>
    <row r="6054" spans="3:4" ht="12.75">
      <c r="C6054" s="98"/>
      <c r="D6054" s="98"/>
    </row>
    <row r="6055" spans="3:4" ht="12.75">
      <c r="C6055" s="98"/>
      <c r="D6055" s="98"/>
    </row>
    <row r="6056" spans="3:4" ht="12.75">
      <c r="C6056" s="98"/>
      <c r="D6056" s="98"/>
    </row>
    <row r="6057" spans="3:4" ht="12.75">
      <c r="C6057" s="98"/>
      <c r="D6057" s="98"/>
    </row>
    <row r="6058" spans="3:4" ht="12.75">
      <c r="C6058" s="98"/>
      <c r="D6058" s="98"/>
    </row>
    <row r="6059" spans="3:4" ht="12.75">
      <c r="C6059" s="98"/>
      <c r="D6059" s="98"/>
    </row>
    <row r="6060" spans="3:4" ht="12.75">
      <c r="C6060" s="98"/>
      <c r="D6060" s="98"/>
    </row>
    <row r="6061" spans="3:4" ht="12.75">
      <c r="C6061" s="98"/>
      <c r="D6061" s="98"/>
    </row>
    <row r="6062" spans="3:4" ht="12.75">
      <c r="C6062" s="98"/>
      <c r="D6062" s="98"/>
    </row>
    <row r="6063" spans="3:4" ht="12.75">
      <c r="C6063" s="98"/>
      <c r="D6063" s="98"/>
    </row>
    <row r="6064" spans="3:4" ht="12.75">
      <c r="C6064" s="98"/>
      <c r="D6064" s="98"/>
    </row>
    <row r="6065" spans="3:4" ht="12.75">
      <c r="C6065" s="98"/>
      <c r="D6065" s="98"/>
    </row>
    <row r="6066" spans="3:4" ht="12.75">
      <c r="C6066" s="98"/>
      <c r="D6066" s="98"/>
    </row>
    <row r="6067" spans="3:4" ht="12.75">
      <c r="C6067" s="98"/>
      <c r="D6067" s="98"/>
    </row>
    <row r="6068" spans="3:4" ht="12.75">
      <c r="C6068" s="98"/>
      <c r="D6068" s="98"/>
    </row>
    <row r="6069" spans="3:4" ht="12.75">
      <c r="C6069" s="98"/>
      <c r="D6069" s="98"/>
    </row>
    <row r="6070" spans="3:4" ht="12.75">
      <c r="C6070" s="98"/>
      <c r="D6070" s="98"/>
    </row>
    <row r="6071" spans="3:4" ht="12.75">
      <c r="C6071" s="98"/>
      <c r="D6071" s="98"/>
    </row>
    <row r="6072" spans="3:4" ht="12.75">
      <c r="C6072" s="98"/>
      <c r="D6072" s="98"/>
    </row>
    <row r="6073" spans="3:4" ht="12.75">
      <c r="C6073" s="98"/>
      <c r="D6073" s="98"/>
    </row>
    <row r="6074" spans="3:4" ht="12.75">
      <c r="C6074" s="98"/>
      <c r="D6074" s="98"/>
    </row>
    <row r="6075" spans="3:4" ht="12.75">
      <c r="C6075" s="98"/>
      <c r="D6075" s="98"/>
    </row>
    <row r="6076" spans="3:4" ht="12.75">
      <c r="C6076" s="98"/>
      <c r="D6076" s="98"/>
    </row>
    <row r="6077" spans="3:4" ht="12.75">
      <c r="C6077" s="98"/>
      <c r="D6077" s="98"/>
    </row>
    <row r="6078" spans="3:4" ht="12.75">
      <c r="C6078" s="98"/>
      <c r="D6078" s="98"/>
    </row>
    <row r="6079" spans="3:4" ht="12.75">
      <c r="C6079" s="98"/>
      <c r="D6079" s="98"/>
    </row>
    <row r="6080" spans="3:4" ht="12.75">
      <c r="C6080" s="98"/>
      <c r="D6080" s="98"/>
    </row>
    <row r="6081" spans="3:4" ht="12.75">
      <c r="C6081" s="98"/>
      <c r="D6081" s="98"/>
    </row>
    <row r="6082" spans="3:4" ht="12.75">
      <c r="C6082" s="98"/>
      <c r="D6082" s="98"/>
    </row>
    <row r="6083" spans="3:4" ht="12.75">
      <c r="C6083" s="98"/>
      <c r="D6083" s="98"/>
    </row>
    <row r="6084" spans="3:4" ht="12.75">
      <c r="C6084" s="98"/>
      <c r="D6084" s="98"/>
    </row>
    <row r="6085" spans="3:4" ht="12.75">
      <c r="C6085" s="98"/>
      <c r="D6085" s="98"/>
    </row>
    <row r="6086" spans="3:4" ht="12.75">
      <c r="C6086" s="98"/>
      <c r="D6086" s="98"/>
    </row>
    <row r="6087" spans="3:4" ht="12.75">
      <c r="C6087" s="98"/>
      <c r="D6087" s="98"/>
    </row>
    <row r="6088" spans="3:4" ht="12.75">
      <c r="C6088" s="98"/>
      <c r="D6088" s="98"/>
    </row>
    <row r="6089" spans="3:4" ht="12.75">
      <c r="C6089" s="98"/>
      <c r="D6089" s="98"/>
    </row>
    <row r="6090" spans="3:4" ht="12.75">
      <c r="C6090" s="98"/>
      <c r="D6090" s="98"/>
    </row>
    <row r="6091" spans="3:4" ht="12.75">
      <c r="C6091" s="98"/>
      <c r="D6091" s="98"/>
    </row>
    <row r="6092" spans="3:4" ht="12.75">
      <c r="C6092" s="98"/>
      <c r="D6092" s="98"/>
    </row>
    <row r="6093" spans="3:4" ht="12.75">
      <c r="C6093" s="98"/>
      <c r="D6093" s="98"/>
    </row>
    <row r="6094" spans="3:4" ht="12.75">
      <c r="C6094" s="98"/>
      <c r="D6094" s="98"/>
    </row>
    <row r="6095" spans="3:4" ht="12.75">
      <c r="C6095" s="98"/>
      <c r="D6095" s="98"/>
    </row>
    <row r="6096" spans="3:4" ht="12.75">
      <c r="C6096" s="98"/>
      <c r="D6096" s="98"/>
    </row>
    <row r="6097" spans="3:4" ht="12.75">
      <c r="C6097" s="98"/>
      <c r="D6097" s="98"/>
    </row>
    <row r="6098" spans="3:4" ht="12.75">
      <c r="C6098" s="98"/>
      <c r="D6098" s="98"/>
    </row>
    <row r="6099" spans="3:4" ht="12.75">
      <c r="C6099" s="98"/>
      <c r="D6099" s="98"/>
    </row>
    <row r="6100" spans="3:4" ht="12.75">
      <c r="C6100" s="98"/>
      <c r="D6100" s="98"/>
    </row>
    <row r="6101" spans="3:4" ht="12.75">
      <c r="C6101" s="98"/>
      <c r="D6101" s="98"/>
    </row>
    <row r="6102" spans="3:4" ht="12.75">
      <c r="C6102" s="98"/>
      <c r="D6102" s="98"/>
    </row>
    <row r="6103" spans="3:4" ht="12.75">
      <c r="C6103" s="98"/>
      <c r="D6103" s="98"/>
    </row>
    <row r="6104" spans="3:4" ht="12.75">
      <c r="C6104" s="98"/>
      <c r="D6104" s="98"/>
    </row>
    <row r="6105" spans="3:4" ht="12.75">
      <c r="C6105" s="98"/>
      <c r="D6105" s="98"/>
    </row>
    <row r="6106" spans="3:4" ht="12.75">
      <c r="C6106" s="98"/>
      <c r="D6106" s="98"/>
    </row>
    <row r="6107" spans="3:4" ht="12.75">
      <c r="C6107" s="98"/>
      <c r="D6107" s="98"/>
    </row>
    <row r="6108" spans="3:4" ht="12.75">
      <c r="C6108" s="98"/>
      <c r="D6108" s="98"/>
    </row>
    <row r="6109" spans="3:4" ht="12.75">
      <c r="C6109" s="98"/>
      <c r="D6109" s="98"/>
    </row>
    <row r="6110" spans="3:4" ht="12.75">
      <c r="C6110" s="98"/>
      <c r="D6110" s="98"/>
    </row>
    <row r="6111" spans="3:4" ht="12.75">
      <c r="C6111" s="98"/>
      <c r="D6111" s="98"/>
    </row>
    <row r="6112" spans="3:4" ht="12.75">
      <c r="C6112" s="98"/>
      <c r="D6112" s="98"/>
    </row>
    <row r="6113" spans="3:4" ht="12.75">
      <c r="C6113" s="98"/>
      <c r="D6113" s="98"/>
    </row>
    <row r="6114" spans="3:4" ht="12.75">
      <c r="C6114" s="98"/>
      <c r="D6114" s="98"/>
    </row>
    <row r="6115" spans="3:4" ht="12.75">
      <c r="C6115" s="98"/>
      <c r="D6115" s="98"/>
    </row>
    <row r="6116" spans="3:4" ht="12.75">
      <c r="C6116" s="98"/>
      <c r="D6116" s="98"/>
    </row>
    <row r="6117" spans="3:4" ht="12.75">
      <c r="C6117" s="98"/>
      <c r="D6117" s="98"/>
    </row>
    <row r="6118" spans="3:4" ht="12.75">
      <c r="C6118" s="98"/>
      <c r="D6118" s="98"/>
    </row>
    <row r="6119" spans="3:4" ht="12.75">
      <c r="C6119" s="98"/>
      <c r="D6119" s="98"/>
    </row>
    <row r="6120" spans="3:4" ht="12.75">
      <c r="C6120" s="98"/>
      <c r="D6120" s="98"/>
    </row>
    <row r="6121" spans="3:4" ht="12.75">
      <c r="C6121" s="98"/>
      <c r="D6121" s="98"/>
    </row>
    <row r="6122" spans="3:4" ht="12.75">
      <c r="C6122" s="98"/>
      <c r="D6122" s="98"/>
    </row>
    <row r="6123" spans="3:4" ht="12.75">
      <c r="C6123" s="98"/>
      <c r="D6123" s="98"/>
    </row>
    <row r="6124" spans="3:4" ht="12.75">
      <c r="C6124" s="98"/>
      <c r="D6124" s="98"/>
    </row>
    <row r="6125" spans="3:4" ht="12.75">
      <c r="C6125" s="98"/>
      <c r="D6125" s="98"/>
    </row>
    <row r="6126" spans="3:4" ht="12.75">
      <c r="C6126" s="98"/>
      <c r="D6126" s="98"/>
    </row>
    <row r="6127" spans="3:4" ht="12.75">
      <c r="C6127" s="98"/>
      <c r="D6127" s="98"/>
    </row>
    <row r="6128" spans="3:4" ht="12.75">
      <c r="C6128" s="98"/>
      <c r="D6128" s="98"/>
    </row>
    <row r="6129" spans="3:4" ht="12.75">
      <c r="C6129" s="98"/>
      <c r="D6129" s="98"/>
    </row>
    <row r="6130" spans="3:4" ht="12.75">
      <c r="C6130" s="98"/>
      <c r="D6130" s="98"/>
    </row>
    <row r="6131" spans="3:4" ht="12.75">
      <c r="C6131" s="98"/>
      <c r="D6131" s="98"/>
    </row>
    <row r="6132" spans="3:4" ht="12.75">
      <c r="C6132" s="98"/>
      <c r="D6132" s="98"/>
    </row>
    <row r="6133" spans="3:4" ht="12.75">
      <c r="C6133" s="98"/>
      <c r="D6133" s="98"/>
    </row>
    <row r="6134" spans="3:4" ht="12.75">
      <c r="C6134" s="98"/>
      <c r="D6134" s="98"/>
    </row>
    <row r="6135" spans="3:4" ht="12.75">
      <c r="C6135" s="98"/>
      <c r="D6135" s="98"/>
    </row>
    <row r="6136" spans="3:4" ht="12.75">
      <c r="C6136" s="98"/>
      <c r="D6136" s="98"/>
    </row>
    <row r="6137" spans="3:4" ht="12.75">
      <c r="C6137" s="98"/>
      <c r="D6137" s="98"/>
    </row>
    <row r="6138" spans="3:4" ht="12.75">
      <c r="C6138" s="98"/>
      <c r="D6138" s="98"/>
    </row>
    <row r="6139" spans="3:4" ht="12.75">
      <c r="C6139" s="98"/>
      <c r="D6139" s="98"/>
    </row>
    <row r="6140" spans="3:4" ht="12.75">
      <c r="C6140" s="98"/>
      <c r="D6140" s="98"/>
    </row>
    <row r="6141" spans="3:4" ht="12.75">
      <c r="C6141" s="98"/>
      <c r="D6141" s="98"/>
    </row>
    <row r="6142" spans="3:4" ht="12.75">
      <c r="C6142" s="98"/>
      <c r="D6142" s="98"/>
    </row>
    <row r="6143" spans="3:4" ht="12.75">
      <c r="C6143" s="98"/>
      <c r="D6143" s="98"/>
    </row>
    <row r="6144" spans="3:4" ht="12.75">
      <c r="C6144" s="98"/>
      <c r="D6144" s="98"/>
    </row>
    <row r="6145" spans="3:4" ht="12.75">
      <c r="C6145" s="98"/>
      <c r="D6145" s="98"/>
    </row>
    <row r="6146" spans="3:4" ht="12.75">
      <c r="C6146" s="98"/>
      <c r="D6146" s="98"/>
    </row>
    <row r="6147" spans="3:4" ht="12.75">
      <c r="C6147" s="98"/>
      <c r="D6147" s="98"/>
    </row>
    <row r="6148" spans="3:4" ht="12.75">
      <c r="C6148" s="98"/>
      <c r="D6148" s="98"/>
    </row>
    <row r="6149" spans="3:4" ht="12.75">
      <c r="C6149" s="98"/>
      <c r="D6149" s="98"/>
    </row>
    <row r="6150" spans="3:4" ht="12.75">
      <c r="C6150" s="98"/>
      <c r="D6150" s="98"/>
    </row>
    <row r="6151" spans="3:4" ht="12.75">
      <c r="C6151" s="98"/>
      <c r="D6151" s="98"/>
    </row>
    <row r="6152" spans="3:4" ht="12.75">
      <c r="C6152" s="98"/>
      <c r="D6152" s="98"/>
    </row>
    <row r="6153" spans="3:4" ht="12.75">
      <c r="C6153" s="98"/>
      <c r="D6153" s="98"/>
    </row>
    <row r="6154" spans="3:4" ht="12.75">
      <c r="C6154" s="98"/>
      <c r="D6154" s="98"/>
    </row>
    <row r="6155" spans="3:4" ht="12.75">
      <c r="C6155" s="98"/>
      <c r="D6155" s="98"/>
    </row>
    <row r="6156" spans="3:4" ht="12.75">
      <c r="C6156" s="98"/>
      <c r="D6156" s="98"/>
    </row>
    <row r="6157" spans="3:4" ht="12.75">
      <c r="C6157" s="98"/>
      <c r="D6157" s="98"/>
    </row>
    <row r="6158" spans="3:4" ht="12.75">
      <c r="C6158" s="98"/>
      <c r="D6158" s="98"/>
    </row>
    <row r="6159" spans="3:4" ht="12.75">
      <c r="C6159" s="98"/>
      <c r="D6159" s="98"/>
    </row>
    <row r="6160" spans="3:4" ht="12.75">
      <c r="C6160" s="98"/>
      <c r="D6160" s="98"/>
    </row>
    <row r="6161" spans="3:4" ht="12.75">
      <c r="C6161" s="98"/>
      <c r="D6161" s="98"/>
    </row>
    <row r="6162" spans="3:4" ht="12.75">
      <c r="C6162" s="98"/>
      <c r="D6162" s="98"/>
    </row>
    <row r="6163" spans="3:4" ht="12.75">
      <c r="C6163" s="98"/>
      <c r="D6163" s="98"/>
    </row>
    <row r="6164" spans="3:4" ht="12.75">
      <c r="C6164" s="98"/>
      <c r="D6164" s="98"/>
    </row>
    <row r="6165" spans="3:4" ht="12.75">
      <c r="C6165" s="98"/>
      <c r="D6165" s="98"/>
    </row>
    <row r="6166" spans="3:4" ht="12.75">
      <c r="C6166" s="98"/>
      <c r="D6166" s="98"/>
    </row>
    <row r="6167" spans="3:4" ht="12.75">
      <c r="C6167" s="98"/>
      <c r="D6167" s="98"/>
    </row>
    <row r="6168" spans="3:4" ht="12.75">
      <c r="C6168" s="98"/>
      <c r="D6168" s="98"/>
    </row>
    <row r="6169" spans="3:4" ht="12.75">
      <c r="C6169" s="98"/>
      <c r="D6169" s="98"/>
    </row>
    <row r="6170" spans="3:4" ht="12.75">
      <c r="C6170" s="98"/>
      <c r="D6170" s="98"/>
    </row>
    <row r="6171" spans="3:4" ht="12.75">
      <c r="C6171" s="98"/>
      <c r="D6171" s="98"/>
    </row>
    <row r="6172" spans="3:4" ht="12.75">
      <c r="C6172" s="98"/>
      <c r="D6172" s="98"/>
    </row>
    <row r="6173" spans="3:4" ht="12.75">
      <c r="C6173" s="98"/>
      <c r="D6173" s="98"/>
    </row>
    <row r="6174" spans="3:4" ht="12.75">
      <c r="C6174" s="98"/>
      <c r="D6174" s="98"/>
    </row>
    <row r="6175" spans="3:4" ht="12.75">
      <c r="C6175" s="98"/>
      <c r="D6175" s="98"/>
    </row>
    <row r="6176" spans="3:4" ht="12.75">
      <c r="C6176" s="98"/>
      <c r="D6176" s="98"/>
    </row>
    <row r="6177" spans="3:4" ht="12.75">
      <c r="C6177" s="98"/>
      <c r="D6177" s="98"/>
    </row>
    <row r="6178" spans="3:4" ht="12.75">
      <c r="C6178" s="98"/>
      <c r="D6178" s="98"/>
    </row>
    <row r="6179" spans="3:4" ht="12.75">
      <c r="C6179" s="98"/>
      <c r="D6179" s="98"/>
    </row>
    <row r="6180" spans="3:4" ht="12.75">
      <c r="C6180" s="98"/>
      <c r="D6180" s="98"/>
    </row>
    <row r="6181" spans="3:4" ht="12.75">
      <c r="C6181" s="98"/>
      <c r="D6181" s="98"/>
    </row>
    <row r="6182" spans="3:4" ht="12.75">
      <c r="C6182" s="98"/>
      <c r="D6182" s="98"/>
    </row>
    <row r="6183" spans="3:4" ht="12.75">
      <c r="C6183" s="98"/>
      <c r="D6183" s="98"/>
    </row>
    <row r="6184" spans="3:4" ht="12.75">
      <c r="C6184" s="98"/>
      <c r="D6184" s="98"/>
    </row>
    <row r="6185" spans="3:4" ht="12.75">
      <c r="C6185" s="98"/>
      <c r="D6185" s="98"/>
    </row>
    <row r="6186" spans="3:4" ht="12.75">
      <c r="C6186" s="98"/>
      <c r="D6186" s="98"/>
    </row>
    <row r="6187" spans="3:4" ht="12.75">
      <c r="C6187" s="98"/>
      <c r="D6187" s="98"/>
    </row>
    <row r="6188" spans="3:4" ht="12.75">
      <c r="C6188" s="98"/>
      <c r="D6188" s="98"/>
    </row>
    <row r="6189" spans="3:4" ht="12.75">
      <c r="C6189" s="98"/>
      <c r="D6189" s="98"/>
    </row>
    <row r="6190" spans="3:4" ht="12.75">
      <c r="C6190" s="98"/>
      <c r="D6190" s="98"/>
    </row>
    <row r="6191" spans="3:4" ht="12.75">
      <c r="C6191" s="98"/>
      <c r="D6191" s="98"/>
    </row>
    <row r="6192" spans="3:4" ht="12.75">
      <c r="C6192" s="98"/>
      <c r="D6192" s="98"/>
    </row>
    <row r="6193" spans="3:4" ht="12.75">
      <c r="C6193" s="98"/>
      <c r="D6193" s="98"/>
    </row>
    <row r="6194" spans="3:4" ht="12.75">
      <c r="C6194" s="98"/>
      <c r="D6194" s="98"/>
    </row>
    <row r="6195" spans="3:4" ht="12.75">
      <c r="C6195" s="98"/>
      <c r="D6195" s="98"/>
    </row>
    <row r="6196" spans="3:4" ht="12.75">
      <c r="C6196" s="98"/>
      <c r="D6196" s="98"/>
    </row>
    <row r="6197" spans="3:4" ht="12.75">
      <c r="C6197" s="98"/>
      <c r="D6197" s="98"/>
    </row>
    <row r="6198" spans="3:4" ht="12.75">
      <c r="C6198" s="98"/>
      <c r="D6198" s="98"/>
    </row>
    <row r="6199" spans="3:4" ht="12.75">
      <c r="C6199" s="98"/>
      <c r="D6199" s="98"/>
    </row>
    <row r="6200" spans="3:4" ht="12.75">
      <c r="C6200" s="98"/>
      <c r="D6200" s="98"/>
    </row>
    <row r="6201" spans="3:4" ht="12.75">
      <c r="C6201" s="98"/>
      <c r="D6201" s="98"/>
    </row>
    <row r="6202" spans="3:4" ht="12.75">
      <c r="C6202" s="98"/>
      <c r="D6202" s="98"/>
    </row>
    <row r="6203" spans="3:4" ht="12.75">
      <c r="C6203" s="98"/>
      <c r="D6203" s="98"/>
    </row>
    <row r="6204" spans="3:4" ht="12.75">
      <c r="C6204" s="98"/>
      <c r="D6204" s="98"/>
    </row>
    <row r="6205" spans="3:4" ht="12.75">
      <c r="C6205" s="98"/>
      <c r="D6205" s="98"/>
    </row>
    <row r="6206" spans="3:4" ht="12.75">
      <c r="C6206" s="98"/>
      <c r="D6206" s="98"/>
    </row>
    <row r="6207" spans="3:4" ht="12.75">
      <c r="C6207" s="98"/>
      <c r="D6207" s="98"/>
    </row>
    <row r="6208" spans="3:4" ht="12.75">
      <c r="C6208" s="98"/>
      <c r="D6208" s="98"/>
    </row>
    <row r="6209" spans="3:4" ht="12.75">
      <c r="C6209" s="98"/>
      <c r="D6209" s="98"/>
    </row>
    <row r="6210" spans="3:4" ht="12.75">
      <c r="C6210" s="98"/>
      <c r="D6210" s="98"/>
    </row>
    <row r="6211" spans="3:4" ht="12.75">
      <c r="C6211" s="98"/>
      <c r="D6211" s="98"/>
    </row>
    <row r="6212" spans="3:4" ht="12.75">
      <c r="C6212" s="98"/>
      <c r="D6212" s="98"/>
    </row>
    <row r="6213" spans="3:4" ht="12.75">
      <c r="C6213" s="98"/>
      <c r="D6213" s="98"/>
    </row>
    <row r="6214" spans="3:4" ht="12.75">
      <c r="C6214" s="98"/>
      <c r="D6214" s="98"/>
    </row>
    <row r="6215" spans="3:4" ht="12.75">
      <c r="C6215" s="98"/>
      <c r="D6215" s="98"/>
    </row>
    <row r="6216" spans="3:4" ht="12.75">
      <c r="C6216" s="98"/>
      <c r="D6216" s="98"/>
    </row>
    <row r="6217" spans="3:4" ht="12.75">
      <c r="C6217" s="98"/>
      <c r="D6217" s="98"/>
    </row>
    <row r="6218" spans="3:4" ht="12.75">
      <c r="C6218" s="98"/>
      <c r="D6218" s="98"/>
    </row>
    <row r="6219" spans="3:4" ht="12.75">
      <c r="C6219" s="98"/>
      <c r="D6219" s="98"/>
    </row>
    <row r="6220" spans="3:4" ht="12.75">
      <c r="C6220" s="98"/>
      <c r="D6220" s="98"/>
    </row>
    <row r="6221" spans="3:4" ht="12.75">
      <c r="C6221" s="98"/>
      <c r="D6221" s="98"/>
    </row>
    <row r="6222" spans="3:4" ht="12.75">
      <c r="C6222" s="98"/>
      <c r="D6222" s="98"/>
    </row>
    <row r="6223" spans="3:4" ht="12.75">
      <c r="C6223" s="98"/>
      <c r="D6223" s="98"/>
    </row>
    <row r="6224" spans="3:4" ht="12.75">
      <c r="C6224" s="98"/>
      <c r="D6224" s="98"/>
    </row>
    <row r="6225" spans="3:4" ht="12.75">
      <c r="C6225" s="98"/>
      <c r="D6225" s="98"/>
    </row>
    <row r="6226" spans="3:4" ht="12.75">
      <c r="C6226" s="98"/>
      <c r="D6226" s="98"/>
    </row>
    <row r="6227" spans="3:4" ht="12.75">
      <c r="C6227" s="98"/>
      <c r="D6227" s="98"/>
    </row>
    <row r="6228" spans="3:4" ht="12.75">
      <c r="C6228" s="98"/>
      <c r="D6228" s="98"/>
    </row>
    <row r="6229" spans="3:4" ht="12.75">
      <c r="C6229" s="98"/>
      <c r="D6229" s="98"/>
    </row>
    <row r="6230" spans="3:4" ht="12.75">
      <c r="C6230" s="98"/>
      <c r="D6230" s="98"/>
    </row>
    <row r="6231" spans="3:4" ht="12.75">
      <c r="C6231" s="98"/>
      <c r="D6231" s="98"/>
    </row>
    <row r="6232" spans="3:4" ht="12.75">
      <c r="C6232" s="98"/>
      <c r="D6232" s="98"/>
    </row>
    <row r="6233" spans="3:4" ht="12.75">
      <c r="C6233" s="98"/>
      <c r="D6233" s="98"/>
    </row>
    <row r="6234" spans="3:4" ht="12.75">
      <c r="C6234" s="98"/>
      <c r="D6234" s="98"/>
    </row>
    <row r="6235" spans="3:4" ht="12.75">
      <c r="C6235" s="98"/>
      <c r="D6235" s="98"/>
    </row>
    <row r="6236" spans="3:4" ht="12.75">
      <c r="C6236" s="98"/>
      <c r="D6236" s="98"/>
    </row>
    <row r="6237" spans="3:4" ht="12.75">
      <c r="C6237" s="98"/>
      <c r="D6237" s="98"/>
    </row>
    <row r="6238" spans="3:4" ht="12.75">
      <c r="C6238" s="98"/>
      <c r="D6238" s="98"/>
    </row>
    <row r="6239" spans="3:4" ht="12.75">
      <c r="C6239" s="98"/>
      <c r="D6239" s="98"/>
    </row>
    <row r="6240" spans="3:4" ht="12.75">
      <c r="C6240" s="98"/>
      <c r="D6240" s="98"/>
    </row>
    <row r="6241" spans="3:4" ht="12.75">
      <c r="C6241" s="98"/>
      <c r="D6241" s="98"/>
    </row>
    <row r="6242" spans="3:4" ht="12.75">
      <c r="C6242" s="98"/>
      <c r="D6242" s="98"/>
    </row>
    <row r="6243" spans="3:4" ht="12.75">
      <c r="C6243" s="98"/>
      <c r="D6243" s="98"/>
    </row>
    <row r="6244" spans="3:4" ht="12.75">
      <c r="C6244" s="98"/>
      <c r="D6244" s="98"/>
    </row>
    <row r="6245" spans="3:4" ht="12.75">
      <c r="C6245" s="98"/>
      <c r="D6245" s="98"/>
    </row>
    <row r="6246" spans="3:4" ht="12.75">
      <c r="C6246" s="98"/>
      <c r="D6246" s="98"/>
    </row>
    <row r="6247" spans="3:4" ht="12.75">
      <c r="C6247" s="98"/>
      <c r="D6247" s="98"/>
    </row>
    <row r="6248" spans="3:4" ht="12.75">
      <c r="C6248" s="98"/>
      <c r="D6248" s="98"/>
    </row>
    <row r="6249" spans="3:4" ht="12.75">
      <c r="C6249" s="98"/>
      <c r="D6249" s="98"/>
    </row>
    <row r="6250" spans="3:4" ht="12.75">
      <c r="C6250" s="98"/>
      <c r="D6250" s="98"/>
    </row>
    <row r="6251" spans="3:4" ht="12.75">
      <c r="C6251" s="98"/>
      <c r="D6251" s="98"/>
    </row>
    <row r="6252" spans="3:4" ht="12.75">
      <c r="C6252" s="98"/>
      <c r="D6252" s="98"/>
    </row>
    <row r="6253" spans="3:4" ht="12.75">
      <c r="C6253" s="98"/>
      <c r="D6253" s="98"/>
    </row>
    <row r="6254" spans="3:4" ht="12.75">
      <c r="C6254" s="98"/>
      <c r="D6254" s="98"/>
    </row>
    <row r="6255" spans="3:4" ht="12.75">
      <c r="C6255" s="98"/>
      <c r="D6255" s="98"/>
    </row>
    <row r="6256" spans="3:4" ht="12.75">
      <c r="C6256" s="98"/>
      <c r="D6256" s="98"/>
    </row>
    <row r="6257" spans="3:4" ht="12.75">
      <c r="C6257" s="98"/>
      <c r="D6257" s="98"/>
    </row>
    <row r="6258" spans="3:4" ht="12.75">
      <c r="C6258" s="98"/>
      <c r="D6258" s="98"/>
    </row>
    <row r="6259" spans="3:4" ht="12.75">
      <c r="C6259" s="98"/>
      <c r="D6259" s="98"/>
    </row>
    <row r="6260" spans="3:4" ht="12.75">
      <c r="C6260" s="98"/>
      <c r="D6260" s="98"/>
    </row>
    <row r="6261" spans="3:4" ht="12.75">
      <c r="C6261" s="98"/>
      <c r="D6261" s="98"/>
    </row>
    <row r="6262" spans="3:4" ht="12.75">
      <c r="C6262" s="98"/>
      <c r="D6262" s="98"/>
    </row>
    <row r="6263" spans="3:4" ht="12.75">
      <c r="C6263" s="98"/>
      <c r="D6263" s="98"/>
    </row>
    <row r="6264" spans="3:4" ht="12.75">
      <c r="C6264" s="98"/>
      <c r="D6264" s="98"/>
    </row>
    <row r="6265" spans="3:4" ht="12.75">
      <c r="C6265" s="98"/>
      <c r="D6265" s="98"/>
    </row>
    <row r="6266" spans="3:4" ht="12.75">
      <c r="C6266" s="98"/>
      <c r="D6266" s="98"/>
    </row>
    <row r="6267" spans="3:4" ht="12.75">
      <c r="C6267" s="98"/>
      <c r="D6267" s="98"/>
    </row>
    <row r="6268" spans="3:4" ht="12.75">
      <c r="C6268" s="98"/>
      <c r="D6268" s="98"/>
    </row>
    <row r="6269" spans="3:4" ht="12.75">
      <c r="C6269" s="98"/>
      <c r="D6269" s="98"/>
    </row>
    <row r="6270" spans="3:4" ht="12.75">
      <c r="C6270" s="98"/>
      <c r="D6270" s="98"/>
    </row>
    <row r="6271" spans="3:4" ht="12.75">
      <c r="C6271" s="98"/>
      <c r="D6271" s="98"/>
    </row>
    <row r="6272" spans="3:4" ht="12.75">
      <c r="C6272" s="98"/>
      <c r="D6272" s="98"/>
    </row>
    <row r="6273" spans="3:4" ht="12.75">
      <c r="C6273" s="98"/>
      <c r="D6273" s="98"/>
    </row>
    <row r="6274" spans="3:4" ht="12.75">
      <c r="C6274" s="98"/>
      <c r="D6274" s="98"/>
    </row>
    <row r="6275" spans="3:4" ht="12.75">
      <c r="C6275" s="98"/>
      <c r="D6275" s="98"/>
    </row>
    <row r="6276" spans="3:4" ht="12.75">
      <c r="C6276" s="98"/>
      <c r="D6276" s="98"/>
    </row>
    <row r="6277" spans="3:4" ht="12.75">
      <c r="C6277" s="98"/>
      <c r="D6277" s="98"/>
    </row>
    <row r="6278" spans="3:4" ht="12.75">
      <c r="C6278" s="98"/>
      <c r="D6278" s="98"/>
    </row>
    <row r="6279" spans="3:4" ht="12.75">
      <c r="C6279" s="98"/>
      <c r="D6279" s="98"/>
    </row>
    <row r="6280" spans="3:4" ht="12.75">
      <c r="C6280" s="98"/>
      <c r="D6280" s="98"/>
    </row>
    <row r="6281" spans="3:4" ht="12.75">
      <c r="C6281" s="98"/>
      <c r="D6281" s="98"/>
    </row>
    <row r="6282" spans="3:4" ht="12.75">
      <c r="C6282" s="98"/>
      <c r="D6282" s="98"/>
    </row>
    <row r="6283" spans="3:4" ht="12.75">
      <c r="C6283" s="98"/>
      <c r="D6283" s="98"/>
    </row>
    <row r="6284" spans="3:4" ht="12.75">
      <c r="C6284" s="98"/>
      <c r="D6284" s="98"/>
    </row>
    <row r="6285" spans="3:4" ht="12.75">
      <c r="C6285" s="98"/>
      <c r="D6285" s="98"/>
    </row>
    <row r="6286" spans="3:4" ht="12.75">
      <c r="C6286" s="98"/>
      <c r="D6286" s="98"/>
    </row>
    <row r="6287" spans="3:4" ht="12.75">
      <c r="C6287" s="98"/>
      <c r="D6287" s="98"/>
    </row>
    <row r="6288" spans="3:4" ht="12.75">
      <c r="C6288" s="98"/>
      <c r="D6288" s="98"/>
    </row>
    <row r="6289" spans="3:4" ht="12.75">
      <c r="C6289" s="98"/>
      <c r="D6289" s="98"/>
    </row>
    <row r="6290" spans="3:4" ht="12.75">
      <c r="C6290" s="98"/>
      <c r="D6290" s="98"/>
    </row>
    <row r="6291" spans="3:4" ht="12.75">
      <c r="C6291" s="98"/>
      <c r="D6291" s="98"/>
    </row>
    <row r="6292" spans="3:4" ht="12.75">
      <c r="C6292" s="98"/>
      <c r="D6292" s="98"/>
    </row>
    <row r="6293" spans="3:4" ht="12.75">
      <c r="C6293" s="98"/>
      <c r="D6293" s="98"/>
    </row>
    <row r="6294" spans="3:4" ht="12.75">
      <c r="C6294" s="98"/>
      <c r="D6294" s="98"/>
    </row>
    <row r="6295" spans="3:4" ht="12.75">
      <c r="C6295" s="98"/>
      <c r="D6295" s="98"/>
    </row>
    <row r="6296" spans="3:4" ht="12.75">
      <c r="C6296" s="98"/>
      <c r="D6296" s="98"/>
    </row>
    <row r="6297" spans="3:4" ht="12.75">
      <c r="C6297" s="98"/>
      <c r="D6297" s="98"/>
    </row>
    <row r="6298" spans="3:4" ht="12.75">
      <c r="C6298" s="98"/>
      <c r="D6298" s="98"/>
    </row>
    <row r="6299" spans="3:4" ht="12.75">
      <c r="C6299" s="98"/>
      <c r="D6299" s="98"/>
    </row>
    <row r="6300" spans="3:4" ht="12.75">
      <c r="C6300" s="98"/>
      <c r="D6300" s="98"/>
    </row>
    <row r="6301" spans="3:4" ht="12.75">
      <c r="C6301" s="98"/>
      <c r="D6301" s="98"/>
    </row>
    <row r="6302" spans="3:4" ht="12.75">
      <c r="C6302" s="98"/>
      <c r="D6302" s="98"/>
    </row>
    <row r="6303" spans="3:4" ht="12.75">
      <c r="C6303" s="98"/>
      <c r="D6303" s="98"/>
    </row>
    <row r="6304" spans="3:4" ht="12.75">
      <c r="C6304" s="98"/>
      <c r="D6304" s="98"/>
    </row>
    <row r="6305" spans="3:4" ht="12.75">
      <c r="C6305" s="98"/>
      <c r="D6305" s="98"/>
    </row>
    <row r="6306" spans="3:4" ht="12.75">
      <c r="C6306" s="98"/>
      <c r="D6306" s="98"/>
    </row>
    <row r="6307" spans="3:4" ht="12.75">
      <c r="C6307" s="98"/>
      <c r="D6307" s="98"/>
    </row>
    <row r="6308" spans="3:4" ht="12.75">
      <c r="C6308" s="98"/>
      <c r="D6308" s="98"/>
    </row>
    <row r="6309" spans="3:4" ht="12.75">
      <c r="C6309" s="98"/>
      <c r="D6309" s="98"/>
    </row>
    <row r="6310" spans="3:4" ht="12.75">
      <c r="C6310" s="98"/>
      <c r="D6310" s="98"/>
    </row>
    <row r="6311" spans="3:4" ht="12.75">
      <c r="C6311" s="98"/>
      <c r="D6311" s="98"/>
    </row>
    <row r="6312" spans="3:4" ht="12.75">
      <c r="C6312" s="98"/>
      <c r="D6312" s="98"/>
    </row>
    <row r="6313" spans="3:4" ht="12.75">
      <c r="C6313" s="98"/>
      <c r="D6313" s="98"/>
    </row>
    <row r="6314" spans="3:4" ht="12.75">
      <c r="C6314" s="98"/>
      <c r="D6314" s="98"/>
    </row>
    <row r="6315" spans="3:4" ht="12.75">
      <c r="C6315" s="98"/>
      <c r="D6315" s="98"/>
    </row>
    <row r="6316" spans="3:4" ht="12.75">
      <c r="C6316" s="98"/>
      <c r="D6316" s="98"/>
    </row>
    <row r="6317" spans="3:4" ht="12.75">
      <c r="C6317" s="98"/>
      <c r="D6317" s="98"/>
    </row>
    <row r="6318" spans="3:4" ht="12.75">
      <c r="C6318" s="98"/>
      <c r="D6318" s="98"/>
    </row>
    <row r="6319" spans="3:4" ht="12.75">
      <c r="C6319" s="98"/>
      <c r="D6319" s="98"/>
    </row>
    <row r="6320" spans="3:4" ht="12.75">
      <c r="C6320" s="98"/>
      <c r="D6320" s="98"/>
    </row>
    <row r="6321" spans="3:4" ht="12.75">
      <c r="C6321" s="98"/>
      <c r="D6321" s="98"/>
    </row>
    <row r="6322" spans="3:4" ht="12.75">
      <c r="C6322" s="98"/>
      <c r="D6322" s="98"/>
    </row>
    <row r="6323" spans="3:4" ht="12.75">
      <c r="C6323" s="98"/>
      <c r="D6323" s="98"/>
    </row>
    <row r="6324" spans="3:4" ht="12.75">
      <c r="C6324" s="98"/>
      <c r="D6324" s="98"/>
    </row>
    <row r="6325" spans="3:4" ht="12.75">
      <c r="C6325" s="98"/>
      <c r="D6325" s="98"/>
    </row>
    <row r="6326" spans="3:4" ht="12.75">
      <c r="C6326" s="98"/>
      <c r="D6326" s="98"/>
    </row>
    <row r="6327" spans="3:4" ht="12.75">
      <c r="C6327" s="98"/>
      <c r="D6327" s="98"/>
    </row>
    <row r="6328" spans="3:4" ht="12.75">
      <c r="C6328" s="98"/>
      <c r="D6328" s="98"/>
    </row>
    <row r="6329" spans="3:4" ht="12.75">
      <c r="C6329" s="98"/>
      <c r="D6329" s="98"/>
    </row>
    <row r="6330" spans="3:4" ht="12.75">
      <c r="C6330" s="98"/>
      <c r="D6330" s="98"/>
    </row>
    <row r="6331" spans="3:4" ht="12.75">
      <c r="C6331" s="98"/>
      <c r="D6331" s="98"/>
    </row>
    <row r="6332" spans="3:4" ht="12.75">
      <c r="C6332" s="98"/>
      <c r="D6332" s="98"/>
    </row>
    <row r="6333" spans="3:4" ht="12.75">
      <c r="C6333" s="98"/>
      <c r="D6333" s="98"/>
    </row>
    <row r="6334" spans="3:4" ht="12.75">
      <c r="C6334" s="98"/>
      <c r="D6334" s="98"/>
    </row>
    <row r="6335" spans="3:4" ht="12.75">
      <c r="C6335" s="98"/>
      <c r="D6335" s="98"/>
    </row>
    <row r="6336" spans="3:4" ht="12.75">
      <c r="C6336" s="98"/>
      <c r="D6336" s="98"/>
    </row>
    <row r="6337" spans="3:4" ht="12.75">
      <c r="C6337" s="98"/>
      <c r="D6337" s="98"/>
    </row>
    <row r="6338" spans="3:4" ht="12.75">
      <c r="C6338" s="98"/>
      <c r="D6338" s="98"/>
    </row>
    <row r="6339" spans="3:4" ht="12.75">
      <c r="C6339" s="98"/>
      <c r="D6339" s="98"/>
    </row>
    <row r="6340" spans="3:4" ht="12.75">
      <c r="C6340" s="98"/>
      <c r="D6340" s="98"/>
    </row>
    <row r="6341" spans="3:4" ht="12.75">
      <c r="C6341" s="98"/>
      <c r="D6341" s="98"/>
    </row>
    <row r="6342" spans="3:4" ht="12.75">
      <c r="C6342" s="98"/>
      <c r="D6342" s="98"/>
    </row>
    <row r="6343" spans="3:4" ht="12.75">
      <c r="C6343" s="98"/>
      <c r="D6343" s="98"/>
    </row>
    <row r="6344" spans="3:4" ht="12.75">
      <c r="C6344" s="98"/>
      <c r="D6344" s="98"/>
    </row>
    <row r="6345" spans="3:4" ht="12.75">
      <c r="C6345" s="98"/>
      <c r="D6345" s="98"/>
    </row>
    <row r="6346" spans="3:4" ht="12.75">
      <c r="C6346" s="98"/>
      <c r="D6346" s="98"/>
    </row>
    <row r="6347" spans="3:4" ht="12.75">
      <c r="C6347" s="98"/>
      <c r="D6347" s="98"/>
    </row>
    <row r="6348" spans="3:4" ht="12.75">
      <c r="C6348" s="98"/>
      <c r="D6348" s="98"/>
    </row>
    <row r="6349" spans="3:4" ht="12.75">
      <c r="C6349" s="98"/>
      <c r="D6349" s="98"/>
    </row>
    <row r="6350" spans="3:4" ht="12.75">
      <c r="C6350" s="98"/>
      <c r="D6350" s="98"/>
    </row>
    <row r="6351" spans="3:4" ht="12.75">
      <c r="C6351" s="98"/>
      <c r="D6351" s="98"/>
    </row>
    <row r="6352" spans="3:4" ht="12.75">
      <c r="C6352" s="98"/>
      <c r="D6352" s="98"/>
    </row>
    <row r="6353" spans="3:4" ht="12.75">
      <c r="C6353" s="98"/>
      <c r="D6353" s="98"/>
    </row>
    <row r="6354" spans="3:4" ht="12.75">
      <c r="C6354" s="98"/>
      <c r="D6354" s="98"/>
    </row>
    <row r="6355" spans="3:4" ht="12.75">
      <c r="C6355" s="98"/>
      <c r="D6355" s="98"/>
    </row>
    <row r="6356" spans="3:4" ht="12.75">
      <c r="C6356" s="98"/>
      <c r="D6356" s="98"/>
    </row>
    <row r="6357" spans="3:4" ht="12.75">
      <c r="C6357" s="98"/>
      <c r="D6357" s="98"/>
    </row>
    <row r="6358" spans="3:4" ht="12.75">
      <c r="C6358" s="98"/>
      <c r="D6358" s="98"/>
    </row>
    <row r="6359" spans="3:4" ht="12.75">
      <c r="C6359" s="98"/>
      <c r="D6359" s="98"/>
    </row>
    <row r="6360" spans="3:4" ht="12.75">
      <c r="C6360" s="98"/>
      <c r="D6360" s="98"/>
    </row>
    <row r="6361" spans="3:4" ht="12.75">
      <c r="C6361" s="98"/>
      <c r="D6361" s="98"/>
    </row>
    <row r="6362" spans="3:4" ht="12.75">
      <c r="C6362" s="98"/>
      <c r="D6362" s="98"/>
    </row>
    <row r="6363" spans="3:4" ht="12.75">
      <c r="C6363" s="98"/>
      <c r="D6363" s="98"/>
    </row>
    <row r="6364" spans="3:4" ht="12.75">
      <c r="C6364" s="98"/>
      <c r="D6364" s="98"/>
    </row>
    <row r="6365" spans="3:4" ht="12.75">
      <c r="C6365" s="98"/>
      <c r="D6365" s="98"/>
    </row>
    <row r="6366" spans="3:4" ht="12.75">
      <c r="C6366" s="98"/>
      <c r="D6366" s="98"/>
    </row>
    <row r="6367" spans="3:4" ht="12.75">
      <c r="C6367" s="98"/>
      <c r="D6367" s="98"/>
    </row>
    <row r="6368" spans="3:4" ht="12.75">
      <c r="C6368" s="98"/>
      <c r="D6368" s="98"/>
    </row>
    <row r="6369" spans="3:4" ht="12.75">
      <c r="C6369" s="98"/>
      <c r="D6369" s="98"/>
    </row>
    <row r="6370" spans="3:4" ht="12.75">
      <c r="C6370" s="98"/>
      <c r="D6370" s="98"/>
    </row>
    <row r="6371" spans="3:4" ht="12.75">
      <c r="C6371" s="98"/>
      <c r="D6371" s="98"/>
    </row>
    <row r="6372" spans="3:4" ht="12.75">
      <c r="C6372" s="98"/>
      <c r="D6372" s="98"/>
    </row>
    <row r="6373" spans="3:4" ht="12.75">
      <c r="C6373" s="98"/>
      <c r="D6373" s="98"/>
    </row>
    <row r="6374" spans="3:4" ht="12.75">
      <c r="C6374" s="98"/>
      <c r="D6374" s="98"/>
    </row>
    <row r="6375" spans="3:4" ht="12.75">
      <c r="C6375" s="98"/>
      <c r="D6375" s="98"/>
    </row>
    <row r="6376" spans="3:4" ht="12.75">
      <c r="C6376" s="98"/>
      <c r="D6376" s="98"/>
    </row>
    <row r="6377" spans="3:4" ht="12.75">
      <c r="C6377" s="98"/>
      <c r="D6377" s="98"/>
    </row>
    <row r="6378" spans="3:4" ht="12.75">
      <c r="C6378" s="98"/>
      <c r="D6378" s="98"/>
    </row>
    <row r="6379" spans="3:4" ht="12.75">
      <c r="C6379" s="98"/>
      <c r="D6379" s="98"/>
    </row>
    <row r="6380" spans="3:4" ht="12.75">
      <c r="C6380" s="98"/>
      <c r="D6380" s="98"/>
    </row>
    <row r="6381" spans="3:4" ht="12.75">
      <c r="C6381" s="98"/>
      <c r="D6381" s="98"/>
    </row>
    <row r="6382" spans="3:4" ht="12.75">
      <c r="C6382" s="98"/>
      <c r="D6382" s="98"/>
    </row>
    <row r="6383" spans="3:4" ht="12.75">
      <c r="C6383" s="98"/>
      <c r="D6383" s="98"/>
    </row>
    <row r="6384" spans="3:4" ht="12.75">
      <c r="C6384" s="98"/>
      <c r="D6384" s="98"/>
    </row>
    <row r="6385" spans="3:4" ht="12.75">
      <c r="C6385" s="98"/>
      <c r="D6385" s="98"/>
    </row>
    <row r="6386" spans="3:4" ht="12.75">
      <c r="C6386" s="98"/>
      <c r="D6386" s="98"/>
    </row>
    <row r="6387" spans="3:4" ht="12.75">
      <c r="C6387" s="98"/>
      <c r="D6387" s="98"/>
    </row>
    <row r="6388" spans="3:4" ht="12.75">
      <c r="C6388" s="98"/>
      <c r="D6388" s="98"/>
    </row>
    <row r="6389" spans="3:4" ht="12.75">
      <c r="C6389" s="98"/>
      <c r="D6389" s="98"/>
    </row>
    <row r="6390" spans="3:4" ht="12.75">
      <c r="C6390" s="98"/>
      <c r="D6390" s="98"/>
    </row>
    <row r="6391" spans="3:4" ht="12.75">
      <c r="C6391" s="98"/>
      <c r="D6391" s="98"/>
    </row>
    <row r="6392" spans="3:4" ht="12.75">
      <c r="C6392" s="98"/>
      <c r="D6392" s="98"/>
    </row>
    <row r="6393" spans="3:4" ht="12.75">
      <c r="C6393" s="98"/>
      <c r="D6393" s="98"/>
    </row>
    <row r="6394" spans="3:4" ht="12.75">
      <c r="C6394" s="98"/>
      <c r="D6394" s="98"/>
    </row>
    <row r="6395" spans="3:4" ht="12.75">
      <c r="C6395" s="98"/>
      <c r="D6395" s="98"/>
    </row>
    <row r="6396" spans="3:4" ht="12.75">
      <c r="C6396" s="98"/>
      <c r="D6396" s="98"/>
    </row>
    <row r="6397" spans="3:4" ht="12.75">
      <c r="C6397" s="98"/>
      <c r="D6397" s="98"/>
    </row>
    <row r="6398" spans="3:4" ht="12.75">
      <c r="C6398" s="98"/>
      <c r="D6398" s="98"/>
    </row>
    <row r="6399" spans="3:4" ht="12.75">
      <c r="C6399" s="98"/>
      <c r="D6399" s="98"/>
    </row>
    <row r="6400" spans="3:4" ht="12.75">
      <c r="C6400" s="98"/>
      <c r="D6400" s="98"/>
    </row>
    <row r="6401" spans="3:4" ht="12.75">
      <c r="C6401" s="98"/>
      <c r="D6401" s="98"/>
    </row>
    <row r="6402" spans="3:4" ht="12.75">
      <c r="C6402" s="98"/>
      <c r="D6402" s="98"/>
    </row>
    <row r="6403" spans="3:4" ht="12.75">
      <c r="C6403" s="98"/>
      <c r="D6403" s="98"/>
    </row>
    <row r="6404" spans="3:4" ht="12.75">
      <c r="C6404" s="98"/>
      <c r="D6404" s="98"/>
    </row>
    <row r="6405" spans="3:4" ht="12.75">
      <c r="C6405" s="98"/>
      <c r="D6405" s="98"/>
    </row>
    <row r="6406" spans="3:4" ht="12.75">
      <c r="C6406" s="98"/>
      <c r="D6406" s="98"/>
    </row>
    <row r="6407" spans="3:4" ht="12.75">
      <c r="C6407" s="98"/>
      <c r="D6407" s="98"/>
    </row>
    <row r="6408" spans="3:4" ht="12.75">
      <c r="C6408" s="98"/>
      <c r="D6408" s="98"/>
    </row>
    <row r="6409" spans="3:4" ht="12.75">
      <c r="C6409" s="98"/>
      <c r="D6409" s="98"/>
    </row>
    <row r="6410" spans="3:4" ht="12.75">
      <c r="C6410" s="98"/>
      <c r="D6410" s="98"/>
    </row>
    <row r="6411" spans="3:4" ht="12.75">
      <c r="C6411" s="98"/>
      <c r="D6411" s="98"/>
    </row>
    <row r="6412" spans="3:4" ht="12.75">
      <c r="C6412" s="98"/>
      <c r="D6412" s="98"/>
    </row>
    <row r="6413" spans="3:4" ht="12.75">
      <c r="C6413" s="98"/>
      <c r="D6413" s="98"/>
    </row>
    <row r="6414" spans="3:4" ht="12.75">
      <c r="C6414" s="98"/>
      <c r="D6414" s="98"/>
    </row>
    <row r="6415" spans="3:4" ht="12.75">
      <c r="C6415" s="98"/>
      <c r="D6415" s="98"/>
    </row>
    <row r="6416" spans="3:4" ht="12.75">
      <c r="C6416" s="98"/>
      <c r="D6416" s="98"/>
    </row>
    <row r="6417" spans="3:4" ht="12.75">
      <c r="C6417" s="98"/>
      <c r="D6417" s="98"/>
    </row>
    <row r="6418" spans="3:4" ht="12.75">
      <c r="C6418" s="98"/>
      <c r="D6418" s="98"/>
    </row>
    <row r="6419" spans="3:4" ht="12.75">
      <c r="C6419" s="98"/>
      <c r="D6419" s="98"/>
    </row>
    <row r="6420" spans="3:4" ht="12.75">
      <c r="C6420" s="98"/>
      <c r="D6420" s="98"/>
    </row>
    <row r="6421" spans="3:4" ht="12.75">
      <c r="C6421" s="98"/>
      <c r="D6421" s="98"/>
    </row>
    <row r="6422" spans="3:4" ht="12.75">
      <c r="C6422" s="98"/>
      <c r="D6422" s="98"/>
    </row>
    <row r="6423" spans="3:4" ht="12.75">
      <c r="C6423" s="98"/>
      <c r="D6423" s="98"/>
    </row>
    <row r="6424" spans="3:4" ht="12.75">
      <c r="C6424" s="98"/>
      <c r="D6424" s="98"/>
    </row>
    <row r="6425" spans="3:4" ht="12.75">
      <c r="C6425" s="98"/>
      <c r="D6425" s="98"/>
    </row>
    <row r="6426" spans="3:4" ht="12.75">
      <c r="C6426" s="98"/>
      <c r="D6426" s="98"/>
    </row>
    <row r="6427" spans="3:4" ht="12.75">
      <c r="C6427" s="98"/>
      <c r="D6427" s="98"/>
    </row>
    <row r="6428" spans="3:4" ht="12.75">
      <c r="C6428" s="98"/>
      <c r="D6428" s="98"/>
    </row>
    <row r="6429" spans="3:4" ht="12.75">
      <c r="C6429" s="98"/>
      <c r="D6429" s="98"/>
    </row>
    <row r="6430" spans="3:4" ht="12.75">
      <c r="C6430" s="98"/>
      <c r="D6430" s="98"/>
    </row>
    <row r="6431" spans="3:4" ht="12.75">
      <c r="C6431" s="98"/>
      <c r="D6431" s="98"/>
    </row>
    <row r="6432" spans="3:4" ht="12.75">
      <c r="C6432" s="98"/>
      <c r="D6432" s="98"/>
    </row>
    <row r="6433" spans="3:4" ht="12.75">
      <c r="C6433" s="98"/>
      <c r="D6433" s="98"/>
    </row>
    <row r="6434" spans="3:4" ht="12.75">
      <c r="C6434" s="98"/>
      <c r="D6434" s="98"/>
    </row>
    <row r="6435" spans="3:4" ht="12.75">
      <c r="C6435" s="98"/>
      <c r="D6435" s="98"/>
    </row>
    <row r="6436" spans="3:4" ht="12.75">
      <c r="C6436" s="98"/>
      <c r="D6436" s="98"/>
    </row>
    <row r="6437" spans="3:4" ht="12.75">
      <c r="C6437" s="98"/>
      <c r="D6437" s="98"/>
    </row>
    <row r="6438" spans="3:4" ht="12.75">
      <c r="C6438" s="98"/>
      <c r="D6438" s="98"/>
    </row>
    <row r="6439" spans="3:4" ht="12.75">
      <c r="C6439" s="98"/>
      <c r="D6439" s="98"/>
    </row>
    <row r="6440" spans="3:4" ht="12.75">
      <c r="C6440" s="98"/>
      <c r="D6440" s="98"/>
    </row>
    <row r="6441" spans="3:4" ht="12.75">
      <c r="C6441" s="98"/>
      <c r="D6441" s="98"/>
    </row>
    <row r="6442" spans="3:4" ht="12.75">
      <c r="C6442" s="98"/>
      <c r="D6442" s="98"/>
    </row>
    <row r="6443" spans="3:4" ht="12.75">
      <c r="C6443" s="98"/>
      <c r="D6443" s="98"/>
    </row>
    <row r="6444" spans="3:4" ht="12.75">
      <c r="C6444" s="98"/>
      <c r="D6444" s="98"/>
    </row>
    <row r="6445" spans="3:4" ht="12.75">
      <c r="C6445" s="98"/>
      <c r="D6445" s="98"/>
    </row>
    <row r="6446" spans="3:4" ht="12.75">
      <c r="C6446" s="98"/>
      <c r="D6446" s="98"/>
    </row>
    <row r="6447" spans="3:4" ht="12.75">
      <c r="C6447" s="98"/>
      <c r="D6447" s="98"/>
    </row>
    <row r="6448" spans="3:4" ht="12.75">
      <c r="C6448" s="98"/>
      <c r="D6448" s="98"/>
    </row>
    <row r="6449" spans="3:4" ht="12.75">
      <c r="C6449" s="98"/>
      <c r="D6449" s="98"/>
    </row>
    <row r="6450" spans="3:4" ht="12.75">
      <c r="C6450" s="98"/>
      <c r="D6450" s="98"/>
    </row>
    <row r="6451" spans="3:4" ht="12.75">
      <c r="C6451" s="98"/>
      <c r="D6451" s="98"/>
    </row>
    <row r="6452" spans="3:4" ht="12.75">
      <c r="C6452" s="98"/>
      <c r="D6452" s="98"/>
    </row>
    <row r="6453" spans="3:4" ht="12.75">
      <c r="C6453" s="98"/>
      <c r="D6453" s="98"/>
    </row>
    <row r="6454" spans="3:4" ht="12.75">
      <c r="C6454" s="98"/>
      <c r="D6454" s="98"/>
    </row>
    <row r="6455" spans="3:4" ht="12.75">
      <c r="C6455" s="98"/>
      <c r="D6455" s="98"/>
    </row>
    <row r="6456" spans="3:4" ht="12.75">
      <c r="C6456" s="98"/>
      <c r="D6456" s="98"/>
    </row>
    <row r="6457" spans="3:4" ht="12.75">
      <c r="C6457" s="98"/>
      <c r="D6457" s="98"/>
    </row>
    <row r="6458" spans="3:4" ht="12.75">
      <c r="C6458" s="98"/>
      <c r="D6458" s="98"/>
    </row>
    <row r="6459" spans="3:4" ht="12.75">
      <c r="C6459" s="98"/>
      <c r="D6459" s="98"/>
    </row>
    <row r="6460" spans="3:4" ht="12.75">
      <c r="C6460" s="98"/>
      <c r="D6460" s="98"/>
    </row>
    <row r="6461" spans="3:4" ht="12.75">
      <c r="C6461" s="98"/>
      <c r="D6461" s="98"/>
    </row>
    <row r="6462" spans="3:4" ht="12.75">
      <c r="C6462" s="98"/>
      <c r="D6462" s="98"/>
    </row>
    <row r="6463" spans="3:4" ht="12.75">
      <c r="C6463" s="98"/>
      <c r="D6463" s="98"/>
    </row>
    <row r="6464" spans="3:4" ht="12.75">
      <c r="C6464" s="98"/>
      <c r="D6464" s="98"/>
    </row>
    <row r="6465" spans="3:4" ht="12.75">
      <c r="C6465" s="98"/>
      <c r="D6465" s="98"/>
    </row>
    <row r="6466" spans="3:4" ht="12.75">
      <c r="C6466" s="98"/>
      <c r="D6466" s="98"/>
    </row>
    <row r="6467" spans="3:4" ht="12.75">
      <c r="C6467" s="98"/>
      <c r="D6467" s="98"/>
    </row>
    <row r="6468" spans="3:4" ht="12.75">
      <c r="C6468" s="98"/>
      <c r="D6468" s="98"/>
    </row>
    <row r="6469" spans="3:4" ht="12.75">
      <c r="C6469" s="98"/>
      <c r="D6469" s="98"/>
    </row>
    <row r="6470" spans="3:4" ht="12.75">
      <c r="C6470" s="98"/>
      <c r="D6470" s="98"/>
    </row>
    <row r="6471" spans="3:4" ht="12.75">
      <c r="C6471" s="98"/>
      <c r="D6471" s="98"/>
    </row>
    <row r="6472" spans="3:4" ht="12.75">
      <c r="C6472" s="98"/>
      <c r="D6472" s="98"/>
    </row>
    <row r="6473" spans="3:4" ht="12.75">
      <c r="C6473" s="98"/>
      <c r="D6473" s="98"/>
    </row>
    <row r="6474" spans="3:4" ht="12.75">
      <c r="C6474" s="98"/>
      <c r="D6474" s="98"/>
    </row>
    <row r="6475" spans="3:4" ht="12.75">
      <c r="C6475" s="98"/>
      <c r="D6475" s="98"/>
    </row>
    <row r="6476" spans="3:4" ht="12.75">
      <c r="C6476" s="98"/>
      <c r="D6476" s="98"/>
    </row>
    <row r="6477" spans="3:4" ht="12.75">
      <c r="C6477" s="98"/>
      <c r="D6477" s="98"/>
    </row>
    <row r="6478" spans="3:4" ht="12.75">
      <c r="C6478" s="98"/>
      <c r="D6478" s="98"/>
    </row>
    <row r="6479" spans="3:4" ht="12.75">
      <c r="C6479" s="98"/>
      <c r="D6479" s="98"/>
    </row>
    <row r="6480" spans="3:4" ht="12.75">
      <c r="C6480" s="98"/>
      <c r="D6480" s="98"/>
    </row>
    <row r="6481" spans="3:4" ht="12.75">
      <c r="C6481" s="98"/>
      <c r="D6481" s="98"/>
    </row>
    <row r="6482" spans="3:4" ht="12.75">
      <c r="C6482" s="98"/>
      <c r="D6482" s="98"/>
    </row>
    <row r="6483" spans="3:4" ht="12.75">
      <c r="C6483" s="98"/>
      <c r="D6483" s="98"/>
    </row>
    <row r="6484" spans="3:4" ht="12.75">
      <c r="C6484" s="98"/>
      <c r="D6484" s="98"/>
    </row>
    <row r="6485" spans="3:4" ht="12.75">
      <c r="C6485" s="98"/>
      <c r="D6485" s="98"/>
    </row>
    <row r="6486" spans="3:4" ht="12.75">
      <c r="C6486" s="98"/>
      <c r="D6486" s="98"/>
    </row>
    <row r="6487" spans="3:4" ht="12.75">
      <c r="C6487" s="98"/>
      <c r="D6487" s="98"/>
    </row>
    <row r="6488" spans="3:4" ht="12.75">
      <c r="C6488" s="98"/>
      <c r="D6488" s="98"/>
    </row>
    <row r="6489" spans="3:4" ht="12.75">
      <c r="C6489" s="98"/>
      <c r="D6489" s="98"/>
    </row>
    <row r="6490" spans="3:4" ht="12.75">
      <c r="C6490" s="98"/>
      <c r="D6490" s="98"/>
    </row>
    <row r="6491" spans="3:4" ht="12.75">
      <c r="C6491" s="98"/>
      <c r="D6491" s="98"/>
    </row>
    <row r="6492" spans="3:4" ht="12.75">
      <c r="C6492" s="98"/>
      <c r="D6492" s="98"/>
    </row>
    <row r="6493" spans="3:4" ht="12.75">
      <c r="C6493" s="98"/>
      <c r="D6493" s="98"/>
    </row>
    <row r="6494" spans="3:4" ht="12.75">
      <c r="C6494" s="98"/>
      <c r="D6494" s="98"/>
    </row>
    <row r="6495" spans="3:4" ht="12.75">
      <c r="C6495" s="98"/>
      <c r="D6495" s="98"/>
    </row>
    <row r="6496" spans="3:4" ht="12.75">
      <c r="C6496" s="98"/>
      <c r="D6496" s="98"/>
    </row>
    <row r="6497" spans="3:4" ht="12.75">
      <c r="C6497" s="98"/>
      <c r="D6497" s="98"/>
    </row>
    <row r="6498" spans="3:4" ht="12.75">
      <c r="C6498" s="98"/>
      <c r="D6498" s="98"/>
    </row>
    <row r="6499" spans="3:4" ht="12.75">
      <c r="C6499" s="98"/>
      <c r="D6499" s="98"/>
    </row>
    <row r="6500" spans="3:4" ht="12.75">
      <c r="C6500" s="98"/>
      <c r="D6500" s="98"/>
    </row>
    <row r="6501" spans="3:4" ht="12.75">
      <c r="C6501" s="98"/>
      <c r="D6501" s="98"/>
    </row>
    <row r="6502" spans="3:4" ht="12.75">
      <c r="C6502" s="98"/>
      <c r="D6502" s="98"/>
    </row>
    <row r="6503" spans="3:4" ht="12.75">
      <c r="C6503" s="98"/>
      <c r="D6503" s="98"/>
    </row>
    <row r="6504" spans="3:4" ht="12.75">
      <c r="C6504" s="98"/>
      <c r="D6504" s="98"/>
    </row>
    <row r="6505" spans="3:4" ht="12.75">
      <c r="C6505" s="98"/>
      <c r="D6505" s="98"/>
    </row>
    <row r="6506" spans="3:4" ht="12.75">
      <c r="C6506" s="98"/>
      <c r="D6506" s="98"/>
    </row>
    <row r="6507" spans="3:4" ht="12.75">
      <c r="C6507" s="98"/>
      <c r="D6507" s="98"/>
    </row>
    <row r="6508" spans="3:4" ht="12.75">
      <c r="C6508" s="98"/>
      <c r="D6508" s="98"/>
    </row>
    <row r="6509" spans="3:4" ht="12.75">
      <c r="C6509" s="98"/>
      <c r="D6509" s="98"/>
    </row>
    <row r="6510" spans="3:4" ht="12.75">
      <c r="C6510" s="98"/>
      <c r="D6510" s="98"/>
    </row>
    <row r="6511" spans="3:4" ht="12.75">
      <c r="C6511" s="98"/>
      <c r="D6511" s="98"/>
    </row>
    <row r="6512" spans="3:4" ht="12.75">
      <c r="C6512" s="98"/>
      <c r="D6512" s="98"/>
    </row>
    <row r="6513" spans="3:4" ht="12.75">
      <c r="C6513" s="98"/>
      <c r="D6513" s="98"/>
    </row>
    <row r="6514" spans="3:4" ht="12.75">
      <c r="C6514" s="98"/>
      <c r="D6514" s="98"/>
    </row>
    <row r="6515" spans="3:4" ht="12.75">
      <c r="C6515" s="98"/>
      <c r="D6515" s="98"/>
    </row>
    <row r="6516" spans="3:4" ht="12.75">
      <c r="C6516" s="98"/>
      <c r="D6516" s="98"/>
    </row>
    <row r="6517" spans="3:4" ht="12.75">
      <c r="C6517" s="98"/>
      <c r="D6517" s="98"/>
    </row>
    <row r="6518" spans="3:4" ht="12.75">
      <c r="C6518" s="98"/>
      <c r="D6518" s="98"/>
    </row>
    <row r="6519" spans="3:4" ht="12.75">
      <c r="C6519" s="98"/>
      <c r="D6519" s="98"/>
    </row>
    <row r="6520" spans="3:4" ht="12.75">
      <c r="C6520" s="98"/>
      <c r="D6520" s="98"/>
    </row>
    <row r="6521" spans="3:4" ht="12.75">
      <c r="C6521" s="98"/>
      <c r="D6521" s="98"/>
    </row>
    <row r="6522" spans="3:4" ht="12.75">
      <c r="C6522" s="98"/>
      <c r="D6522" s="98"/>
    </row>
    <row r="6523" spans="3:4" ht="12.75">
      <c r="C6523" s="98"/>
      <c r="D6523" s="98"/>
    </row>
    <row r="6524" spans="3:4" ht="12.75">
      <c r="C6524" s="98"/>
      <c r="D6524" s="98"/>
    </row>
    <row r="6525" spans="3:4" ht="12.75">
      <c r="C6525" s="98"/>
      <c r="D6525" s="98"/>
    </row>
    <row r="6526" spans="3:4" ht="12.75">
      <c r="C6526" s="98"/>
      <c r="D6526" s="98"/>
    </row>
    <row r="6527" spans="3:4" ht="12.75">
      <c r="C6527" s="98"/>
      <c r="D6527" s="98"/>
    </row>
    <row r="6528" spans="3:4" ht="12.75">
      <c r="C6528" s="98"/>
      <c r="D6528" s="98"/>
    </row>
    <row r="6529" spans="3:4" ht="12.75">
      <c r="C6529" s="98"/>
      <c r="D6529" s="98"/>
    </row>
    <row r="6530" spans="3:4" ht="12.75">
      <c r="C6530" s="98"/>
      <c r="D6530" s="98"/>
    </row>
    <row r="6531" spans="3:4" ht="12.75">
      <c r="C6531" s="98"/>
      <c r="D6531" s="98"/>
    </row>
    <row r="6532" spans="3:4" ht="12.75">
      <c r="C6532" s="98"/>
      <c r="D6532" s="98"/>
    </row>
    <row r="6533" spans="3:4" ht="12.75">
      <c r="C6533" s="98"/>
      <c r="D6533" s="98"/>
    </row>
    <row r="6534" spans="3:4" ht="12.75">
      <c r="C6534" s="98"/>
      <c r="D6534" s="98"/>
    </row>
    <row r="6535" spans="3:4" ht="12.75">
      <c r="C6535" s="98"/>
      <c r="D6535" s="98"/>
    </row>
    <row r="6536" spans="3:4" ht="12.75">
      <c r="C6536" s="98"/>
      <c r="D6536" s="98"/>
    </row>
    <row r="6537" spans="3:4" ht="12.75">
      <c r="C6537" s="98"/>
      <c r="D6537" s="98"/>
    </row>
    <row r="6538" spans="3:4" ht="12.75">
      <c r="C6538" s="98"/>
      <c r="D6538" s="98"/>
    </row>
    <row r="6539" spans="3:4" ht="12.75">
      <c r="C6539" s="98"/>
      <c r="D6539" s="98"/>
    </row>
    <row r="6540" spans="3:4" ht="12.75">
      <c r="C6540" s="98"/>
      <c r="D6540" s="98"/>
    </row>
    <row r="6541" spans="3:4" ht="12.75">
      <c r="C6541" s="98"/>
      <c r="D6541" s="98"/>
    </row>
    <row r="6542" spans="3:4" ht="12.75">
      <c r="C6542" s="98"/>
      <c r="D6542" s="98"/>
    </row>
    <row r="6543" spans="3:4" ht="12.75">
      <c r="C6543" s="98"/>
      <c r="D6543" s="98"/>
    </row>
    <row r="6544" spans="3:4" ht="12.75">
      <c r="C6544" s="98"/>
      <c r="D6544" s="98"/>
    </row>
    <row r="6545" spans="3:4" ht="12.75">
      <c r="C6545" s="98"/>
      <c r="D6545" s="98"/>
    </row>
    <row r="6546" spans="3:4" ht="12.75">
      <c r="C6546" s="98"/>
      <c r="D6546" s="98"/>
    </row>
    <row r="6547" spans="3:4" ht="12.75">
      <c r="C6547" s="98"/>
      <c r="D6547" s="98"/>
    </row>
    <row r="6548" spans="3:4" ht="12.75">
      <c r="C6548" s="98"/>
      <c r="D6548" s="98"/>
    </row>
    <row r="6549" spans="3:4" ht="12.75">
      <c r="C6549" s="98"/>
      <c r="D6549" s="98"/>
    </row>
    <row r="6550" spans="3:4" ht="12.75">
      <c r="C6550" s="98"/>
      <c r="D6550" s="98"/>
    </row>
    <row r="6551" spans="3:4" ht="12.75">
      <c r="C6551" s="98"/>
      <c r="D6551" s="98"/>
    </row>
    <row r="6552" spans="3:4" ht="12.75">
      <c r="C6552" s="98"/>
      <c r="D6552" s="98"/>
    </row>
    <row r="6553" spans="3:4" ht="12.75">
      <c r="C6553" s="98"/>
      <c r="D6553" s="98"/>
    </row>
    <row r="6554" spans="3:4" ht="12.75">
      <c r="C6554" s="98"/>
      <c r="D6554" s="98"/>
    </row>
    <row r="6555" spans="3:4" ht="12.75">
      <c r="C6555" s="98"/>
      <c r="D6555" s="98"/>
    </row>
    <row r="6556" spans="3:4" ht="12.75">
      <c r="C6556" s="98"/>
      <c r="D6556" s="98"/>
    </row>
    <row r="6557" spans="3:4" ht="12.75">
      <c r="C6557" s="98"/>
      <c r="D6557" s="98"/>
    </row>
    <row r="6558" spans="3:4" ht="12.75">
      <c r="C6558" s="98"/>
      <c r="D6558" s="98"/>
    </row>
    <row r="6559" spans="3:4" ht="12.75">
      <c r="C6559" s="98"/>
      <c r="D6559" s="98"/>
    </row>
    <row r="6560" spans="3:4" ht="12.75">
      <c r="C6560" s="98"/>
      <c r="D6560" s="98"/>
    </row>
    <row r="6561" spans="3:4" ht="12.75">
      <c r="C6561" s="98"/>
      <c r="D6561" s="98"/>
    </row>
    <row r="6562" spans="3:4" ht="12.75">
      <c r="C6562" s="98"/>
      <c r="D6562" s="98"/>
    </row>
    <row r="6563" spans="3:4" ht="12.75">
      <c r="C6563" s="98"/>
      <c r="D6563" s="98"/>
    </row>
    <row r="6564" spans="3:4" ht="12.75">
      <c r="C6564" s="98"/>
      <c r="D6564" s="98"/>
    </row>
    <row r="6565" spans="3:4" ht="12.75">
      <c r="C6565" s="98"/>
      <c r="D6565" s="98"/>
    </row>
    <row r="6566" spans="3:4" ht="12.75">
      <c r="C6566" s="98"/>
      <c r="D6566" s="98"/>
    </row>
    <row r="6567" spans="3:4" ht="12.75">
      <c r="C6567" s="98"/>
      <c r="D6567" s="98"/>
    </row>
    <row r="6568" spans="3:4" ht="12.75">
      <c r="C6568" s="98"/>
      <c r="D6568" s="98"/>
    </row>
    <row r="6569" spans="3:4" ht="12.75">
      <c r="C6569" s="98"/>
      <c r="D6569" s="98"/>
    </row>
    <row r="6570" spans="3:4" ht="12.75">
      <c r="C6570" s="98"/>
      <c r="D6570" s="98"/>
    </row>
    <row r="6571" spans="3:4" ht="12.75">
      <c r="C6571" s="98"/>
      <c r="D6571" s="98"/>
    </row>
    <row r="6572" spans="3:4" ht="12.75">
      <c r="C6572" s="98"/>
      <c r="D6572" s="98"/>
    </row>
    <row r="6573" spans="3:4" ht="12.75">
      <c r="C6573" s="98"/>
      <c r="D6573" s="98"/>
    </row>
    <row r="6574" spans="3:4" ht="12.75">
      <c r="C6574" s="98"/>
      <c r="D6574" s="98"/>
    </row>
    <row r="6575" spans="3:4" ht="12.75">
      <c r="C6575" s="98"/>
      <c r="D6575" s="98"/>
    </row>
    <row r="6576" spans="3:4" ht="12.75">
      <c r="C6576" s="98"/>
      <c r="D6576" s="98"/>
    </row>
    <row r="6577" spans="3:4" ht="12.75">
      <c r="C6577" s="98"/>
      <c r="D6577" s="98"/>
    </row>
    <row r="6578" spans="3:4" ht="12.75">
      <c r="C6578" s="98"/>
      <c r="D6578" s="98"/>
    </row>
    <row r="6579" spans="3:4" ht="12.75">
      <c r="C6579" s="98"/>
      <c r="D6579" s="98"/>
    </row>
    <row r="6580" spans="3:4" ht="12.75">
      <c r="C6580" s="98"/>
      <c r="D6580" s="98"/>
    </row>
    <row r="6581" spans="3:4" ht="12.75">
      <c r="C6581" s="98"/>
      <c r="D6581" s="98"/>
    </row>
    <row r="6582" spans="3:4" ht="12.75">
      <c r="C6582" s="98"/>
      <c r="D6582" s="98"/>
    </row>
    <row r="6583" spans="3:4" ht="12.75">
      <c r="C6583" s="98"/>
      <c r="D6583" s="98"/>
    </row>
    <row r="6584" spans="3:4" ht="12.75">
      <c r="C6584" s="98"/>
      <c r="D6584" s="98"/>
    </row>
    <row r="6585" spans="3:4" ht="12.75">
      <c r="C6585" s="98"/>
      <c r="D6585" s="98"/>
    </row>
    <row r="6586" spans="3:4" ht="12.75">
      <c r="C6586" s="98"/>
      <c r="D6586" s="98"/>
    </row>
    <row r="6587" spans="3:4" ht="12.75">
      <c r="C6587" s="98"/>
      <c r="D6587" s="98"/>
    </row>
    <row r="6588" spans="3:4" ht="12.75">
      <c r="C6588" s="98"/>
      <c r="D6588" s="98"/>
    </row>
    <row r="6589" spans="3:4" ht="12.75">
      <c r="C6589" s="98"/>
      <c r="D6589" s="98"/>
    </row>
    <row r="6590" spans="3:4" ht="12.75">
      <c r="C6590" s="98"/>
      <c r="D6590" s="98"/>
    </row>
    <row r="6591" spans="3:4" ht="12.75">
      <c r="C6591" s="98"/>
      <c r="D6591" s="98"/>
    </row>
    <row r="6592" spans="3:4" ht="12.75">
      <c r="C6592" s="98"/>
      <c r="D6592" s="98"/>
    </row>
    <row r="6593" spans="3:4" ht="12.75">
      <c r="C6593" s="98"/>
      <c r="D6593" s="98"/>
    </row>
    <row r="6594" spans="3:4" ht="12.75">
      <c r="C6594" s="98"/>
      <c r="D6594" s="98"/>
    </row>
    <row r="6595" spans="3:4" ht="12.75">
      <c r="C6595" s="98"/>
      <c r="D6595" s="98"/>
    </row>
    <row r="6596" spans="3:4" ht="12.75">
      <c r="C6596" s="98"/>
      <c r="D6596" s="98"/>
    </row>
    <row r="6597" spans="3:4" ht="12.75">
      <c r="C6597" s="98"/>
      <c r="D6597" s="98"/>
    </row>
    <row r="6598" spans="3:4" ht="12.75">
      <c r="C6598" s="98"/>
      <c r="D6598" s="98"/>
    </row>
    <row r="6599" spans="3:4" ht="12.75">
      <c r="C6599" s="98"/>
      <c r="D6599" s="98"/>
    </row>
    <row r="6600" spans="3:4" ht="12.75">
      <c r="C6600" s="98"/>
      <c r="D6600" s="98"/>
    </row>
    <row r="6601" spans="3:4" ht="12.75">
      <c r="C6601" s="98"/>
      <c r="D6601" s="98"/>
    </row>
    <row r="6602" spans="3:4" ht="12.75">
      <c r="C6602" s="98"/>
      <c r="D6602" s="98"/>
    </row>
    <row r="6603" spans="3:4" ht="12.75">
      <c r="C6603" s="98"/>
      <c r="D6603" s="98"/>
    </row>
    <row r="6604" spans="3:4" ht="12.75">
      <c r="C6604" s="98"/>
      <c r="D6604" s="98"/>
    </row>
    <row r="6605" spans="3:4" ht="12.75">
      <c r="C6605" s="98"/>
      <c r="D6605" s="98"/>
    </row>
    <row r="6606" spans="3:4" ht="12.75">
      <c r="C6606" s="98"/>
      <c r="D6606" s="98"/>
    </row>
    <row r="6607" spans="3:4" ht="12.75">
      <c r="C6607" s="98"/>
      <c r="D6607" s="98"/>
    </row>
    <row r="6608" spans="3:4" ht="12.75">
      <c r="C6608" s="98"/>
      <c r="D6608" s="98"/>
    </row>
    <row r="6609" spans="3:4" ht="12.75">
      <c r="C6609" s="98"/>
      <c r="D6609" s="98"/>
    </row>
    <row r="6610" spans="3:4" ht="12.75">
      <c r="C6610" s="98"/>
      <c r="D6610" s="98"/>
    </row>
    <row r="6611" spans="3:4" ht="12.75">
      <c r="C6611" s="98"/>
      <c r="D6611" s="98"/>
    </row>
    <row r="6612" spans="3:4" ht="12.75">
      <c r="C6612" s="98"/>
      <c r="D6612" s="98"/>
    </row>
    <row r="6613" spans="3:4" ht="12.75">
      <c r="C6613" s="98"/>
      <c r="D6613" s="98"/>
    </row>
    <row r="6614" spans="3:4" ht="12.75">
      <c r="C6614" s="98"/>
      <c r="D6614" s="98"/>
    </row>
    <row r="6615" spans="3:4" ht="12.75">
      <c r="C6615" s="98"/>
      <c r="D6615" s="98"/>
    </row>
    <row r="6616" spans="3:4" ht="12.75">
      <c r="C6616" s="98"/>
      <c r="D6616" s="98"/>
    </row>
    <row r="6617" spans="3:4" ht="12.75">
      <c r="C6617" s="98"/>
      <c r="D6617" s="98"/>
    </row>
    <row r="6618" spans="3:4" ht="12.75">
      <c r="C6618" s="98"/>
      <c r="D6618" s="98"/>
    </row>
    <row r="6619" spans="3:4" ht="12.75">
      <c r="C6619" s="98"/>
      <c r="D6619" s="98"/>
    </row>
    <row r="6620" spans="3:4" ht="12.75">
      <c r="C6620" s="98"/>
      <c r="D6620" s="98"/>
    </row>
    <row r="6621" spans="3:4" ht="12.75">
      <c r="C6621" s="98"/>
      <c r="D6621" s="98"/>
    </row>
    <row r="6622" spans="3:4" ht="12.75">
      <c r="C6622" s="98"/>
      <c r="D6622" s="98"/>
    </row>
    <row r="6623" spans="3:4" ht="12.75">
      <c r="C6623" s="98"/>
      <c r="D6623" s="98"/>
    </row>
    <row r="6624" spans="3:4" ht="12.75">
      <c r="C6624" s="98"/>
      <c r="D6624" s="98"/>
    </row>
    <row r="6625" spans="3:4" ht="12.75">
      <c r="C6625" s="98"/>
      <c r="D6625" s="98"/>
    </row>
    <row r="6626" spans="3:4" ht="12.75">
      <c r="C6626" s="98"/>
      <c r="D6626" s="98"/>
    </row>
    <row r="6627" spans="3:4" ht="12.75">
      <c r="C6627" s="98"/>
      <c r="D6627" s="98"/>
    </row>
    <row r="6628" spans="3:4" ht="12.75">
      <c r="C6628" s="98"/>
      <c r="D6628" s="98"/>
    </row>
    <row r="6629" spans="3:4" ht="12.75">
      <c r="C6629" s="98"/>
      <c r="D6629" s="98"/>
    </row>
    <row r="6630" spans="3:4" ht="12.75">
      <c r="C6630" s="98"/>
      <c r="D6630" s="98"/>
    </row>
    <row r="6631" spans="3:4" ht="12.75">
      <c r="C6631" s="98"/>
      <c r="D6631" s="98"/>
    </row>
    <row r="6632" spans="3:4" ht="12.75">
      <c r="C6632" s="98"/>
      <c r="D6632" s="98"/>
    </row>
    <row r="6633" spans="3:4" ht="12.75">
      <c r="C6633" s="98"/>
      <c r="D6633" s="98"/>
    </row>
    <row r="6634" spans="3:4" ht="12.75">
      <c r="C6634" s="98"/>
      <c r="D6634" s="98"/>
    </row>
    <row r="6635" spans="3:4" ht="12.75">
      <c r="C6635" s="98"/>
      <c r="D6635" s="98"/>
    </row>
    <row r="6636" spans="3:4" ht="12.75">
      <c r="C6636" s="98"/>
      <c r="D6636" s="98"/>
    </row>
    <row r="6637" spans="3:4" ht="12.75">
      <c r="C6637" s="98"/>
      <c r="D6637" s="98"/>
    </row>
    <row r="6638" spans="3:4" ht="12.75">
      <c r="C6638" s="98"/>
      <c r="D6638" s="98"/>
    </row>
    <row r="6639" spans="3:4" ht="12.75">
      <c r="C6639" s="98"/>
      <c r="D6639" s="98"/>
    </row>
    <row r="6640" spans="3:4" ht="12.75">
      <c r="C6640" s="98"/>
      <c r="D6640" s="98"/>
    </row>
    <row r="6641" spans="3:4" ht="12.75">
      <c r="C6641" s="98"/>
      <c r="D6641" s="98"/>
    </row>
    <row r="6642" spans="3:4" ht="12.75">
      <c r="C6642" s="98"/>
      <c r="D6642" s="98"/>
    </row>
    <row r="6643" spans="3:4" ht="12.75">
      <c r="C6643" s="98"/>
      <c r="D6643" s="98"/>
    </row>
    <row r="6644" spans="3:4" ht="12.75">
      <c r="C6644" s="98"/>
      <c r="D6644" s="98"/>
    </row>
    <row r="6645" spans="3:4" ht="12.75">
      <c r="C6645" s="98"/>
      <c r="D6645" s="98"/>
    </row>
    <row r="6646" spans="3:4" ht="12.75">
      <c r="C6646" s="98"/>
      <c r="D6646" s="98"/>
    </row>
    <row r="6647" spans="3:4" ht="12.75">
      <c r="C6647" s="98"/>
      <c r="D6647" s="98"/>
    </row>
    <row r="6648" spans="3:4" ht="12.75">
      <c r="C6648" s="98"/>
      <c r="D6648" s="98"/>
    </row>
    <row r="6649" spans="3:4" ht="12.75">
      <c r="C6649" s="98"/>
      <c r="D6649" s="98"/>
    </row>
    <row r="6650" spans="3:4" ht="12.75">
      <c r="C6650" s="98"/>
      <c r="D6650" s="98"/>
    </row>
    <row r="6651" spans="3:4" ht="12.75">
      <c r="C6651" s="98"/>
      <c r="D6651" s="98"/>
    </row>
    <row r="6652" spans="3:4" ht="12.75">
      <c r="C6652" s="98"/>
      <c r="D6652" s="98"/>
    </row>
    <row r="6653" spans="3:4" ht="12.75">
      <c r="C6653" s="98"/>
      <c r="D6653" s="98"/>
    </row>
    <row r="6654" spans="3:4" ht="12.75">
      <c r="C6654" s="98"/>
      <c r="D6654" s="98"/>
    </row>
    <row r="6655" spans="3:4" ht="12.75">
      <c r="C6655" s="98"/>
      <c r="D6655" s="98"/>
    </row>
    <row r="6656" spans="3:4" ht="12.75">
      <c r="C6656" s="98"/>
      <c r="D6656" s="98"/>
    </row>
    <row r="6657" spans="3:4" ht="12.75">
      <c r="C6657" s="98"/>
      <c r="D6657" s="98"/>
    </row>
    <row r="6658" spans="3:4" ht="12.75">
      <c r="C6658" s="98"/>
      <c r="D6658" s="98"/>
    </row>
    <row r="6659" spans="3:4" ht="12.75">
      <c r="C6659" s="98"/>
      <c r="D6659" s="98"/>
    </row>
    <row r="6660" spans="3:4" ht="12.75">
      <c r="C6660" s="98"/>
      <c r="D6660" s="98"/>
    </row>
    <row r="6661" spans="3:4" ht="12.75">
      <c r="C6661" s="98"/>
      <c r="D6661" s="98"/>
    </row>
    <row r="6662" spans="3:4" ht="12.75">
      <c r="C6662" s="98"/>
      <c r="D6662" s="98"/>
    </row>
    <row r="6663" spans="3:4" ht="12.75">
      <c r="C6663" s="98"/>
      <c r="D6663" s="98"/>
    </row>
    <row r="6664" spans="3:4" ht="12.75">
      <c r="C6664" s="98"/>
      <c r="D6664" s="98"/>
    </row>
    <row r="6665" spans="3:4" ht="12.75">
      <c r="C6665" s="98"/>
      <c r="D6665" s="98"/>
    </row>
    <row r="6666" spans="3:4" ht="12.75">
      <c r="C6666" s="98"/>
      <c r="D6666" s="98"/>
    </row>
    <row r="6667" spans="3:4" ht="12.75">
      <c r="C6667" s="98"/>
      <c r="D6667" s="98"/>
    </row>
    <row r="6668" spans="3:4" ht="12.75">
      <c r="C6668" s="98"/>
      <c r="D6668" s="98"/>
    </row>
    <row r="6669" spans="3:4" ht="12.75">
      <c r="C6669" s="98"/>
      <c r="D6669" s="98"/>
    </row>
    <row r="6670" spans="3:4" ht="12.75">
      <c r="C6670" s="98"/>
      <c r="D6670" s="98"/>
    </row>
    <row r="6671" spans="3:4" ht="12.75">
      <c r="C6671" s="98"/>
      <c r="D6671" s="98"/>
    </row>
    <row r="6672" spans="3:4" ht="12.75">
      <c r="C6672" s="98"/>
      <c r="D6672" s="98"/>
    </row>
    <row r="6673" spans="3:4" ht="12.75">
      <c r="C6673" s="98"/>
      <c r="D6673" s="98"/>
    </row>
    <row r="6674" spans="3:4" ht="12.75">
      <c r="C6674" s="98"/>
      <c r="D6674" s="98"/>
    </row>
    <row r="6675" spans="3:4" ht="12.75">
      <c r="C6675" s="98"/>
      <c r="D6675" s="98"/>
    </row>
    <row r="6676" spans="3:4" ht="12.75">
      <c r="C6676" s="98"/>
      <c r="D6676" s="98"/>
    </row>
    <row r="6677" spans="3:4" ht="12.75">
      <c r="C6677" s="98"/>
      <c r="D6677" s="98"/>
    </row>
    <row r="6678" spans="3:4" ht="12.75">
      <c r="C6678" s="98"/>
      <c r="D6678" s="98"/>
    </row>
    <row r="6679" spans="3:4" ht="12.75">
      <c r="C6679" s="98"/>
      <c r="D6679" s="98"/>
    </row>
    <row r="6680" spans="3:4" ht="12.75">
      <c r="C6680" s="98"/>
      <c r="D6680" s="98"/>
    </row>
    <row r="6681" spans="3:4" ht="12.75">
      <c r="C6681" s="98"/>
      <c r="D6681" s="98"/>
    </row>
    <row r="6682" spans="3:4" ht="12.75">
      <c r="C6682" s="98"/>
      <c r="D6682" s="98"/>
    </row>
    <row r="6683" spans="3:4" ht="12.75">
      <c r="C6683" s="98"/>
      <c r="D6683" s="98"/>
    </row>
    <row r="6684" spans="3:4" ht="12.75">
      <c r="C6684" s="98"/>
      <c r="D6684" s="98"/>
    </row>
    <row r="6685" spans="3:4" ht="12.75">
      <c r="C6685" s="98"/>
      <c r="D6685" s="98"/>
    </row>
    <row r="6686" spans="3:4" ht="12.75">
      <c r="C6686" s="98"/>
      <c r="D6686" s="98"/>
    </row>
    <row r="6687" spans="3:4" ht="12.75">
      <c r="C6687" s="98"/>
      <c r="D6687" s="98"/>
    </row>
    <row r="6688" spans="3:4" ht="12.75">
      <c r="C6688" s="98"/>
      <c r="D6688" s="98"/>
    </row>
    <row r="6689" spans="3:4" ht="12.75">
      <c r="C6689" s="98"/>
      <c r="D6689" s="98"/>
    </row>
    <row r="6690" spans="3:4" ht="12.75">
      <c r="C6690" s="98"/>
      <c r="D6690" s="98"/>
    </row>
    <row r="6691" spans="3:4" ht="12.75">
      <c r="C6691" s="98"/>
      <c r="D6691" s="98"/>
    </row>
    <row r="6692" spans="3:4" ht="12.75">
      <c r="C6692" s="98"/>
      <c r="D6692" s="98"/>
    </row>
    <row r="6693" spans="3:4" ht="12.75">
      <c r="C6693" s="98"/>
      <c r="D6693" s="98"/>
    </row>
    <row r="6694" spans="3:4" ht="12.75">
      <c r="C6694" s="98"/>
      <c r="D6694" s="98"/>
    </row>
    <row r="6695" spans="3:4" ht="12.75">
      <c r="C6695" s="98"/>
      <c r="D6695" s="98"/>
    </row>
    <row r="6696" spans="3:4" ht="12.75">
      <c r="C6696" s="98"/>
      <c r="D6696" s="98"/>
    </row>
    <row r="6697" spans="3:4" ht="12.75">
      <c r="C6697" s="98"/>
      <c r="D6697" s="98"/>
    </row>
    <row r="6698" spans="3:4" ht="12.75">
      <c r="C6698" s="98"/>
      <c r="D6698" s="98"/>
    </row>
    <row r="6699" spans="3:4" ht="12.75">
      <c r="C6699" s="98"/>
      <c r="D6699" s="98"/>
    </row>
    <row r="6700" spans="3:4" ht="12.75">
      <c r="C6700" s="98"/>
      <c r="D6700" s="98"/>
    </row>
    <row r="6701" spans="3:4" ht="12.75">
      <c r="C6701" s="98"/>
      <c r="D6701" s="98"/>
    </row>
    <row r="6702" spans="3:4" ht="12.75">
      <c r="C6702" s="98"/>
      <c r="D6702" s="98"/>
    </row>
    <row r="6703" spans="3:4" ht="12.75">
      <c r="C6703" s="98"/>
      <c r="D6703" s="98"/>
    </row>
    <row r="6704" spans="3:4" ht="12.75">
      <c r="C6704" s="98"/>
      <c r="D6704" s="98"/>
    </row>
    <row r="6705" spans="3:4" ht="12.75">
      <c r="C6705" s="98"/>
      <c r="D6705" s="98"/>
    </row>
    <row r="6706" spans="3:4" ht="12.75">
      <c r="C6706" s="98"/>
      <c r="D6706" s="98"/>
    </row>
    <row r="6707" spans="3:4" ht="12.75">
      <c r="C6707" s="98"/>
      <c r="D6707" s="98"/>
    </row>
    <row r="6708" spans="3:4" ht="12.75">
      <c r="C6708" s="98"/>
      <c r="D6708" s="98"/>
    </row>
    <row r="6709" spans="3:4" ht="12.75">
      <c r="C6709" s="98"/>
      <c r="D6709" s="98"/>
    </row>
    <row r="6710" spans="3:4" ht="12.75">
      <c r="C6710" s="98"/>
      <c r="D6710" s="98"/>
    </row>
    <row r="6711" spans="3:4" ht="12.75">
      <c r="C6711" s="98"/>
      <c r="D6711" s="98"/>
    </row>
    <row r="6712" spans="3:4" ht="12.75">
      <c r="C6712" s="98"/>
      <c r="D6712" s="98"/>
    </row>
    <row r="6713" spans="3:4" ht="12.75">
      <c r="C6713" s="98"/>
      <c r="D6713" s="98"/>
    </row>
    <row r="6714" spans="3:4" ht="12.75">
      <c r="C6714" s="98"/>
      <c r="D6714" s="98"/>
    </row>
    <row r="6715" spans="3:4" ht="12.75">
      <c r="C6715" s="98"/>
      <c r="D6715" s="98"/>
    </row>
    <row r="6716" spans="3:4" ht="12.75">
      <c r="C6716" s="98"/>
      <c r="D6716" s="98"/>
    </row>
    <row r="6717" spans="3:4" ht="12.75">
      <c r="C6717" s="98"/>
      <c r="D6717" s="98"/>
    </row>
    <row r="6718" spans="3:4" ht="12.75">
      <c r="C6718" s="98"/>
      <c r="D6718" s="98"/>
    </row>
    <row r="6719" spans="3:4" ht="12.75">
      <c r="C6719" s="98"/>
      <c r="D6719" s="98"/>
    </row>
    <row r="6720" spans="3:4" ht="12.75">
      <c r="C6720" s="98"/>
      <c r="D6720" s="98"/>
    </row>
    <row r="6721" spans="3:4" ht="12.75">
      <c r="C6721" s="98"/>
      <c r="D6721" s="98"/>
    </row>
    <row r="6722" spans="3:4" ht="12.75">
      <c r="C6722" s="98"/>
      <c r="D6722" s="98"/>
    </row>
    <row r="6723" spans="3:4" ht="12.75">
      <c r="C6723" s="98"/>
      <c r="D6723" s="98"/>
    </row>
    <row r="6724" spans="3:4" ht="12.75">
      <c r="C6724" s="98"/>
      <c r="D6724" s="98"/>
    </row>
    <row r="6725" spans="3:4" ht="12.75">
      <c r="C6725" s="98"/>
      <c r="D6725" s="98"/>
    </row>
    <row r="6726" spans="3:4" ht="12.75">
      <c r="C6726" s="98"/>
      <c r="D6726" s="98"/>
    </row>
    <row r="6727" spans="3:4" ht="12.75">
      <c r="C6727" s="98"/>
      <c r="D6727" s="98"/>
    </row>
    <row r="6728" spans="3:4" ht="12.75">
      <c r="C6728" s="98"/>
      <c r="D6728" s="98"/>
    </row>
    <row r="6729" spans="3:4" ht="12.75">
      <c r="C6729" s="98"/>
      <c r="D6729" s="98"/>
    </row>
    <row r="6730" spans="3:4" ht="12.75">
      <c r="C6730" s="98"/>
      <c r="D6730" s="98"/>
    </row>
    <row r="6731" spans="3:4" ht="12.75">
      <c r="C6731" s="98"/>
      <c r="D6731" s="98"/>
    </row>
    <row r="6732" spans="3:4" ht="12.75">
      <c r="C6732" s="98"/>
      <c r="D6732" s="98"/>
    </row>
    <row r="6733" spans="3:4" ht="12.75">
      <c r="C6733" s="98"/>
      <c r="D6733" s="98"/>
    </row>
    <row r="6734" spans="3:4" ht="12.75">
      <c r="C6734" s="98"/>
      <c r="D6734" s="98"/>
    </row>
    <row r="6735" spans="3:4" ht="12.75">
      <c r="C6735" s="98"/>
      <c r="D6735" s="98"/>
    </row>
    <row r="6736" spans="3:4" ht="12.75">
      <c r="C6736" s="98"/>
      <c r="D6736" s="98"/>
    </row>
    <row r="6737" spans="3:4" ht="12.75">
      <c r="C6737" s="98"/>
      <c r="D6737" s="98"/>
    </row>
    <row r="6738" spans="3:4" ht="12.75">
      <c r="C6738" s="98"/>
      <c r="D6738" s="98"/>
    </row>
    <row r="6739" spans="3:4" ht="12.75">
      <c r="C6739" s="98"/>
      <c r="D6739" s="98"/>
    </row>
    <row r="6740" spans="3:4" ht="12.75">
      <c r="C6740" s="98"/>
      <c r="D6740" s="98"/>
    </row>
    <row r="6741" spans="3:4" ht="12.75">
      <c r="C6741" s="98"/>
      <c r="D6741" s="98"/>
    </row>
    <row r="6742" spans="3:4" ht="12.75">
      <c r="C6742" s="98"/>
      <c r="D6742" s="98"/>
    </row>
    <row r="6743" spans="3:4" ht="12.75">
      <c r="C6743" s="98"/>
      <c r="D6743" s="98"/>
    </row>
    <row r="6744" spans="3:4" ht="12.75">
      <c r="C6744" s="98"/>
      <c r="D6744" s="98"/>
    </row>
    <row r="6745" spans="3:4" ht="12.75">
      <c r="C6745" s="98"/>
      <c r="D6745" s="98"/>
    </row>
    <row r="6746" spans="3:4" ht="12.75">
      <c r="C6746" s="98"/>
      <c r="D6746" s="98"/>
    </row>
    <row r="6747" spans="3:4" ht="12.75">
      <c r="C6747" s="98"/>
      <c r="D6747" s="98"/>
    </row>
    <row r="6748" spans="3:4" ht="12.75">
      <c r="C6748" s="98"/>
      <c r="D6748" s="98"/>
    </row>
    <row r="6749" spans="3:4" ht="12.75">
      <c r="C6749" s="98"/>
      <c r="D6749" s="98"/>
    </row>
    <row r="6750" spans="3:4" ht="12.75">
      <c r="C6750" s="98"/>
      <c r="D6750" s="98"/>
    </row>
    <row r="6751" spans="3:4" ht="12.75">
      <c r="C6751" s="98"/>
      <c r="D6751" s="98"/>
    </row>
    <row r="6752" spans="3:4" ht="12.75">
      <c r="C6752" s="98"/>
      <c r="D6752" s="98"/>
    </row>
    <row r="6753" spans="3:4" ht="12.75">
      <c r="C6753" s="98"/>
      <c r="D6753" s="98"/>
    </row>
    <row r="6754" spans="3:4" ht="12.75">
      <c r="C6754" s="98"/>
      <c r="D6754" s="98"/>
    </row>
    <row r="6755" spans="3:4" ht="12.75">
      <c r="C6755" s="98"/>
      <c r="D6755" s="98"/>
    </row>
    <row r="6756" spans="3:4" ht="12.75">
      <c r="C6756" s="98"/>
      <c r="D6756" s="98"/>
    </row>
    <row r="6757" spans="3:4" ht="12.75">
      <c r="C6757" s="98"/>
      <c r="D6757" s="98"/>
    </row>
    <row r="6758" spans="3:4" ht="12.75">
      <c r="C6758" s="98"/>
      <c r="D6758" s="98"/>
    </row>
    <row r="6759" spans="3:4" ht="12.75">
      <c r="C6759" s="98"/>
      <c r="D6759" s="98"/>
    </row>
    <row r="6760" spans="3:4" ht="12.75">
      <c r="C6760" s="98"/>
      <c r="D6760" s="98"/>
    </row>
    <row r="6761" spans="3:4" ht="12.75">
      <c r="C6761" s="98"/>
      <c r="D6761" s="98"/>
    </row>
    <row r="6762" spans="3:4" ht="12.75">
      <c r="C6762" s="98"/>
      <c r="D6762" s="98"/>
    </row>
    <row r="6763" spans="3:4" ht="12.75">
      <c r="C6763" s="98"/>
      <c r="D6763" s="98"/>
    </row>
    <row r="6764" spans="3:4" ht="12.75">
      <c r="C6764" s="98"/>
      <c r="D6764" s="98"/>
    </row>
    <row r="6765" spans="3:4" ht="12.75">
      <c r="C6765" s="98"/>
      <c r="D6765" s="98"/>
    </row>
    <row r="6766" spans="3:4" ht="12.75">
      <c r="C6766" s="98"/>
      <c r="D6766" s="98"/>
    </row>
    <row r="6767" spans="3:4" ht="12.75">
      <c r="C6767" s="98"/>
      <c r="D6767" s="98"/>
    </row>
    <row r="6768" spans="3:4" ht="12.75">
      <c r="C6768" s="98"/>
      <c r="D6768" s="98"/>
    </row>
    <row r="6769" spans="3:4" ht="12.75">
      <c r="C6769" s="98"/>
      <c r="D6769" s="98"/>
    </row>
    <row r="6770" spans="3:4" ht="12.75">
      <c r="C6770" s="98"/>
      <c r="D6770" s="98"/>
    </row>
    <row r="6771" spans="3:4" ht="12.75">
      <c r="C6771" s="98"/>
      <c r="D6771" s="98"/>
    </row>
    <row r="6772" spans="3:4" ht="12.75">
      <c r="C6772" s="98"/>
      <c r="D6772" s="98"/>
    </row>
    <row r="6773" spans="3:4" ht="12.75">
      <c r="C6773" s="98"/>
      <c r="D6773" s="98"/>
    </row>
    <row r="6774" spans="3:4" ht="12.75">
      <c r="C6774" s="98"/>
      <c r="D6774" s="98"/>
    </row>
    <row r="6775" spans="3:4" ht="12.75">
      <c r="C6775" s="98"/>
      <c r="D6775" s="98"/>
    </row>
    <row r="6776" spans="3:4" ht="12.75">
      <c r="C6776" s="98"/>
      <c r="D6776" s="98"/>
    </row>
    <row r="6777" spans="3:4" ht="12.75">
      <c r="C6777" s="98"/>
      <c r="D6777" s="98"/>
    </row>
    <row r="6778" spans="3:4" ht="12.75">
      <c r="C6778" s="98"/>
      <c r="D6778" s="98"/>
    </row>
    <row r="6779" spans="3:4" ht="12.75">
      <c r="C6779" s="98"/>
      <c r="D6779" s="98"/>
    </row>
    <row r="6780" spans="3:4" ht="12.75">
      <c r="C6780" s="98"/>
      <c r="D6780" s="98"/>
    </row>
    <row r="6781" spans="3:4" ht="12.75">
      <c r="C6781" s="98"/>
      <c r="D6781" s="98"/>
    </row>
    <row r="6782" spans="3:4" ht="12.75">
      <c r="C6782" s="98"/>
      <c r="D6782" s="98"/>
    </row>
    <row r="6783" spans="3:4" ht="12.75">
      <c r="C6783" s="98"/>
      <c r="D6783" s="98"/>
    </row>
    <row r="6784" spans="3:4" ht="12.75">
      <c r="C6784" s="98"/>
      <c r="D6784" s="98"/>
    </row>
    <row r="6785" spans="3:4" ht="12.75">
      <c r="C6785" s="98"/>
      <c r="D6785" s="98"/>
    </row>
    <row r="6786" spans="3:4" ht="12.75">
      <c r="C6786" s="98"/>
      <c r="D6786" s="98"/>
    </row>
    <row r="6787" spans="3:4" ht="12.75">
      <c r="C6787" s="98"/>
      <c r="D6787" s="98"/>
    </row>
    <row r="6788" spans="3:4" ht="12.75">
      <c r="C6788" s="98"/>
      <c r="D6788" s="98"/>
    </row>
    <row r="6789" spans="3:4" ht="12.75">
      <c r="C6789" s="98"/>
      <c r="D6789" s="98"/>
    </row>
    <row r="6790" spans="3:4" ht="12.75">
      <c r="C6790" s="98"/>
      <c r="D6790" s="98"/>
    </row>
    <row r="6791" spans="3:4" ht="12.75">
      <c r="C6791" s="98"/>
      <c r="D6791" s="98"/>
    </row>
    <row r="6792" spans="3:4" ht="12.75">
      <c r="C6792" s="98"/>
      <c r="D6792" s="98"/>
    </row>
    <row r="6793" spans="3:4" ht="12.75">
      <c r="C6793" s="98"/>
      <c r="D6793" s="98"/>
    </row>
    <row r="6794" spans="3:4" ht="12.75">
      <c r="C6794" s="98"/>
      <c r="D6794" s="98"/>
    </row>
    <row r="6795" spans="3:4" ht="12.75">
      <c r="C6795" s="98"/>
      <c r="D6795" s="98"/>
    </row>
    <row r="6796" spans="3:4" ht="12.75">
      <c r="C6796" s="98"/>
      <c r="D6796" s="98"/>
    </row>
    <row r="6797" spans="3:4" ht="12.75">
      <c r="C6797" s="98"/>
      <c r="D6797" s="98"/>
    </row>
    <row r="6798" spans="3:4" ht="12.75">
      <c r="C6798" s="98"/>
      <c r="D6798" s="98"/>
    </row>
    <row r="6799" spans="3:4" ht="12.75">
      <c r="C6799" s="98"/>
      <c r="D6799" s="98"/>
    </row>
    <row r="6800" spans="3:4" ht="12.75">
      <c r="C6800" s="98"/>
      <c r="D6800" s="98"/>
    </row>
    <row r="6801" spans="3:4" ht="12.75">
      <c r="C6801" s="98"/>
      <c r="D6801" s="98"/>
    </row>
    <row r="6802" spans="3:4" ht="12.75">
      <c r="C6802" s="98"/>
      <c r="D6802" s="98"/>
    </row>
    <row r="6803" spans="3:4" ht="12.75">
      <c r="C6803" s="98"/>
      <c r="D6803" s="98"/>
    </row>
    <row r="6804" spans="3:4" ht="12.75">
      <c r="C6804" s="98"/>
      <c r="D6804" s="98"/>
    </row>
    <row r="6805" spans="3:4" ht="12.75">
      <c r="C6805" s="98"/>
      <c r="D6805" s="98"/>
    </row>
    <row r="6806" spans="3:4" ht="12.75">
      <c r="C6806" s="98"/>
      <c r="D6806" s="98"/>
    </row>
    <row r="6807" spans="3:4" ht="12.75">
      <c r="C6807" s="98"/>
      <c r="D6807" s="98"/>
    </row>
    <row r="6808" spans="3:4" ht="12.75">
      <c r="C6808" s="98"/>
      <c r="D6808" s="98"/>
    </row>
    <row r="6809" spans="3:4" ht="12.75">
      <c r="C6809" s="98"/>
      <c r="D6809" s="98"/>
    </row>
    <row r="6810" spans="3:4" ht="12.75">
      <c r="C6810" s="98"/>
      <c r="D6810" s="98"/>
    </row>
    <row r="6811" spans="3:4" ht="12.75">
      <c r="C6811" s="98"/>
      <c r="D6811" s="98"/>
    </row>
    <row r="6812" spans="3:4" ht="12.75">
      <c r="C6812" s="98"/>
      <c r="D6812" s="98"/>
    </row>
    <row r="6813" spans="3:4" ht="12.75">
      <c r="C6813" s="98"/>
      <c r="D6813" s="98"/>
    </row>
    <row r="6814" spans="3:4" ht="12.75">
      <c r="C6814" s="98"/>
      <c r="D6814" s="98"/>
    </row>
    <row r="6815" spans="3:4" ht="12.75">
      <c r="C6815" s="98"/>
      <c r="D6815" s="98"/>
    </row>
    <row r="6816" spans="3:4" ht="12.75">
      <c r="C6816" s="98"/>
      <c r="D6816" s="98"/>
    </row>
    <row r="6817" spans="3:4" ht="12.75">
      <c r="C6817" s="98"/>
      <c r="D6817" s="98"/>
    </row>
    <row r="6818" spans="3:4" ht="12.75">
      <c r="C6818" s="98"/>
      <c r="D6818" s="98"/>
    </row>
    <row r="6819" spans="3:4" ht="12.75">
      <c r="C6819" s="98"/>
      <c r="D6819" s="98"/>
    </row>
    <row r="6820" spans="3:4" ht="12.75">
      <c r="C6820" s="98"/>
      <c r="D6820" s="98"/>
    </row>
    <row r="6821" spans="3:4" ht="12.75">
      <c r="C6821" s="98"/>
      <c r="D6821" s="98"/>
    </row>
    <row r="6822" spans="3:4" ht="12.75">
      <c r="C6822" s="98"/>
      <c r="D6822" s="98"/>
    </row>
    <row r="6823" spans="3:4" ht="12.75">
      <c r="C6823" s="98"/>
      <c r="D6823" s="98"/>
    </row>
    <row r="6824" spans="3:4" ht="12.75">
      <c r="C6824" s="98"/>
      <c r="D6824" s="98"/>
    </row>
    <row r="6825" spans="3:4" ht="12.75">
      <c r="C6825" s="98"/>
      <c r="D6825" s="98"/>
    </row>
    <row r="6826" spans="3:4" ht="12.75">
      <c r="C6826" s="98"/>
      <c r="D6826" s="98"/>
    </row>
    <row r="6827" spans="3:4" ht="12.75">
      <c r="C6827" s="98"/>
      <c r="D6827" s="98"/>
    </row>
    <row r="6828" spans="3:4" ht="12.75">
      <c r="C6828" s="98"/>
      <c r="D6828" s="98"/>
    </row>
    <row r="6829" spans="3:4" ht="12.75">
      <c r="C6829" s="98"/>
      <c r="D6829" s="98"/>
    </row>
    <row r="6830" spans="3:4" ht="12.75">
      <c r="C6830" s="98"/>
      <c r="D6830" s="98"/>
    </row>
    <row r="6831" spans="3:4" ht="12.75">
      <c r="C6831" s="98"/>
      <c r="D6831" s="98"/>
    </row>
    <row r="6832" spans="3:4" ht="12.75">
      <c r="C6832" s="98"/>
      <c r="D6832" s="98"/>
    </row>
    <row r="6833" spans="3:4" ht="12.75">
      <c r="C6833" s="98"/>
      <c r="D6833" s="98"/>
    </row>
    <row r="6834" spans="3:4" ht="12.75">
      <c r="C6834" s="98"/>
      <c r="D6834" s="98"/>
    </row>
    <row r="6835" spans="3:4" ht="12.75">
      <c r="C6835" s="98"/>
      <c r="D6835" s="98"/>
    </row>
    <row r="6836" spans="3:4" ht="12.75">
      <c r="C6836" s="98"/>
      <c r="D6836" s="98"/>
    </row>
    <row r="6837" spans="3:4" ht="12.75">
      <c r="C6837" s="98"/>
      <c r="D6837" s="98"/>
    </row>
    <row r="6838" spans="3:4" ht="12.75">
      <c r="C6838" s="98"/>
      <c r="D6838" s="98"/>
    </row>
    <row r="6839" spans="3:4" ht="12.75">
      <c r="C6839" s="98"/>
      <c r="D6839" s="98"/>
    </row>
    <row r="6840" spans="3:4" ht="12.75">
      <c r="C6840" s="98"/>
      <c r="D6840" s="98"/>
    </row>
    <row r="6841" spans="3:4" ht="12.75">
      <c r="C6841" s="98"/>
      <c r="D6841" s="98"/>
    </row>
    <row r="6842" spans="3:4" ht="12.75">
      <c r="C6842" s="98"/>
      <c r="D6842" s="98"/>
    </row>
    <row r="6843" spans="3:4" ht="12.75">
      <c r="C6843" s="98"/>
      <c r="D6843" s="98"/>
    </row>
    <row r="6844" spans="3:4" ht="12.75">
      <c r="C6844" s="98"/>
      <c r="D6844" s="98"/>
    </row>
    <row r="6845" spans="3:4" ht="12.75">
      <c r="C6845" s="98"/>
      <c r="D6845" s="98"/>
    </row>
    <row r="6846" spans="3:4" ht="12.75">
      <c r="C6846" s="98"/>
      <c r="D6846" s="98"/>
    </row>
    <row r="6847" spans="3:4" ht="12.75">
      <c r="C6847" s="98"/>
      <c r="D6847" s="98"/>
    </row>
    <row r="6848" spans="3:4" ht="12.75">
      <c r="C6848" s="98"/>
      <c r="D6848" s="98"/>
    </row>
    <row r="6849" spans="3:4" ht="12.75">
      <c r="C6849" s="98"/>
      <c r="D6849" s="98"/>
    </row>
    <row r="6850" spans="3:4" ht="12.75">
      <c r="C6850" s="98"/>
      <c r="D6850" s="98"/>
    </row>
    <row r="6851" spans="3:4" ht="12.75">
      <c r="C6851" s="98"/>
      <c r="D6851" s="98"/>
    </row>
    <row r="6852" spans="3:4" ht="12.75">
      <c r="C6852" s="98"/>
      <c r="D6852" s="98"/>
    </row>
    <row r="6853" spans="3:4" ht="12.75">
      <c r="C6853" s="98"/>
      <c r="D6853" s="98"/>
    </row>
    <row r="6854" spans="3:4" ht="12.75">
      <c r="C6854" s="98"/>
      <c r="D6854" s="98"/>
    </row>
    <row r="6855" spans="3:4" ht="12.75">
      <c r="C6855" s="98"/>
      <c r="D6855" s="98"/>
    </row>
    <row r="6856" spans="3:4" ht="12.75">
      <c r="C6856" s="98"/>
      <c r="D6856" s="98"/>
    </row>
    <row r="6857" spans="3:4" ht="12.75">
      <c r="C6857" s="98"/>
      <c r="D6857" s="98"/>
    </row>
    <row r="6858" spans="3:4" ht="12.75">
      <c r="C6858" s="98"/>
      <c r="D6858" s="98"/>
    </row>
    <row r="6859" spans="3:4" ht="12.75">
      <c r="C6859" s="98"/>
      <c r="D6859" s="98"/>
    </row>
    <row r="6860" spans="3:4" ht="12.75">
      <c r="C6860" s="98"/>
      <c r="D6860" s="98"/>
    </row>
    <row r="6861" spans="3:4" ht="12.75">
      <c r="C6861" s="98"/>
      <c r="D6861" s="98"/>
    </row>
    <row r="6862" spans="3:4" ht="12.75">
      <c r="C6862" s="98"/>
      <c r="D6862" s="98"/>
    </row>
    <row r="6863" spans="3:4" ht="12.75">
      <c r="C6863" s="98"/>
      <c r="D6863" s="98"/>
    </row>
    <row r="6864" spans="3:4" ht="12.75">
      <c r="C6864" s="98"/>
      <c r="D6864" s="98"/>
    </row>
    <row r="6865" spans="3:4" ht="12.75">
      <c r="C6865" s="98"/>
      <c r="D6865" s="98"/>
    </row>
    <row r="6866" spans="3:4" ht="12.75">
      <c r="C6866" s="98"/>
      <c r="D6866" s="98"/>
    </row>
    <row r="6867" spans="3:4" ht="12.75">
      <c r="C6867" s="98"/>
      <c r="D6867" s="98"/>
    </row>
    <row r="6868" spans="3:4" ht="12.75">
      <c r="C6868" s="98"/>
      <c r="D6868" s="98"/>
    </row>
    <row r="6869" spans="3:4" ht="12.75">
      <c r="C6869" s="98"/>
      <c r="D6869" s="98"/>
    </row>
    <row r="6870" spans="3:4" ht="12.75">
      <c r="C6870" s="98"/>
      <c r="D6870" s="98"/>
    </row>
    <row r="6871" spans="3:4" ht="12.75">
      <c r="C6871" s="98"/>
      <c r="D6871" s="98"/>
    </row>
    <row r="6872" spans="3:4" ht="12.75">
      <c r="C6872" s="98"/>
      <c r="D6872" s="98"/>
    </row>
    <row r="6873" spans="3:4" ht="12.75">
      <c r="C6873" s="98"/>
      <c r="D6873" s="98"/>
    </row>
    <row r="6874" spans="3:4" ht="12.75">
      <c r="C6874" s="98"/>
      <c r="D6874" s="98"/>
    </row>
    <row r="6875" spans="3:4" ht="12.75">
      <c r="C6875" s="98"/>
      <c r="D6875" s="98"/>
    </row>
    <row r="6876" spans="3:4" ht="12.75">
      <c r="C6876" s="98"/>
      <c r="D6876" s="98"/>
    </row>
    <row r="6877" spans="3:4" ht="12.75">
      <c r="C6877" s="98"/>
      <c r="D6877" s="98"/>
    </row>
    <row r="6878" spans="3:4" ht="12.75">
      <c r="C6878" s="98"/>
      <c r="D6878" s="98"/>
    </row>
    <row r="6879" spans="3:4" ht="12.75">
      <c r="C6879" s="98"/>
      <c r="D6879" s="98"/>
    </row>
    <row r="6880" spans="3:4" ht="12.75">
      <c r="C6880" s="98"/>
      <c r="D6880" s="98"/>
    </row>
    <row r="6881" spans="3:4" ht="12.75">
      <c r="C6881" s="98"/>
      <c r="D6881" s="98"/>
    </row>
    <row r="6882" spans="3:4" ht="12.75">
      <c r="C6882" s="98"/>
      <c r="D6882" s="98"/>
    </row>
    <row r="6883" spans="3:4" ht="12.75">
      <c r="C6883" s="98"/>
      <c r="D6883" s="98"/>
    </row>
    <row r="6884" spans="3:4" ht="12.75">
      <c r="C6884" s="98"/>
      <c r="D6884" s="98"/>
    </row>
    <row r="6885" spans="3:4" ht="12.75">
      <c r="C6885" s="98"/>
      <c r="D6885" s="98"/>
    </row>
    <row r="6886" spans="3:4" ht="12.75">
      <c r="C6886" s="98"/>
      <c r="D6886" s="98"/>
    </row>
    <row r="6887" spans="3:4" ht="12.75">
      <c r="C6887" s="98"/>
      <c r="D6887" s="98"/>
    </row>
    <row r="6888" spans="3:4" ht="12.75">
      <c r="C6888" s="98"/>
      <c r="D6888" s="98"/>
    </row>
    <row r="6889" spans="3:4" ht="12.75">
      <c r="C6889" s="98"/>
      <c r="D6889" s="98"/>
    </row>
    <row r="6890" spans="3:4" ht="12.75">
      <c r="C6890" s="98"/>
      <c r="D6890" s="98"/>
    </row>
    <row r="6891" spans="3:4" ht="12.75">
      <c r="C6891" s="98"/>
      <c r="D6891" s="98"/>
    </row>
    <row r="6892" spans="3:4" ht="12.75">
      <c r="C6892" s="98"/>
      <c r="D6892" s="98"/>
    </row>
    <row r="6893" spans="3:4" ht="12.75">
      <c r="C6893" s="98"/>
      <c r="D6893" s="98"/>
    </row>
    <row r="6894" spans="3:4" ht="12.75">
      <c r="C6894" s="98"/>
      <c r="D6894" s="98"/>
    </row>
    <row r="6895" spans="3:4" ht="12.75">
      <c r="C6895" s="98"/>
      <c r="D6895" s="98"/>
    </row>
    <row r="6896" spans="3:4" ht="12.75">
      <c r="C6896" s="98"/>
      <c r="D6896" s="98"/>
    </row>
    <row r="6897" spans="3:4" ht="12.75">
      <c r="C6897" s="98"/>
      <c r="D6897" s="98"/>
    </row>
    <row r="6898" spans="3:4" ht="12.75">
      <c r="C6898" s="98"/>
      <c r="D6898" s="98"/>
    </row>
    <row r="6899" spans="3:4" ht="12.75">
      <c r="C6899" s="98"/>
      <c r="D6899" s="98"/>
    </row>
    <row r="6900" spans="3:4" ht="12.75">
      <c r="C6900" s="98"/>
      <c r="D6900" s="98"/>
    </row>
    <row r="6901" spans="3:4" ht="12.75">
      <c r="C6901" s="98"/>
      <c r="D6901" s="98"/>
    </row>
    <row r="6902" spans="3:4" ht="12.75">
      <c r="C6902" s="98"/>
      <c r="D6902" s="98"/>
    </row>
    <row r="6903" spans="3:4" ht="12.75">
      <c r="C6903" s="98"/>
      <c r="D6903" s="98"/>
    </row>
    <row r="6904" spans="3:4" ht="12.75">
      <c r="C6904" s="98"/>
      <c r="D6904" s="98"/>
    </row>
    <row r="6905" spans="3:4" ht="12.75">
      <c r="C6905" s="98"/>
      <c r="D6905" s="98"/>
    </row>
    <row r="6906" spans="3:4" ht="12.75">
      <c r="C6906" s="98"/>
      <c r="D6906" s="98"/>
    </row>
    <row r="6907" spans="3:4" ht="12.75">
      <c r="C6907" s="98"/>
      <c r="D6907" s="98"/>
    </row>
    <row r="6908" spans="3:4" ht="12.75">
      <c r="C6908" s="98"/>
      <c r="D6908" s="98"/>
    </row>
    <row r="6909" spans="3:4" ht="12.75">
      <c r="C6909" s="98"/>
      <c r="D6909" s="98"/>
    </row>
    <row r="6910" spans="3:4" ht="12.75">
      <c r="C6910" s="98"/>
      <c r="D6910" s="98"/>
    </row>
    <row r="6911" spans="3:4" ht="12.75">
      <c r="C6911" s="98"/>
      <c r="D6911" s="98"/>
    </row>
    <row r="6912" spans="3:4" ht="12.75">
      <c r="C6912" s="98"/>
      <c r="D6912" s="98"/>
    </row>
    <row r="6913" spans="3:4" ht="12.75">
      <c r="C6913" s="98"/>
      <c r="D6913" s="98"/>
    </row>
    <row r="6914" spans="3:4" ht="12.75">
      <c r="C6914" s="98"/>
      <c r="D6914" s="98"/>
    </row>
    <row r="6915" spans="3:4" ht="12.75">
      <c r="C6915" s="98"/>
      <c r="D6915" s="98"/>
    </row>
    <row r="6916" spans="3:4" ht="12.75">
      <c r="C6916" s="98"/>
      <c r="D6916" s="98"/>
    </row>
    <row r="6917" spans="3:4" ht="12.75">
      <c r="C6917" s="98"/>
      <c r="D6917" s="98"/>
    </row>
    <row r="6918" spans="3:4" ht="12.75">
      <c r="C6918" s="98"/>
      <c r="D6918" s="98"/>
    </row>
    <row r="6919" spans="3:4" ht="12.75">
      <c r="C6919" s="98"/>
      <c r="D6919" s="98"/>
    </row>
    <row r="6920" spans="3:4" ht="12.75">
      <c r="C6920" s="98"/>
      <c r="D6920" s="98"/>
    </row>
    <row r="6921" spans="3:4" ht="12.75">
      <c r="C6921" s="98"/>
      <c r="D6921" s="98"/>
    </row>
    <row r="6922" spans="3:4" ht="12.75">
      <c r="C6922" s="98"/>
      <c r="D6922" s="98"/>
    </row>
    <row r="6923" spans="3:4" ht="12.75">
      <c r="C6923" s="98"/>
      <c r="D6923" s="98"/>
    </row>
    <row r="6924" spans="3:4" ht="12.75">
      <c r="C6924" s="98"/>
      <c r="D6924" s="98"/>
    </row>
    <row r="6925" spans="3:4" ht="12.75">
      <c r="C6925" s="98"/>
      <c r="D6925" s="98"/>
    </row>
    <row r="6926" spans="3:4" ht="12.75">
      <c r="C6926" s="98"/>
      <c r="D6926" s="98"/>
    </row>
    <row r="6927" spans="3:4" ht="12.75">
      <c r="C6927" s="98"/>
      <c r="D6927" s="98"/>
    </row>
    <row r="6928" spans="3:4" ht="12.75">
      <c r="C6928" s="98"/>
      <c r="D6928" s="98"/>
    </row>
    <row r="6929" spans="3:4" ht="12.75">
      <c r="C6929" s="98"/>
      <c r="D6929" s="98"/>
    </row>
    <row r="6930" spans="3:4" ht="12.75">
      <c r="C6930" s="98"/>
      <c r="D6930" s="98"/>
    </row>
    <row r="6931" spans="3:4" ht="12.75">
      <c r="C6931" s="98"/>
      <c r="D6931" s="98"/>
    </row>
    <row r="6932" spans="3:4" ht="12.75">
      <c r="C6932" s="98"/>
      <c r="D6932" s="98"/>
    </row>
    <row r="6933" spans="3:4" ht="12.75">
      <c r="C6933" s="98"/>
      <c r="D6933" s="98"/>
    </row>
    <row r="6934" spans="3:4" ht="12.75">
      <c r="C6934" s="98"/>
      <c r="D6934" s="98"/>
    </row>
    <row r="6935" spans="3:4" ht="12.75">
      <c r="C6935" s="98"/>
      <c r="D6935" s="98"/>
    </row>
    <row r="6936" spans="3:4" ht="12.75">
      <c r="C6936" s="98"/>
      <c r="D6936" s="98"/>
    </row>
    <row r="6937" spans="3:4" ht="12.75">
      <c r="C6937" s="98"/>
      <c r="D6937" s="98"/>
    </row>
    <row r="6938" spans="3:4" ht="12.75">
      <c r="C6938" s="98"/>
      <c r="D6938" s="98"/>
    </row>
    <row r="6939" spans="3:4" ht="12.75">
      <c r="C6939" s="98"/>
      <c r="D6939" s="98"/>
    </row>
    <row r="6940" spans="3:4" ht="12.75">
      <c r="C6940" s="98"/>
      <c r="D6940" s="98"/>
    </row>
    <row r="6941" spans="3:4" ht="12.75">
      <c r="C6941" s="98"/>
      <c r="D6941" s="98"/>
    </row>
    <row r="6942" spans="3:4" ht="12.75">
      <c r="C6942" s="98"/>
      <c r="D6942" s="98"/>
    </row>
    <row r="6943" spans="3:4" ht="12.75">
      <c r="C6943" s="98"/>
      <c r="D6943" s="98"/>
    </row>
    <row r="6944" spans="3:4" ht="12.75">
      <c r="C6944" s="98"/>
      <c r="D6944" s="98"/>
    </row>
    <row r="6945" spans="3:4" ht="12.75">
      <c r="C6945" s="98"/>
      <c r="D6945" s="98"/>
    </row>
    <row r="6946" spans="3:4" ht="12.75">
      <c r="C6946" s="98"/>
      <c r="D6946" s="98"/>
    </row>
    <row r="6947" spans="3:4" ht="12.75">
      <c r="C6947" s="98"/>
      <c r="D6947" s="98"/>
    </row>
    <row r="6948" spans="3:4" ht="12.75">
      <c r="C6948" s="98"/>
      <c r="D6948" s="98"/>
    </row>
    <row r="6949" spans="3:4" ht="12.75">
      <c r="C6949" s="98"/>
      <c r="D6949" s="98"/>
    </row>
    <row r="6950" spans="3:4" ht="12.75">
      <c r="C6950" s="98"/>
      <c r="D6950" s="98"/>
    </row>
    <row r="6951" spans="3:4" ht="12.75">
      <c r="C6951" s="98"/>
      <c r="D6951" s="98"/>
    </row>
    <row r="6952" spans="3:4" ht="12.75">
      <c r="C6952" s="98"/>
      <c r="D6952" s="98"/>
    </row>
    <row r="6953" spans="3:4" ht="12.75">
      <c r="C6953" s="98"/>
      <c r="D6953" s="98"/>
    </row>
    <row r="6954" spans="3:4" ht="12.75">
      <c r="C6954" s="98"/>
      <c r="D6954" s="98"/>
    </row>
    <row r="6955" spans="3:4" ht="12.75">
      <c r="C6955" s="98"/>
      <c r="D6955" s="98"/>
    </row>
    <row r="6956" spans="3:4" ht="12.75">
      <c r="C6956" s="98"/>
      <c r="D6956" s="98"/>
    </row>
    <row r="6957" spans="3:4" ht="12.75">
      <c r="C6957" s="98"/>
      <c r="D6957" s="98"/>
    </row>
    <row r="6958" spans="3:4" ht="12.75">
      <c r="C6958" s="98"/>
      <c r="D6958" s="98"/>
    </row>
    <row r="6959" spans="3:4" ht="12.75">
      <c r="C6959" s="98"/>
      <c r="D6959" s="98"/>
    </row>
    <row r="6960" spans="3:4" ht="12.75">
      <c r="C6960" s="98"/>
      <c r="D6960" s="98"/>
    </row>
    <row r="6961" spans="3:4" ht="12.75">
      <c r="C6961" s="98"/>
      <c r="D6961" s="98"/>
    </row>
    <row r="6962" spans="3:4" ht="12.75">
      <c r="C6962" s="98"/>
      <c r="D6962" s="98"/>
    </row>
    <row r="6963" spans="3:4" ht="12.75">
      <c r="C6963" s="98"/>
      <c r="D6963" s="98"/>
    </row>
    <row r="6964" spans="3:4" ht="12.75">
      <c r="C6964" s="98"/>
      <c r="D6964" s="98"/>
    </row>
    <row r="6965" spans="3:4" ht="12.75">
      <c r="C6965" s="98"/>
      <c r="D6965" s="98"/>
    </row>
    <row r="6966" spans="3:4" ht="12.75">
      <c r="C6966" s="98"/>
      <c r="D6966" s="98"/>
    </row>
    <row r="6967" spans="3:4" ht="12.75">
      <c r="C6967" s="98"/>
      <c r="D6967" s="98"/>
    </row>
    <row r="6968" spans="3:4" ht="12.75">
      <c r="C6968" s="98"/>
      <c r="D6968" s="98"/>
    </row>
    <row r="6969" spans="3:4" ht="12.75">
      <c r="C6969" s="98"/>
      <c r="D6969" s="98"/>
    </row>
    <row r="6970" spans="3:4" ht="12.75">
      <c r="C6970" s="98"/>
      <c r="D6970" s="98"/>
    </row>
    <row r="6971" spans="3:4" ht="12.75">
      <c r="C6971" s="98"/>
      <c r="D6971" s="98"/>
    </row>
    <row r="6972" spans="3:4" ht="12.75">
      <c r="C6972" s="98"/>
      <c r="D6972" s="98"/>
    </row>
    <row r="6973" spans="3:4" ht="12.75">
      <c r="C6973" s="98"/>
      <c r="D6973" s="98"/>
    </row>
    <row r="6974" spans="3:4" ht="12.75">
      <c r="C6974" s="98"/>
      <c r="D6974" s="98"/>
    </row>
    <row r="6975" spans="3:4" ht="12.75">
      <c r="C6975" s="98"/>
      <c r="D6975" s="98"/>
    </row>
    <row r="6976" spans="3:4" ht="12.75">
      <c r="C6976" s="98"/>
      <c r="D6976" s="98"/>
    </row>
    <row r="6977" spans="3:4" ht="12.75">
      <c r="C6977" s="98"/>
      <c r="D6977" s="98"/>
    </row>
    <row r="6978" spans="3:4" ht="12.75">
      <c r="C6978" s="98"/>
      <c r="D6978" s="98"/>
    </row>
    <row r="6979" spans="3:4" ht="12.75">
      <c r="C6979" s="98"/>
      <c r="D6979" s="98"/>
    </row>
    <row r="6980" spans="3:4" ht="12.75">
      <c r="C6980" s="98"/>
      <c r="D6980" s="98"/>
    </row>
    <row r="6981" spans="3:4" ht="12.75">
      <c r="C6981" s="98"/>
      <c r="D6981" s="98"/>
    </row>
    <row r="6982" spans="3:4" ht="12.75">
      <c r="C6982" s="98"/>
      <c r="D6982" s="98"/>
    </row>
    <row r="6983" spans="3:4" ht="12.75">
      <c r="C6983" s="98"/>
      <c r="D6983" s="98"/>
    </row>
    <row r="6984" spans="3:4" ht="12.75">
      <c r="C6984" s="98"/>
      <c r="D6984" s="98"/>
    </row>
    <row r="6985" spans="3:4" ht="12.75">
      <c r="C6985" s="98"/>
      <c r="D6985" s="98"/>
    </row>
    <row r="6986" spans="3:4" ht="12.75">
      <c r="C6986" s="98"/>
      <c r="D6986" s="98"/>
    </row>
    <row r="6987" spans="3:4" ht="12.75">
      <c r="C6987" s="98"/>
      <c r="D6987" s="98"/>
    </row>
    <row r="6988" spans="3:4" ht="12.75">
      <c r="C6988" s="98"/>
      <c r="D6988" s="98"/>
    </row>
    <row r="6989" spans="3:4" ht="12.75">
      <c r="C6989" s="98"/>
      <c r="D6989" s="98"/>
    </row>
    <row r="6990" spans="3:4" ht="12.75">
      <c r="C6990" s="98"/>
      <c r="D6990" s="98"/>
    </row>
    <row r="6991" spans="3:4" ht="12.75">
      <c r="C6991" s="98"/>
      <c r="D6991" s="98"/>
    </row>
    <row r="6992" spans="3:4" ht="12.75">
      <c r="C6992" s="98"/>
      <c r="D6992" s="98"/>
    </row>
    <row r="6993" spans="3:4" ht="12.75">
      <c r="C6993" s="98"/>
      <c r="D6993" s="98"/>
    </row>
    <row r="6994" spans="3:4" ht="12.75">
      <c r="C6994" s="98"/>
      <c r="D6994" s="98"/>
    </row>
    <row r="6995" spans="3:4" ht="12.75">
      <c r="C6995" s="98"/>
      <c r="D6995" s="98"/>
    </row>
    <row r="6996" spans="3:4" ht="12.75">
      <c r="C6996" s="98"/>
      <c r="D6996" s="98"/>
    </row>
    <row r="6997" spans="3:4" ht="12.75">
      <c r="C6997" s="98"/>
      <c r="D6997" s="98"/>
    </row>
    <row r="6998" spans="3:4" ht="12.75">
      <c r="C6998" s="98"/>
      <c r="D6998" s="98"/>
    </row>
    <row r="6999" spans="3:4" ht="12.75">
      <c r="C6999" s="98"/>
      <c r="D6999" s="98"/>
    </row>
    <row r="7000" spans="3:4" ht="12.75">
      <c r="C7000" s="98"/>
      <c r="D7000" s="98"/>
    </row>
    <row r="7001" spans="3:4" ht="12.75">
      <c r="C7001" s="98"/>
      <c r="D7001" s="98"/>
    </row>
    <row r="7002" spans="3:4" ht="12.75">
      <c r="C7002" s="98"/>
      <c r="D7002" s="98"/>
    </row>
    <row r="7003" spans="3:4" ht="12.75">
      <c r="C7003" s="98"/>
      <c r="D7003" s="98"/>
    </row>
    <row r="7004" spans="3:4" ht="12.75">
      <c r="C7004" s="98"/>
      <c r="D7004" s="98"/>
    </row>
    <row r="7005" spans="3:4" ht="12.75">
      <c r="C7005" s="98"/>
      <c r="D7005" s="98"/>
    </row>
    <row r="7006" spans="3:4" ht="12.75">
      <c r="C7006" s="98"/>
      <c r="D7006" s="98"/>
    </row>
    <row r="7007" spans="3:4" ht="12.75">
      <c r="C7007" s="98"/>
      <c r="D7007" s="98"/>
    </row>
    <row r="7008" spans="3:4" ht="12.75">
      <c r="C7008" s="98"/>
      <c r="D7008" s="98"/>
    </row>
    <row r="7009" spans="3:4" ht="12.75">
      <c r="C7009" s="98"/>
      <c r="D7009" s="98"/>
    </row>
    <row r="7010" spans="3:4" ht="12.75">
      <c r="C7010" s="98"/>
      <c r="D7010" s="98"/>
    </row>
    <row r="7011" spans="3:4" ht="12.75">
      <c r="C7011" s="98"/>
      <c r="D7011" s="98"/>
    </row>
    <row r="7012" spans="3:4" ht="12.75">
      <c r="C7012" s="98"/>
      <c r="D7012" s="98"/>
    </row>
    <row r="7013" spans="3:4" ht="12.75">
      <c r="C7013" s="98"/>
      <c r="D7013" s="98"/>
    </row>
    <row r="7014" spans="3:4" ht="12.75">
      <c r="C7014" s="98"/>
      <c r="D7014" s="98"/>
    </row>
    <row r="7015" spans="3:4" ht="12.75">
      <c r="C7015" s="98"/>
      <c r="D7015" s="98"/>
    </row>
    <row r="7016" spans="3:4" ht="12.75">
      <c r="C7016" s="98"/>
      <c r="D7016" s="98"/>
    </row>
    <row r="7017" spans="3:4" ht="12.75">
      <c r="C7017" s="98"/>
      <c r="D7017" s="98"/>
    </row>
    <row r="7018" spans="3:4" ht="12.75">
      <c r="C7018" s="98"/>
      <c r="D7018" s="98"/>
    </row>
    <row r="7019" spans="3:4" ht="12.75">
      <c r="C7019" s="98"/>
      <c r="D7019" s="98"/>
    </row>
    <row r="7020" spans="3:4" ht="12.75">
      <c r="C7020" s="98"/>
      <c r="D7020" s="98"/>
    </row>
    <row r="7021" spans="3:4" ht="12.75">
      <c r="C7021" s="98"/>
      <c r="D7021" s="98"/>
    </row>
    <row r="7022" spans="3:4" ht="12.75">
      <c r="C7022" s="98"/>
      <c r="D7022" s="98"/>
    </row>
    <row r="7023" spans="3:4" ht="12.75">
      <c r="C7023" s="98"/>
      <c r="D7023" s="98"/>
    </row>
    <row r="7024" spans="3:4" ht="12.75">
      <c r="C7024" s="98"/>
      <c r="D7024" s="98"/>
    </row>
    <row r="7025" spans="3:4" ht="12.75">
      <c r="C7025" s="98"/>
      <c r="D7025" s="98"/>
    </row>
    <row r="7026" spans="3:4" ht="12.75">
      <c r="C7026" s="98"/>
      <c r="D7026" s="98"/>
    </row>
    <row r="7027" spans="3:4" ht="12.75">
      <c r="C7027" s="98"/>
      <c r="D7027" s="98"/>
    </row>
    <row r="7028" spans="3:4" ht="12.75">
      <c r="C7028" s="98"/>
      <c r="D7028" s="98"/>
    </row>
    <row r="7029" spans="3:4" ht="12.75">
      <c r="C7029" s="98"/>
      <c r="D7029" s="98"/>
    </row>
    <row r="7030" spans="3:4" ht="12.75">
      <c r="C7030" s="98"/>
      <c r="D7030" s="98"/>
    </row>
    <row r="7031" spans="3:4" ht="12.75">
      <c r="C7031" s="98"/>
      <c r="D7031" s="98"/>
    </row>
    <row r="7032" spans="3:4" ht="12.75">
      <c r="C7032" s="98"/>
      <c r="D7032" s="98"/>
    </row>
    <row r="7033" spans="3:4" ht="12.75">
      <c r="C7033" s="98"/>
      <c r="D7033" s="98"/>
    </row>
    <row r="7034" spans="3:4" ht="12.75">
      <c r="C7034" s="98"/>
      <c r="D7034" s="98"/>
    </row>
    <row r="7035" spans="3:4" ht="12.75">
      <c r="C7035" s="98"/>
      <c r="D7035" s="98"/>
    </row>
    <row r="7036" spans="3:4" ht="12.75">
      <c r="C7036" s="98"/>
      <c r="D7036" s="98"/>
    </row>
    <row r="7037" spans="3:4" ht="12.75">
      <c r="C7037" s="98"/>
      <c r="D7037" s="98"/>
    </row>
    <row r="7038" spans="3:4" ht="12.75">
      <c r="C7038" s="98"/>
      <c r="D7038" s="98"/>
    </row>
    <row r="7039" spans="3:4" ht="12.75">
      <c r="C7039" s="98"/>
      <c r="D7039" s="98"/>
    </row>
    <row r="7040" spans="3:4" ht="12.75">
      <c r="C7040" s="98"/>
      <c r="D7040" s="98"/>
    </row>
    <row r="7041" spans="3:4" ht="12.75">
      <c r="C7041" s="98"/>
      <c r="D7041" s="98"/>
    </row>
    <row r="7042" spans="3:4" ht="12.75">
      <c r="C7042" s="98"/>
      <c r="D7042" s="98"/>
    </row>
    <row r="7043" spans="3:4" ht="12.75">
      <c r="C7043" s="98"/>
      <c r="D7043" s="98"/>
    </row>
    <row r="7044" spans="3:4" ht="12.75">
      <c r="C7044" s="98"/>
      <c r="D7044" s="98"/>
    </row>
    <row r="7045" spans="3:4" ht="12.75">
      <c r="C7045" s="98"/>
      <c r="D7045" s="98"/>
    </row>
    <row r="7046" spans="3:4" ht="12.75">
      <c r="C7046" s="98"/>
      <c r="D7046" s="98"/>
    </row>
    <row r="7047" spans="3:4" ht="12.75">
      <c r="C7047" s="98"/>
      <c r="D7047" s="98"/>
    </row>
    <row r="7048" spans="3:4" ht="12.75">
      <c r="C7048" s="98"/>
      <c r="D7048" s="98"/>
    </row>
    <row r="7049" spans="3:4" ht="12.75">
      <c r="C7049" s="98"/>
      <c r="D7049" s="98"/>
    </row>
    <row r="7050" spans="3:4" ht="12.75">
      <c r="C7050" s="98"/>
      <c r="D7050" s="98"/>
    </row>
    <row r="7051" spans="3:4" ht="12.75">
      <c r="C7051" s="98"/>
      <c r="D7051" s="98"/>
    </row>
    <row r="7052" spans="3:4" ht="12.75">
      <c r="C7052" s="98"/>
      <c r="D7052" s="98"/>
    </row>
    <row r="7053" spans="3:4" ht="12.75">
      <c r="C7053" s="98"/>
      <c r="D7053" s="98"/>
    </row>
    <row r="7054" spans="3:4" ht="12.75">
      <c r="C7054" s="98"/>
      <c r="D7054" s="98"/>
    </row>
    <row r="7055" spans="3:4" ht="12.75">
      <c r="C7055" s="98"/>
      <c r="D7055" s="98"/>
    </row>
    <row r="7056" spans="3:4" ht="12.75">
      <c r="C7056" s="98"/>
      <c r="D7056" s="98"/>
    </row>
    <row r="7057" spans="3:4" ht="12.75">
      <c r="C7057" s="98"/>
      <c r="D7057" s="98"/>
    </row>
    <row r="7058" spans="3:4" ht="12.75">
      <c r="C7058" s="98"/>
      <c r="D7058" s="98"/>
    </row>
    <row r="7059" spans="3:4" ht="12.75">
      <c r="C7059" s="98"/>
      <c r="D7059" s="98"/>
    </row>
    <row r="7060" spans="3:4" ht="12.75">
      <c r="C7060" s="98"/>
      <c r="D7060" s="98"/>
    </row>
    <row r="7061" spans="3:4" ht="12.75">
      <c r="C7061" s="98"/>
      <c r="D7061" s="98"/>
    </row>
    <row r="7062" spans="3:4" ht="12.75">
      <c r="C7062" s="98"/>
      <c r="D7062" s="98"/>
    </row>
    <row r="7063" spans="3:4" ht="12.75">
      <c r="C7063" s="98"/>
      <c r="D7063" s="98"/>
    </row>
    <row r="7064" spans="3:4" ht="12.75">
      <c r="C7064" s="98"/>
      <c r="D7064" s="98"/>
    </row>
    <row r="7065" spans="3:4" ht="12.75">
      <c r="C7065" s="98"/>
      <c r="D7065" s="98"/>
    </row>
    <row r="7066" spans="3:4" ht="12.75">
      <c r="C7066" s="98"/>
      <c r="D7066" s="98"/>
    </row>
    <row r="7067" spans="3:4" ht="12.75">
      <c r="C7067" s="98"/>
      <c r="D7067" s="98"/>
    </row>
    <row r="7068" spans="3:4" ht="12.75">
      <c r="C7068" s="98"/>
      <c r="D7068" s="98"/>
    </row>
    <row r="7069" spans="3:4" ht="12.75">
      <c r="C7069" s="98"/>
      <c r="D7069" s="98"/>
    </row>
    <row r="7070" spans="3:4" ht="12.75">
      <c r="C7070" s="98"/>
      <c r="D7070" s="98"/>
    </row>
    <row r="7071" spans="3:4" ht="12.75">
      <c r="C7071" s="98"/>
      <c r="D7071" s="98"/>
    </row>
    <row r="7072" spans="3:4" ht="12.75">
      <c r="C7072" s="98"/>
      <c r="D7072" s="98"/>
    </row>
    <row r="7073" spans="3:4" ht="12.75">
      <c r="C7073" s="98"/>
      <c r="D7073" s="98"/>
    </row>
    <row r="7074" spans="3:4" ht="12.75">
      <c r="C7074" s="98"/>
      <c r="D7074" s="98"/>
    </row>
    <row r="7075" spans="3:4" ht="12.75">
      <c r="C7075" s="98"/>
      <c r="D7075" s="98"/>
    </row>
    <row r="7076" spans="3:4" ht="12.75">
      <c r="C7076" s="98"/>
      <c r="D7076" s="98"/>
    </row>
    <row r="7077" spans="3:4" ht="12.75">
      <c r="C7077" s="98"/>
      <c r="D7077" s="98"/>
    </row>
    <row r="7078" spans="3:4" ht="12.75">
      <c r="C7078" s="98"/>
      <c r="D7078" s="98"/>
    </row>
    <row r="7079" spans="3:4" ht="12.75">
      <c r="C7079" s="98"/>
      <c r="D7079" s="98"/>
    </row>
    <row r="7080" spans="3:4" ht="12.75">
      <c r="C7080" s="98"/>
      <c r="D7080" s="98"/>
    </row>
    <row r="7081" spans="3:4" ht="12.75">
      <c r="C7081" s="98"/>
      <c r="D7081" s="98"/>
    </row>
    <row r="7082" spans="3:4" ht="12.75">
      <c r="C7082" s="98"/>
      <c r="D7082" s="98"/>
    </row>
    <row r="7083" spans="3:4" ht="12.75">
      <c r="C7083" s="98"/>
      <c r="D7083" s="98"/>
    </row>
    <row r="7084" spans="3:4" ht="12.75">
      <c r="C7084" s="98"/>
      <c r="D7084" s="98"/>
    </row>
    <row r="7085" spans="3:4" ht="12.75">
      <c r="C7085" s="98"/>
      <c r="D7085" s="98"/>
    </row>
    <row r="7086" spans="3:4" ht="12.75">
      <c r="C7086" s="98"/>
      <c r="D7086" s="98"/>
    </row>
    <row r="7087" spans="3:4" ht="12.75">
      <c r="C7087" s="98"/>
      <c r="D7087" s="98"/>
    </row>
    <row r="7088" spans="3:4" ht="12.75">
      <c r="C7088" s="98"/>
      <c r="D7088" s="98"/>
    </row>
    <row r="7089" spans="3:4" ht="12.75">
      <c r="C7089" s="98"/>
      <c r="D7089" s="98"/>
    </row>
    <row r="7090" spans="3:4" ht="12.75">
      <c r="C7090" s="98"/>
      <c r="D7090" s="98"/>
    </row>
    <row r="7091" spans="3:4" ht="12.75">
      <c r="C7091" s="98"/>
      <c r="D7091" s="98"/>
    </row>
    <row r="7092" spans="3:4" ht="12.75">
      <c r="C7092" s="98"/>
      <c r="D7092" s="98"/>
    </row>
    <row r="7093" spans="3:4" ht="12.75">
      <c r="C7093" s="98"/>
      <c r="D7093" s="98"/>
    </row>
    <row r="7094" spans="3:4" ht="12.75">
      <c r="C7094" s="98"/>
      <c r="D7094" s="98"/>
    </row>
    <row r="7095" spans="3:4" ht="12.75">
      <c r="C7095" s="98"/>
      <c r="D7095" s="98"/>
    </row>
    <row r="7096" spans="3:4" ht="12.75">
      <c r="C7096" s="98"/>
      <c r="D7096" s="98"/>
    </row>
    <row r="7097" spans="3:4" ht="12.75">
      <c r="C7097" s="98"/>
      <c r="D7097" s="98"/>
    </row>
    <row r="7098" spans="3:4" ht="12.75">
      <c r="C7098" s="98"/>
      <c r="D7098" s="98"/>
    </row>
    <row r="7099" spans="3:4" ht="12.75">
      <c r="C7099" s="98"/>
      <c r="D7099" s="98"/>
    </row>
    <row r="7100" spans="3:4" ht="12.75">
      <c r="C7100" s="98"/>
      <c r="D7100" s="98"/>
    </row>
    <row r="7101" spans="3:4" ht="12.75">
      <c r="C7101" s="98"/>
      <c r="D7101" s="98"/>
    </row>
    <row r="7102" spans="3:4" ht="12.75">
      <c r="C7102" s="98"/>
      <c r="D7102" s="98"/>
    </row>
    <row r="7103" spans="3:4" ht="12.75">
      <c r="C7103" s="98"/>
      <c r="D7103" s="98"/>
    </row>
    <row r="7104" spans="3:4" ht="12.75">
      <c r="C7104" s="98"/>
      <c r="D7104" s="98"/>
    </row>
    <row r="7105" spans="3:4" ht="12.75">
      <c r="C7105" s="98"/>
      <c r="D7105" s="98"/>
    </row>
    <row r="7106" spans="3:4" ht="12.75">
      <c r="C7106" s="98"/>
      <c r="D7106" s="98"/>
    </row>
    <row r="7107" spans="3:4" ht="12.75">
      <c r="C7107" s="98"/>
      <c r="D7107" s="98"/>
    </row>
    <row r="7108" spans="3:4" ht="12.75">
      <c r="C7108" s="98"/>
      <c r="D7108" s="98"/>
    </row>
    <row r="7109" spans="3:4" ht="12.75">
      <c r="C7109" s="98"/>
      <c r="D7109" s="98"/>
    </row>
    <row r="7110" spans="3:4" ht="12.75">
      <c r="C7110" s="98"/>
      <c r="D7110" s="98"/>
    </row>
    <row r="7111" spans="3:4" ht="12.75">
      <c r="C7111" s="98"/>
      <c r="D7111" s="98"/>
    </row>
    <row r="7112" spans="3:4" ht="12.75">
      <c r="C7112" s="98"/>
      <c r="D7112" s="98"/>
    </row>
    <row r="7113" spans="3:4" ht="12.75">
      <c r="C7113" s="98"/>
      <c r="D7113" s="98"/>
    </row>
    <row r="7114" spans="3:4" ht="12.75">
      <c r="C7114" s="98"/>
      <c r="D7114" s="98"/>
    </row>
    <row r="7115" spans="3:4" ht="12.75">
      <c r="C7115" s="98"/>
      <c r="D7115" s="98"/>
    </row>
    <row r="7116" spans="3:4" ht="12.75">
      <c r="C7116" s="98"/>
      <c r="D7116" s="98"/>
    </row>
    <row r="7117" spans="3:4" ht="12.75">
      <c r="C7117" s="98"/>
      <c r="D7117" s="98"/>
    </row>
    <row r="7118" spans="3:4" ht="12.75">
      <c r="C7118" s="98"/>
      <c r="D7118" s="98"/>
    </row>
    <row r="7119" spans="3:4" ht="12.75">
      <c r="C7119" s="98"/>
      <c r="D7119" s="98"/>
    </row>
    <row r="7120" spans="3:4" ht="12.75">
      <c r="C7120" s="98"/>
      <c r="D7120" s="98"/>
    </row>
    <row r="7121" spans="3:4" ht="12.75">
      <c r="C7121" s="98"/>
      <c r="D7121" s="98"/>
    </row>
    <row r="7122" spans="3:4" ht="12.75">
      <c r="C7122" s="98"/>
      <c r="D7122" s="98"/>
    </row>
    <row r="7123" spans="3:4" ht="12.75">
      <c r="C7123" s="98"/>
      <c r="D7123" s="98"/>
    </row>
    <row r="7124" spans="3:4" ht="12.75">
      <c r="C7124" s="98"/>
      <c r="D7124" s="98"/>
    </row>
    <row r="7125" spans="3:4" ht="12.75">
      <c r="C7125" s="98"/>
      <c r="D7125" s="98"/>
    </row>
    <row r="7126" spans="3:4" ht="12.75">
      <c r="C7126" s="98"/>
      <c r="D7126" s="98"/>
    </row>
    <row r="7127" spans="3:4" ht="12.75">
      <c r="C7127" s="98"/>
      <c r="D7127" s="98"/>
    </row>
    <row r="7128" spans="3:4" ht="12.75">
      <c r="C7128" s="98"/>
      <c r="D7128" s="98"/>
    </row>
    <row r="7129" spans="3:4" ht="12.75">
      <c r="C7129" s="98"/>
      <c r="D7129" s="98"/>
    </row>
    <row r="7130" spans="3:4" ht="12.75">
      <c r="C7130" s="98"/>
      <c r="D7130" s="98"/>
    </row>
    <row r="7131" spans="3:4" ht="12.75">
      <c r="C7131" s="98"/>
      <c r="D7131" s="98"/>
    </row>
    <row r="7132" spans="3:4" ht="12.75">
      <c r="C7132" s="98"/>
      <c r="D7132" s="98"/>
    </row>
    <row r="7133" spans="3:4" ht="12.75">
      <c r="C7133" s="98"/>
      <c r="D7133" s="98"/>
    </row>
    <row r="7134" spans="3:4" ht="12.75">
      <c r="C7134" s="98"/>
      <c r="D7134" s="98"/>
    </row>
    <row r="7135" spans="3:4" ht="12.75">
      <c r="C7135" s="98"/>
      <c r="D7135" s="98"/>
    </row>
    <row r="7136" spans="3:4" ht="12.75">
      <c r="C7136" s="98"/>
      <c r="D7136" s="98"/>
    </row>
    <row r="7137" spans="3:4" ht="12.75">
      <c r="C7137" s="98"/>
      <c r="D7137" s="98"/>
    </row>
    <row r="7138" spans="3:4" ht="12.75">
      <c r="C7138" s="98"/>
      <c r="D7138" s="98"/>
    </row>
    <row r="7139" spans="3:4" ht="12.75">
      <c r="C7139" s="98"/>
      <c r="D7139" s="98"/>
    </row>
    <row r="7140" spans="3:4" ht="12.75">
      <c r="C7140" s="98"/>
      <c r="D7140" s="98"/>
    </row>
    <row r="7141" spans="3:4" ht="12.75">
      <c r="C7141" s="98"/>
      <c r="D7141" s="98"/>
    </row>
    <row r="7142" spans="3:4" ht="12.75">
      <c r="C7142" s="98"/>
      <c r="D7142" s="98"/>
    </row>
    <row r="7143" spans="3:4" ht="12.75">
      <c r="C7143" s="98"/>
      <c r="D7143" s="98"/>
    </row>
    <row r="7144" spans="3:4" ht="12.75">
      <c r="C7144" s="98"/>
      <c r="D7144" s="98"/>
    </row>
    <row r="7145" spans="3:4" ht="12.75">
      <c r="C7145" s="98"/>
      <c r="D7145" s="98"/>
    </row>
    <row r="7146" spans="3:4" ht="12.75">
      <c r="C7146" s="98"/>
      <c r="D7146" s="98"/>
    </row>
    <row r="7147" spans="3:4" ht="12.75">
      <c r="C7147" s="98"/>
      <c r="D7147" s="98"/>
    </row>
    <row r="7148" spans="3:4" ht="12.75">
      <c r="C7148" s="98"/>
      <c r="D7148" s="98"/>
    </row>
    <row r="7149" spans="3:4" ht="12.75">
      <c r="C7149" s="98"/>
      <c r="D7149" s="98"/>
    </row>
    <row r="7150" spans="3:4" ht="12.75">
      <c r="C7150" s="98"/>
      <c r="D7150" s="98"/>
    </row>
    <row r="7151" spans="3:4" ht="12.75">
      <c r="C7151" s="98"/>
      <c r="D7151" s="98"/>
    </row>
    <row r="7152" spans="3:4" ht="12.75">
      <c r="C7152" s="98"/>
      <c r="D7152" s="98"/>
    </row>
    <row r="7153" spans="3:4" ht="12.75">
      <c r="C7153" s="98"/>
      <c r="D7153" s="98"/>
    </row>
    <row r="7154" spans="3:4" ht="12.75">
      <c r="C7154" s="98"/>
      <c r="D7154" s="98"/>
    </row>
    <row r="7155" spans="3:4" ht="12.75">
      <c r="C7155" s="98"/>
      <c r="D7155" s="98"/>
    </row>
    <row r="7156" spans="3:4" ht="12.75">
      <c r="C7156" s="98"/>
      <c r="D7156" s="98"/>
    </row>
    <row r="7157" spans="3:4" ht="12.75">
      <c r="C7157" s="98"/>
      <c r="D7157" s="98"/>
    </row>
    <row r="7158" spans="3:4" ht="12.75">
      <c r="C7158" s="98"/>
      <c r="D7158" s="98"/>
    </row>
    <row r="7159" spans="3:4" ht="12.75">
      <c r="C7159" s="98"/>
      <c r="D7159" s="98"/>
    </row>
    <row r="7160" spans="3:4" ht="12.75">
      <c r="C7160" s="98"/>
      <c r="D7160" s="98"/>
    </row>
    <row r="7161" spans="3:4" ht="12.75">
      <c r="C7161" s="98"/>
      <c r="D7161" s="98"/>
    </row>
    <row r="7162" spans="3:4" ht="12.75">
      <c r="C7162" s="98"/>
      <c r="D7162" s="98"/>
    </row>
    <row r="7163" spans="3:4" ht="12.75">
      <c r="C7163" s="98"/>
      <c r="D7163" s="98"/>
    </row>
    <row r="7164" spans="3:4" ht="12.75">
      <c r="C7164" s="98"/>
      <c r="D7164" s="98"/>
    </row>
    <row r="7165" spans="3:4" ht="12.75">
      <c r="C7165" s="98"/>
      <c r="D7165" s="98"/>
    </row>
    <row r="7166" spans="3:4" ht="12.75">
      <c r="C7166" s="98"/>
      <c r="D7166" s="98"/>
    </row>
    <row r="7167" spans="3:4" ht="12.75">
      <c r="C7167" s="98"/>
      <c r="D7167" s="98"/>
    </row>
    <row r="7168" spans="3:4" ht="12.75">
      <c r="C7168" s="98"/>
      <c r="D7168" s="98"/>
    </row>
    <row r="7169" spans="3:4" ht="12.75">
      <c r="C7169" s="98"/>
      <c r="D7169" s="98"/>
    </row>
    <row r="7170" spans="3:4" ht="12.75">
      <c r="C7170" s="98"/>
      <c r="D7170" s="98"/>
    </row>
    <row r="7171" spans="3:4" ht="12.75">
      <c r="C7171" s="98"/>
      <c r="D7171" s="98"/>
    </row>
    <row r="7172" spans="3:4" ht="12.75">
      <c r="C7172" s="98"/>
      <c r="D7172" s="98"/>
    </row>
    <row r="7173" spans="3:4" ht="12.75">
      <c r="C7173" s="98"/>
      <c r="D7173" s="98"/>
    </row>
    <row r="7174" spans="3:4" ht="12.75">
      <c r="C7174" s="98"/>
      <c r="D7174" s="98"/>
    </row>
    <row r="7175" spans="3:4" ht="12.75">
      <c r="C7175" s="98"/>
      <c r="D7175" s="98"/>
    </row>
    <row r="7176" spans="3:4" ht="12.75">
      <c r="C7176" s="98"/>
      <c r="D7176" s="98"/>
    </row>
    <row r="7177" spans="3:4" ht="12.75">
      <c r="C7177" s="98"/>
      <c r="D7177" s="98"/>
    </row>
    <row r="7178" spans="3:4" ht="12.75">
      <c r="C7178" s="98"/>
      <c r="D7178" s="98"/>
    </row>
    <row r="7179" spans="3:4" ht="12.75">
      <c r="C7179" s="98"/>
      <c r="D7179" s="98"/>
    </row>
    <row r="7180" spans="3:4" ht="12.75">
      <c r="C7180" s="98"/>
      <c r="D7180" s="98"/>
    </row>
    <row r="7181" spans="3:4" ht="12.75">
      <c r="C7181" s="98"/>
      <c r="D7181" s="98"/>
    </row>
    <row r="7182" spans="3:4" ht="12.75">
      <c r="C7182" s="98"/>
      <c r="D7182" s="98"/>
    </row>
    <row r="7183" spans="3:4" ht="12.75">
      <c r="C7183" s="98"/>
      <c r="D7183" s="98"/>
    </row>
    <row r="7184" spans="3:4" ht="12.75">
      <c r="C7184" s="98"/>
      <c r="D7184" s="98"/>
    </row>
    <row r="7185" spans="3:4" ht="12.75">
      <c r="C7185" s="98"/>
      <c r="D7185" s="98"/>
    </row>
    <row r="7186" spans="3:4" ht="12.75">
      <c r="C7186" s="98"/>
      <c r="D7186" s="98"/>
    </row>
    <row r="7187" spans="3:4" ht="12.75">
      <c r="C7187" s="98"/>
      <c r="D7187" s="98"/>
    </row>
    <row r="7188" spans="3:4" ht="12.75">
      <c r="C7188" s="98"/>
      <c r="D7188" s="98"/>
    </row>
    <row r="7189" spans="3:4" ht="12.75">
      <c r="C7189" s="98"/>
      <c r="D7189" s="98"/>
    </row>
    <row r="7190" spans="3:4" ht="12.75">
      <c r="C7190" s="98"/>
      <c r="D7190" s="98"/>
    </row>
    <row r="7191" spans="3:4" ht="12.75">
      <c r="C7191" s="98"/>
      <c r="D7191" s="98"/>
    </row>
    <row r="7192" spans="3:4" ht="12.75">
      <c r="C7192" s="98"/>
      <c r="D7192" s="98"/>
    </row>
    <row r="7193" spans="3:4" ht="12.75">
      <c r="C7193" s="98"/>
      <c r="D7193" s="98"/>
    </row>
    <row r="7194" spans="3:4" ht="12.75">
      <c r="C7194" s="98"/>
      <c r="D7194" s="98"/>
    </row>
    <row r="7195" spans="3:4" ht="12.75">
      <c r="C7195" s="98"/>
      <c r="D7195" s="98"/>
    </row>
    <row r="7196" spans="3:4" ht="12.75">
      <c r="C7196" s="98"/>
      <c r="D7196" s="98"/>
    </row>
    <row r="7197" spans="3:4" ht="12.75">
      <c r="C7197" s="98"/>
      <c r="D7197" s="98"/>
    </row>
    <row r="7198" spans="3:4" ht="12.75">
      <c r="C7198" s="98"/>
      <c r="D7198" s="98"/>
    </row>
    <row r="7199" spans="3:4" ht="12.75">
      <c r="C7199" s="98"/>
      <c r="D7199" s="98"/>
    </row>
    <row r="7200" spans="3:4" ht="12.75">
      <c r="C7200" s="98"/>
      <c r="D7200" s="98"/>
    </row>
    <row r="7201" spans="3:4" ht="12.75">
      <c r="C7201" s="98"/>
      <c r="D7201" s="98"/>
    </row>
    <row r="7202" spans="3:4" ht="12.75">
      <c r="C7202" s="98"/>
      <c r="D7202" s="98"/>
    </row>
    <row r="7203" spans="3:4" ht="12.75">
      <c r="C7203" s="98"/>
      <c r="D7203" s="98"/>
    </row>
    <row r="7204" spans="3:4" ht="12.75">
      <c r="C7204" s="98"/>
      <c r="D7204" s="98"/>
    </row>
    <row r="7205" spans="3:4" ht="12.75">
      <c r="C7205" s="98"/>
      <c r="D7205" s="98"/>
    </row>
    <row r="7206" spans="3:4" ht="12.75">
      <c r="C7206" s="98"/>
      <c r="D7206" s="98"/>
    </row>
    <row r="7207" spans="3:4" ht="12.75">
      <c r="C7207" s="98"/>
      <c r="D7207" s="98"/>
    </row>
    <row r="7208" spans="3:4" ht="12.75">
      <c r="C7208" s="98"/>
      <c r="D7208" s="98"/>
    </row>
    <row r="7209" spans="3:4" ht="12.75">
      <c r="C7209" s="98"/>
      <c r="D7209" s="98"/>
    </row>
    <row r="7210" spans="3:4" ht="12.75">
      <c r="C7210" s="98"/>
      <c r="D7210" s="98"/>
    </row>
    <row r="7211" spans="3:4" ht="12.75">
      <c r="C7211" s="98"/>
      <c r="D7211" s="98"/>
    </row>
    <row r="7212" spans="3:4" ht="12.75">
      <c r="C7212" s="98"/>
      <c r="D7212" s="98"/>
    </row>
    <row r="7213" spans="3:4" ht="12.75">
      <c r="C7213" s="98"/>
      <c r="D7213" s="98"/>
    </row>
    <row r="7214" spans="3:4" ht="12.75">
      <c r="C7214" s="98"/>
      <c r="D7214" s="98"/>
    </row>
    <row r="7215" spans="3:4" ht="12.75">
      <c r="C7215" s="98"/>
      <c r="D7215" s="98"/>
    </row>
    <row r="7216" spans="3:4" ht="12.75">
      <c r="C7216" s="98"/>
      <c r="D7216" s="98"/>
    </row>
    <row r="7217" spans="3:4" ht="12.75">
      <c r="C7217" s="98"/>
      <c r="D7217" s="98"/>
    </row>
    <row r="7218" spans="3:4" ht="12.75">
      <c r="C7218" s="98"/>
      <c r="D7218" s="98"/>
    </row>
    <row r="7219" spans="3:4" ht="12.75">
      <c r="C7219" s="98"/>
      <c r="D7219" s="98"/>
    </row>
    <row r="7220" spans="3:4" ht="12.75">
      <c r="C7220" s="98"/>
      <c r="D7220" s="98"/>
    </row>
    <row r="7221" spans="3:4" ht="12.75">
      <c r="C7221" s="98"/>
      <c r="D7221" s="98"/>
    </row>
    <row r="7222" spans="3:4" ht="12.75">
      <c r="C7222" s="98"/>
      <c r="D7222" s="98"/>
    </row>
    <row r="7223" spans="3:4" ht="12.75">
      <c r="C7223" s="98"/>
      <c r="D7223" s="98"/>
    </row>
    <row r="7224" spans="3:4" ht="12.75">
      <c r="C7224" s="98"/>
      <c r="D7224" s="98"/>
    </row>
    <row r="7225" spans="3:4" ht="12.75">
      <c r="C7225" s="98"/>
      <c r="D7225" s="98"/>
    </row>
    <row r="7226" spans="3:4" ht="12.75">
      <c r="C7226" s="98"/>
      <c r="D7226" s="98"/>
    </row>
    <row r="7227" spans="3:4" ht="12.75">
      <c r="C7227" s="98"/>
      <c r="D7227" s="98"/>
    </row>
    <row r="7228" spans="3:4" ht="12.75">
      <c r="C7228" s="98"/>
      <c r="D7228" s="98"/>
    </row>
    <row r="7229" spans="3:4" ht="12.75">
      <c r="C7229" s="98"/>
      <c r="D7229" s="98"/>
    </row>
    <row r="7230" spans="3:4" ht="12.75">
      <c r="C7230" s="98"/>
      <c r="D7230" s="98"/>
    </row>
    <row r="7231" spans="3:4" ht="12.75">
      <c r="C7231" s="98"/>
      <c r="D7231" s="98"/>
    </row>
    <row r="7232" spans="3:4" ht="12.75">
      <c r="C7232" s="98"/>
      <c r="D7232" s="98"/>
    </row>
    <row r="7233" spans="3:4" ht="12.75">
      <c r="C7233" s="98"/>
      <c r="D7233" s="98"/>
    </row>
    <row r="7234" spans="3:4" ht="12.75">
      <c r="C7234" s="98"/>
      <c r="D7234" s="98"/>
    </row>
    <row r="7235" spans="3:4" ht="12.75">
      <c r="C7235" s="98"/>
      <c r="D7235" s="98"/>
    </row>
    <row r="7236" spans="3:4" ht="12.75">
      <c r="C7236" s="98"/>
      <c r="D7236" s="98"/>
    </row>
    <row r="7237" spans="3:4" ht="12.75">
      <c r="C7237" s="98"/>
      <c r="D7237" s="98"/>
    </row>
    <row r="7238" spans="3:4" ht="12.75">
      <c r="C7238" s="98"/>
      <c r="D7238" s="98"/>
    </row>
    <row r="7239" spans="3:4" ht="12.75">
      <c r="C7239" s="98"/>
      <c r="D7239" s="98"/>
    </row>
    <row r="7240" spans="3:4" ht="12.75">
      <c r="C7240" s="98"/>
      <c r="D7240" s="98"/>
    </row>
    <row r="7241" spans="3:4" ht="12.75">
      <c r="C7241" s="98"/>
      <c r="D7241" s="98"/>
    </row>
    <row r="7242" spans="3:4" ht="12.75">
      <c r="C7242" s="98"/>
      <c r="D7242" s="98"/>
    </row>
    <row r="7243" spans="3:4" ht="12.75">
      <c r="C7243" s="98"/>
      <c r="D7243" s="98"/>
    </row>
    <row r="7244" spans="3:4" ht="12.75">
      <c r="C7244" s="98"/>
      <c r="D7244" s="98"/>
    </row>
    <row r="7245" spans="3:4" ht="12.75">
      <c r="C7245" s="98"/>
      <c r="D7245" s="98"/>
    </row>
    <row r="7246" spans="3:4" ht="12.75">
      <c r="C7246" s="98"/>
      <c r="D7246" s="98"/>
    </row>
    <row r="7247" spans="3:4" ht="12.75">
      <c r="C7247" s="98"/>
      <c r="D7247" s="98"/>
    </row>
    <row r="7248" spans="3:4" ht="12.75">
      <c r="C7248" s="98"/>
      <c r="D7248" s="98"/>
    </row>
    <row r="7249" spans="3:4" ht="12.75">
      <c r="C7249" s="98"/>
      <c r="D7249" s="98"/>
    </row>
    <row r="7250" spans="3:4" ht="12.75">
      <c r="C7250" s="98"/>
      <c r="D7250" s="98"/>
    </row>
    <row r="7251" spans="3:4" ht="12.75">
      <c r="C7251" s="98"/>
      <c r="D7251" s="98"/>
    </row>
    <row r="7252" spans="3:4" ht="12.75">
      <c r="C7252" s="98"/>
      <c r="D7252" s="98"/>
    </row>
    <row r="7253" spans="3:4" ht="12.75">
      <c r="C7253" s="98"/>
      <c r="D7253" s="98"/>
    </row>
    <row r="7254" spans="3:4" ht="12.75">
      <c r="C7254" s="98"/>
      <c r="D7254" s="98"/>
    </row>
    <row r="7255" spans="3:4" ht="12.75">
      <c r="C7255" s="98"/>
      <c r="D7255" s="98"/>
    </row>
    <row r="7256" spans="3:4" ht="12.75">
      <c r="C7256" s="98"/>
      <c r="D7256" s="98"/>
    </row>
    <row r="7257" spans="3:4" ht="12.75">
      <c r="C7257" s="98"/>
      <c r="D7257" s="98"/>
    </row>
    <row r="7258" spans="3:4" ht="12.75">
      <c r="C7258" s="98"/>
      <c r="D7258" s="98"/>
    </row>
    <row r="7259" spans="3:4" ht="12.75">
      <c r="C7259" s="98"/>
      <c r="D7259" s="98"/>
    </row>
    <row r="7260" spans="3:4" ht="12.75">
      <c r="C7260" s="98"/>
      <c r="D7260" s="98"/>
    </row>
    <row r="7261" spans="3:4" ht="12.75">
      <c r="C7261" s="98"/>
      <c r="D7261" s="98"/>
    </row>
    <row r="7262" spans="3:4" ht="12.75">
      <c r="C7262" s="98"/>
      <c r="D7262" s="98"/>
    </row>
    <row r="7263" spans="3:4" ht="12.75">
      <c r="C7263" s="98"/>
      <c r="D7263" s="98"/>
    </row>
    <row r="7264" spans="3:4" ht="12.75">
      <c r="C7264" s="98"/>
      <c r="D7264" s="98"/>
    </row>
    <row r="7265" spans="3:4" ht="12.75">
      <c r="C7265" s="98"/>
      <c r="D7265" s="98"/>
    </row>
    <row r="7266" spans="3:4" ht="12.75">
      <c r="C7266" s="98"/>
      <c r="D7266" s="98"/>
    </row>
    <row r="7267" spans="3:4" ht="12.75">
      <c r="C7267" s="98"/>
      <c r="D7267" s="98"/>
    </row>
    <row r="7268" spans="3:4" ht="12.75">
      <c r="C7268" s="98"/>
      <c r="D7268" s="98"/>
    </row>
    <row r="7269" spans="3:4" ht="12.75">
      <c r="C7269" s="98"/>
      <c r="D7269" s="98"/>
    </row>
    <row r="7270" spans="3:4" ht="12.75">
      <c r="C7270" s="98"/>
      <c r="D7270" s="98"/>
    </row>
    <row r="7271" spans="3:4" ht="12.75">
      <c r="C7271" s="98"/>
      <c r="D7271" s="98"/>
    </row>
    <row r="7272" spans="3:4" ht="12.75">
      <c r="C7272" s="98"/>
      <c r="D7272" s="98"/>
    </row>
    <row r="7273" spans="3:4" ht="12.75">
      <c r="C7273" s="98"/>
      <c r="D7273" s="98"/>
    </row>
    <row r="7274" spans="3:4" ht="12.75">
      <c r="C7274" s="98"/>
      <c r="D7274" s="98"/>
    </row>
    <row r="7275" spans="3:4" ht="12.75">
      <c r="C7275" s="98"/>
      <c r="D7275" s="98"/>
    </row>
    <row r="7276" spans="3:4" ht="12.75">
      <c r="C7276" s="98"/>
      <c r="D7276" s="98"/>
    </row>
    <row r="7277" spans="3:4" ht="12.75">
      <c r="C7277" s="98"/>
      <c r="D7277" s="98"/>
    </row>
    <row r="7278" spans="3:4" ht="12.75">
      <c r="C7278" s="98"/>
      <c r="D7278" s="98"/>
    </row>
    <row r="7279" spans="3:4" ht="12.75">
      <c r="C7279" s="98"/>
      <c r="D7279" s="98"/>
    </row>
    <row r="7280" spans="3:4" ht="12.75">
      <c r="C7280" s="98"/>
      <c r="D7280" s="98"/>
    </row>
    <row r="7281" spans="3:4" ht="12.75">
      <c r="C7281" s="98"/>
      <c r="D7281" s="98"/>
    </row>
    <row r="7282" spans="3:4" ht="12.75">
      <c r="C7282" s="98"/>
      <c r="D7282" s="98"/>
    </row>
    <row r="7283" spans="3:4" ht="12.75">
      <c r="C7283" s="98"/>
      <c r="D7283" s="98"/>
    </row>
    <row r="7284" spans="3:4" ht="12.75">
      <c r="C7284" s="98"/>
      <c r="D7284" s="98"/>
    </row>
    <row r="7285" spans="3:4" ht="12.75">
      <c r="C7285" s="98"/>
      <c r="D7285" s="98"/>
    </row>
    <row r="7286" spans="3:4" ht="12.75">
      <c r="C7286" s="98"/>
      <c r="D7286" s="98"/>
    </row>
    <row r="7287" spans="3:4" ht="12.75">
      <c r="C7287" s="98"/>
      <c r="D7287" s="98"/>
    </row>
    <row r="7288" spans="3:4" ht="12.75">
      <c r="C7288" s="98"/>
      <c r="D7288" s="98"/>
    </row>
    <row r="7289" spans="3:4" ht="12.75">
      <c r="C7289" s="98"/>
      <c r="D7289" s="98"/>
    </row>
    <row r="7290" spans="3:4" ht="12.75">
      <c r="C7290" s="98"/>
      <c r="D7290" s="98"/>
    </row>
    <row r="7291" spans="3:4" ht="12.75">
      <c r="C7291" s="98"/>
      <c r="D7291" s="98"/>
    </row>
    <row r="7292" spans="3:4" ht="12.75">
      <c r="C7292" s="98"/>
      <c r="D7292" s="98"/>
    </row>
    <row r="7293" spans="3:4" ht="12.75">
      <c r="C7293" s="98"/>
      <c r="D7293" s="98"/>
    </row>
    <row r="7294" spans="3:4" ht="12.75">
      <c r="C7294" s="98"/>
      <c r="D7294" s="98"/>
    </row>
    <row r="7295" spans="3:4" ht="12.75">
      <c r="C7295" s="98"/>
      <c r="D7295" s="98"/>
    </row>
    <row r="7296" spans="3:4" ht="12.75">
      <c r="C7296" s="98"/>
      <c r="D7296" s="98"/>
    </row>
    <row r="7297" spans="3:4" ht="12.75">
      <c r="C7297" s="98"/>
      <c r="D7297" s="98"/>
    </row>
    <row r="7298" spans="3:4" ht="12.75">
      <c r="C7298" s="98"/>
      <c r="D7298" s="98"/>
    </row>
    <row r="7299" spans="3:4" ht="12.75">
      <c r="C7299" s="98"/>
      <c r="D7299" s="98"/>
    </row>
    <row r="7300" spans="3:4" ht="12.75">
      <c r="C7300" s="98"/>
      <c r="D7300" s="98"/>
    </row>
    <row r="7301" spans="3:4" ht="12.75">
      <c r="C7301" s="98"/>
      <c r="D7301" s="98"/>
    </row>
    <row r="7302" spans="3:4" ht="12.75">
      <c r="C7302" s="98"/>
      <c r="D7302" s="98"/>
    </row>
    <row r="7303" spans="3:4" ht="12.75">
      <c r="C7303" s="98"/>
      <c r="D7303" s="98"/>
    </row>
    <row r="7304" spans="3:4" ht="12.75">
      <c r="C7304" s="98"/>
      <c r="D7304" s="98"/>
    </row>
    <row r="7305" spans="3:4" ht="12.75">
      <c r="C7305" s="98"/>
      <c r="D7305" s="98"/>
    </row>
    <row r="7306" spans="3:4" ht="12.75">
      <c r="C7306" s="98"/>
      <c r="D7306" s="98"/>
    </row>
    <row r="7307" spans="3:4" ht="12.75">
      <c r="C7307" s="98"/>
      <c r="D7307" s="98"/>
    </row>
    <row r="7308" spans="3:4" ht="12.75">
      <c r="C7308" s="98"/>
      <c r="D7308" s="98"/>
    </row>
    <row r="7309" spans="3:4" ht="12.75">
      <c r="C7309" s="98"/>
      <c r="D7309" s="98"/>
    </row>
    <row r="7310" spans="3:4" ht="12.75">
      <c r="C7310" s="98"/>
      <c r="D7310" s="98"/>
    </row>
    <row r="7311" spans="3:4" ht="12.75">
      <c r="C7311" s="98"/>
      <c r="D7311" s="98"/>
    </row>
    <row r="7312" spans="3:4" ht="12.75">
      <c r="C7312" s="98"/>
      <c r="D7312" s="98"/>
    </row>
    <row r="7313" spans="3:4" ht="12.75">
      <c r="C7313" s="98"/>
      <c r="D7313" s="98"/>
    </row>
    <row r="7314" spans="3:4" ht="12.75">
      <c r="C7314" s="98"/>
      <c r="D7314" s="98"/>
    </row>
    <row r="7315" spans="3:4" ht="12.75">
      <c r="C7315" s="98"/>
      <c r="D7315" s="98"/>
    </row>
    <row r="7316" spans="3:4" ht="12.75">
      <c r="C7316" s="98"/>
      <c r="D7316" s="98"/>
    </row>
    <row r="7317" spans="3:4" ht="12.75">
      <c r="C7317" s="98"/>
      <c r="D7317" s="98"/>
    </row>
    <row r="7318" spans="3:4" ht="12.75">
      <c r="C7318" s="98"/>
      <c r="D7318" s="98"/>
    </row>
    <row r="7319" spans="3:4" ht="12.75">
      <c r="C7319" s="98"/>
      <c r="D7319" s="98"/>
    </row>
    <row r="7320" spans="3:4" ht="12.75">
      <c r="C7320" s="98"/>
      <c r="D7320" s="98"/>
    </row>
    <row r="7321" spans="3:4" ht="12.75">
      <c r="C7321" s="98"/>
      <c r="D7321" s="98"/>
    </row>
    <row r="7322" spans="3:4" ht="12.75">
      <c r="C7322" s="98"/>
      <c r="D7322" s="98"/>
    </row>
    <row r="7323" spans="3:4" ht="12.75">
      <c r="C7323" s="98"/>
      <c r="D7323" s="98"/>
    </row>
    <row r="7324" spans="3:4" ht="12.75">
      <c r="C7324" s="98"/>
      <c r="D7324" s="98"/>
    </row>
    <row r="7325" spans="3:4" ht="12.75">
      <c r="C7325" s="98"/>
      <c r="D7325" s="98"/>
    </row>
    <row r="7326" spans="3:4" ht="12.75">
      <c r="C7326" s="98"/>
      <c r="D7326" s="98"/>
    </row>
    <row r="7327" spans="3:4" ht="12.75">
      <c r="C7327" s="98"/>
      <c r="D7327" s="98"/>
    </row>
    <row r="7328" spans="3:4" ht="12.75">
      <c r="C7328" s="98"/>
      <c r="D7328" s="98"/>
    </row>
    <row r="7329" spans="3:4" ht="12.75">
      <c r="C7329" s="98"/>
      <c r="D7329" s="98"/>
    </row>
    <row r="7330" spans="3:4" ht="12.75">
      <c r="C7330" s="98"/>
      <c r="D7330" s="98"/>
    </row>
    <row r="7331" spans="3:4" ht="12.75">
      <c r="C7331" s="98"/>
      <c r="D7331" s="98"/>
    </row>
    <row r="7332" spans="3:4" ht="12.75">
      <c r="C7332" s="98"/>
      <c r="D7332" s="98"/>
    </row>
    <row r="7333" spans="3:4" ht="12.75">
      <c r="C7333" s="98"/>
      <c r="D7333" s="98"/>
    </row>
    <row r="7334" spans="3:4" ht="12.75">
      <c r="C7334" s="98"/>
      <c r="D7334" s="98"/>
    </row>
    <row r="7335" spans="3:4" ht="12.75">
      <c r="C7335" s="98"/>
      <c r="D7335" s="98"/>
    </row>
    <row r="7336" spans="3:4" ht="12.75">
      <c r="C7336" s="98"/>
      <c r="D7336" s="98"/>
    </row>
    <row r="7337" spans="3:4" ht="12.75">
      <c r="C7337" s="98"/>
      <c r="D7337" s="98"/>
    </row>
    <row r="7338" spans="3:4" ht="12.75">
      <c r="C7338" s="98"/>
      <c r="D7338" s="98"/>
    </row>
    <row r="7339" spans="3:4" ht="12.75">
      <c r="C7339" s="98"/>
      <c r="D7339" s="98"/>
    </row>
    <row r="7340" spans="3:4" ht="12.75">
      <c r="C7340" s="98"/>
      <c r="D7340" s="98"/>
    </row>
    <row r="7341" spans="3:4" ht="12.75">
      <c r="C7341" s="98"/>
      <c r="D7341" s="98"/>
    </row>
    <row r="7342" spans="3:4" ht="12.75">
      <c r="C7342" s="98"/>
      <c r="D7342" s="98"/>
    </row>
    <row r="7343" spans="3:4" ht="12.75">
      <c r="C7343" s="98"/>
      <c r="D7343" s="98"/>
    </row>
    <row r="7344" spans="3:4" ht="12.75">
      <c r="C7344" s="98"/>
      <c r="D7344" s="98"/>
    </row>
    <row r="7345" spans="3:4" ht="12.75">
      <c r="C7345" s="98"/>
      <c r="D7345" s="98"/>
    </row>
    <row r="7346" spans="3:4" ht="12.75">
      <c r="C7346" s="98"/>
      <c r="D7346" s="98"/>
    </row>
    <row r="7347" spans="3:4" ht="12.75">
      <c r="C7347" s="98"/>
      <c r="D7347" s="98"/>
    </row>
    <row r="7348" spans="3:4" ht="12.75">
      <c r="C7348" s="98"/>
      <c r="D7348" s="98"/>
    </row>
    <row r="7349" spans="3:4" ht="12.75">
      <c r="C7349" s="98"/>
      <c r="D7349" s="98"/>
    </row>
    <row r="7350" spans="3:4" ht="12.75">
      <c r="C7350" s="98"/>
      <c r="D7350" s="98"/>
    </row>
    <row r="7351" spans="3:4" ht="12.75">
      <c r="C7351" s="98"/>
      <c r="D7351" s="98"/>
    </row>
    <row r="7352" spans="3:4" ht="12.75">
      <c r="C7352" s="98"/>
      <c r="D7352" s="98"/>
    </row>
    <row r="7353" spans="3:4" ht="12.75">
      <c r="C7353" s="98"/>
      <c r="D7353" s="98"/>
    </row>
    <row r="7354" spans="3:4" ht="12.75">
      <c r="C7354" s="98"/>
      <c r="D7354" s="98"/>
    </row>
    <row r="7355" spans="3:4" ht="12.75">
      <c r="C7355" s="98"/>
      <c r="D7355" s="98"/>
    </row>
    <row r="7356" spans="3:4" ht="12.75">
      <c r="C7356" s="98"/>
      <c r="D7356" s="98"/>
    </row>
    <row r="7357" spans="3:4" ht="12.75">
      <c r="C7357" s="98"/>
      <c r="D7357" s="98"/>
    </row>
    <row r="7358" spans="3:4" ht="12.75">
      <c r="C7358" s="98"/>
      <c r="D7358" s="98"/>
    </row>
    <row r="7359" spans="3:4" ht="12.75">
      <c r="C7359" s="98"/>
      <c r="D7359" s="98"/>
    </row>
    <row r="7360" spans="3:4" ht="12.75">
      <c r="C7360" s="98"/>
      <c r="D7360" s="98"/>
    </row>
    <row r="7361" spans="3:4" ht="12.75">
      <c r="C7361" s="98"/>
      <c r="D7361" s="98"/>
    </row>
    <row r="7362" spans="3:4" ht="12.75">
      <c r="C7362" s="98"/>
      <c r="D7362" s="98"/>
    </row>
    <row r="7363" spans="3:4" ht="12.75">
      <c r="C7363" s="98"/>
      <c r="D7363" s="98"/>
    </row>
    <row r="7364" spans="3:4" ht="12.75">
      <c r="C7364" s="98"/>
      <c r="D7364" s="98"/>
    </row>
    <row r="7365" spans="3:4" ht="12.75">
      <c r="C7365" s="98"/>
      <c r="D7365" s="98"/>
    </row>
    <row r="7366" spans="3:4" ht="12.75">
      <c r="C7366" s="98"/>
      <c r="D7366" s="98"/>
    </row>
    <row r="7367" spans="3:4" ht="12.75">
      <c r="C7367" s="98"/>
      <c r="D7367" s="98"/>
    </row>
    <row r="7368" spans="3:4" ht="12.75">
      <c r="C7368" s="98"/>
      <c r="D7368" s="98"/>
    </row>
    <row r="7369" spans="3:4" ht="12.75">
      <c r="C7369" s="98"/>
      <c r="D7369" s="98"/>
    </row>
    <row r="7370" spans="3:4" ht="12.75">
      <c r="C7370" s="98"/>
      <c r="D7370" s="98"/>
    </row>
    <row r="7371" spans="3:4" ht="12.75">
      <c r="C7371" s="98"/>
      <c r="D7371" s="98"/>
    </row>
    <row r="7372" spans="3:4" ht="12.75">
      <c r="C7372" s="98"/>
      <c r="D7372" s="98"/>
    </row>
    <row r="7373" spans="3:4" ht="12.75">
      <c r="C7373" s="98"/>
      <c r="D7373" s="98"/>
    </row>
    <row r="7374" spans="3:4" ht="12.75">
      <c r="C7374" s="98"/>
      <c r="D7374" s="98"/>
    </row>
    <row r="7375" spans="3:4" ht="12.75">
      <c r="C7375" s="98"/>
      <c r="D7375" s="98"/>
    </row>
    <row r="7376" spans="3:4" ht="12.75">
      <c r="C7376" s="98"/>
      <c r="D7376" s="98"/>
    </row>
    <row r="7377" spans="3:4" ht="12.75">
      <c r="C7377" s="98"/>
      <c r="D7377" s="98"/>
    </row>
    <row r="7378" spans="3:4" ht="12.75">
      <c r="C7378" s="98"/>
      <c r="D7378" s="98"/>
    </row>
    <row r="7379" spans="3:4" ht="12.75">
      <c r="C7379" s="98"/>
      <c r="D7379" s="98"/>
    </row>
    <row r="7380" spans="3:4" ht="12.75">
      <c r="C7380" s="98"/>
      <c r="D7380" s="98"/>
    </row>
    <row r="7381" spans="3:4" ht="12.75">
      <c r="C7381" s="98"/>
      <c r="D7381" s="98"/>
    </row>
    <row r="7382" spans="3:4" ht="12.75">
      <c r="C7382" s="98"/>
      <c r="D7382" s="98"/>
    </row>
    <row r="7383" spans="3:4" ht="12.75">
      <c r="C7383" s="98"/>
      <c r="D7383" s="98"/>
    </row>
    <row r="7384" spans="3:4" ht="12.75">
      <c r="C7384" s="98"/>
      <c r="D7384" s="98"/>
    </row>
    <row r="7385" spans="3:4" ht="12.75">
      <c r="C7385" s="98"/>
      <c r="D7385" s="98"/>
    </row>
    <row r="7386" spans="3:4" ht="12.75">
      <c r="C7386" s="98"/>
      <c r="D7386" s="98"/>
    </row>
    <row r="7387" spans="3:4" ht="12.75">
      <c r="C7387" s="98"/>
      <c r="D7387" s="98"/>
    </row>
    <row r="7388" spans="3:4" ht="12.75">
      <c r="C7388" s="98"/>
      <c r="D7388" s="98"/>
    </row>
    <row r="7389" spans="3:4" ht="12.75">
      <c r="C7389" s="98"/>
      <c r="D7389" s="98"/>
    </row>
    <row r="7390" spans="3:4" ht="12.75">
      <c r="C7390" s="98"/>
      <c r="D7390" s="98"/>
    </row>
    <row r="7391" spans="3:4" ht="12.75">
      <c r="C7391" s="98"/>
      <c r="D7391" s="98"/>
    </row>
    <row r="7392" spans="3:4" ht="12.75">
      <c r="C7392" s="98"/>
      <c r="D7392" s="98"/>
    </row>
    <row r="7393" spans="3:4" ht="12.75">
      <c r="C7393" s="98"/>
      <c r="D7393" s="98"/>
    </row>
    <row r="7394" spans="3:4" ht="12.75">
      <c r="C7394" s="98"/>
      <c r="D7394" s="98"/>
    </row>
    <row r="7395" spans="3:4" ht="12.75">
      <c r="C7395" s="98"/>
      <c r="D7395" s="98"/>
    </row>
    <row r="7396" spans="3:4" ht="12.75">
      <c r="C7396" s="98"/>
      <c r="D7396" s="98"/>
    </row>
    <row r="7397" spans="3:4" ht="12.75">
      <c r="C7397" s="98"/>
      <c r="D7397" s="98"/>
    </row>
    <row r="7398" spans="3:4" ht="12.75">
      <c r="C7398" s="98"/>
      <c r="D7398" s="98"/>
    </row>
    <row r="7399" spans="3:4" ht="12.75">
      <c r="C7399" s="98"/>
      <c r="D7399" s="98"/>
    </row>
    <row r="7400" spans="3:4" ht="12.75">
      <c r="C7400" s="98"/>
      <c r="D7400" s="98"/>
    </row>
    <row r="7401" spans="3:4" ht="12.75">
      <c r="C7401" s="98"/>
      <c r="D7401" s="98"/>
    </row>
    <row r="7402" spans="3:4" ht="12.75">
      <c r="C7402" s="98"/>
      <c r="D7402" s="98"/>
    </row>
    <row r="7403" spans="3:4" ht="12.75">
      <c r="C7403" s="98"/>
      <c r="D7403" s="98"/>
    </row>
    <row r="7404" spans="3:4" ht="12.75">
      <c r="C7404" s="98"/>
      <c r="D7404" s="98"/>
    </row>
    <row r="7405" spans="3:4" ht="12.75">
      <c r="C7405" s="98"/>
      <c r="D7405" s="98"/>
    </row>
    <row r="7406" spans="3:4" ht="12.75">
      <c r="C7406" s="98"/>
      <c r="D7406" s="98"/>
    </row>
    <row r="7407" spans="3:4" ht="12.75">
      <c r="C7407" s="98"/>
      <c r="D7407" s="98"/>
    </row>
    <row r="7408" spans="3:4" ht="12.75">
      <c r="C7408" s="98"/>
      <c r="D7408" s="98"/>
    </row>
    <row r="7409" spans="3:4" ht="12.75">
      <c r="C7409" s="98"/>
      <c r="D7409" s="98"/>
    </row>
    <row r="7410" spans="3:4" ht="12.75">
      <c r="C7410" s="98"/>
      <c r="D7410" s="98"/>
    </row>
    <row r="7411" spans="3:4" ht="12.75">
      <c r="C7411" s="98"/>
      <c r="D7411" s="98"/>
    </row>
    <row r="7412" spans="3:4" ht="12.75">
      <c r="C7412" s="98"/>
      <c r="D7412" s="98"/>
    </row>
    <row r="7413" spans="3:4" ht="12.75">
      <c r="C7413" s="98"/>
      <c r="D7413" s="98"/>
    </row>
    <row r="7414" spans="3:4" ht="12.75">
      <c r="C7414" s="98"/>
      <c r="D7414" s="98"/>
    </row>
    <row r="7415" spans="3:4" ht="12.75">
      <c r="C7415" s="98"/>
      <c r="D7415" s="98"/>
    </row>
    <row r="7416" spans="3:4" ht="12.75">
      <c r="C7416" s="98"/>
      <c r="D7416" s="98"/>
    </row>
    <row r="7417" spans="3:4" ht="12.75">
      <c r="C7417" s="98"/>
      <c r="D7417" s="98"/>
    </row>
    <row r="7418" spans="3:4" ht="12.75">
      <c r="C7418" s="98"/>
      <c r="D7418" s="98"/>
    </row>
    <row r="7419" spans="3:4" ht="12.75">
      <c r="C7419" s="98"/>
      <c r="D7419" s="98"/>
    </row>
    <row r="7420" spans="3:4" ht="12.75">
      <c r="C7420" s="98"/>
      <c r="D7420" s="98"/>
    </row>
    <row r="7421" spans="3:4" ht="12.75">
      <c r="C7421" s="98"/>
      <c r="D7421" s="98"/>
    </row>
    <row r="7422" spans="3:4" ht="12.75">
      <c r="C7422" s="98"/>
      <c r="D7422" s="98"/>
    </row>
    <row r="7423" spans="3:4" ht="12.75">
      <c r="C7423" s="98"/>
      <c r="D7423" s="98"/>
    </row>
    <row r="7424" spans="3:4" ht="12.75">
      <c r="C7424" s="98"/>
      <c r="D7424" s="98"/>
    </row>
    <row r="7425" spans="3:4" ht="12.75">
      <c r="C7425" s="98"/>
      <c r="D7425" s="98"/>
    </row>
    <row r="7426" spans="3:4" ht="12.75">
      <c r="C7426" s="98"/>
      <c r="D7426" s="98"/>
    </row>
    <row r="7427" spans="3:4" ht="12.75">
      <c r="C7427" s="98"/>
      <c r="D7427" s="98"/>
    </row>
    <row r="7428" spans="3:4" ht="12.75">
      <c r="C7428" s="98"/>
      <c r="D7428" s="98"/>
    </row>
    <row r="7429" spans="3:4" ht="12.75">
      <c r="C7429" s="98"/>
      <c r="D7429" s="98"/>
    </row>
    <row r="7430" spans="3:4" ht="12.75">
      <c r="C7430" s="98"/>
      <c r="D7430" s="98"/>
    </row>
    <row r="7431" spans="3:4" ht="12.75">
      <c r="C7431" s="98"/>
      <c r="D7431" s="98"/>
    </row>
    <row r="7432" spans="3:4" ht="12.75">
      <c r="C7432" s="98"/>
      <c r="D7432" s="98"/>
    </row>
    <row r="7433" spans="3:4" ht="12.75">
      <c r="C7433" s="98"/>
      <c r="D7433" s="98"/>
    </row>
    <row r="7434" spans="3:4" ht="12.75">
      <c r="C7434" s="98"/>
      <c r="D7434" s="98"/>
    </row>
    <row r="7435" spans="3:4" ht="12.75">
      <c r="C7435" s="98"/>
      <c r="D7435" s="98"/>
    </row>
    <row r="7436" spans="3:4" ht="12.75">
      <c r="C7436" s="98"/>
      <c r="D7436" s="98"/>
    </row>
    <row r="7437" spans="3:4" ht="12.75">
      <c r="C7437" s="98"/>
      <c r="D7437" s="98"/>
    </row>
    <row r="7438" spans="3:4" ht="12.75">
      <c r="C7438" s="98"/>
      <c r="D7438" s="98"/>
    </row>
    <row r="7439" spans="3:4" ht="12.75">
      <c r="C7439" s="98"/>
      <c r="D7439" s="98"/>
    </row>
    <row r="7440" spans="3:4" ht="12.75">
      <c r="C7440" s="98"/>
      <c r="D7440" s="98"/>
    </row>
    <row r="7441" spans="3:4" ht="12.75">
      <c r="C7441" s="98"/>
      <c r="D7441" s="98"/>
    </row>
    <row r="7442" spans="3:4" ht="12.75">
      <c r="C7442" s="98"/>
      <c r="D7442" s="98"/>
    </row>
    <row r="7443" spans="3:4" ht="12.75">
      <c r="C7443" s="98"/>
      <c r="D7443" s="98"/>
    </row>
    <row r="7444" spans="3:4" ht="12.75">
      <c r="C7444" s="98"/>
      <c r="D7444" s="98"/>
    </row>
    <row r="7445" spans="3:4" ht="12.75">
      <c r="C7445" s="98"/>
      <c r="D7445" s="98"/>
    </row>
    <row r="7446" spans="3:4" ht="12.75">
      <c r="C7446" s="98"/>
      <c r="D7446" s="98"/>
    </row>
    <row r="7447" spans="3:4" ht="12.75">
      <c r="C7447" s="98"/>
      <c r="D7447" s="98"/>
    </row>
    <row r="7448" spans="3:4" ht="12.75">
      <c r="C7448" s="98"/>
      <c r="D7448" s="98"/>
    </row>
    <row r="7449" spans="3:4" ht="12.75">
      <c r="C7449" s="98"/>
      <c r="D7449" s="98"/>
    </row>
    <row r="7450" spans="3:4" ht="12.75">
      <c r="C7450" s="98"/>
      <c r="D7450" s="98"/>
    </row>
    <row r="7451" spans="3:4" ht="12.75">
      <c r="C7451" s="98"/>
      <c r="D7451" s="98"/>
    </row>
    <row r="7452" spans="3:4" ht="12.75">
      <c r="C7452" s="98"/>
      <c r="D7452" s="98"/>
    </row>
    <row r="7453" spans="3:4" ht="12.75">
      <c r="C7453" s="98"/>
      <c r="D7453" s="98"/>
    </row>
    <row r="7454" spans="3:4" ht="12.75">
      <c r="C7454" s="98"/>
      <c r="D7454" s="98"/>
    </row>
    <row r="7455" spans="3:4" ht="12.75">
      <c r="C7455" s="98"/>
      <c r="D7455" s="98"/>
    </row>
    <row r="7456" spans="3:4" ht="12.75">
      <c r="C7456" s="98"/>
      <c r="D7456" s="98"/>
    </row>
    <row r="7457" spans="3:4" ht="12.75">
      <c r="C7457" s="98"/>
      <c r="D7457" s="98"/>
    </row>
    <row r="7458" spans="3:4" ht="12.75">
      <c r="C7458" s="98"/>
      <c r="D7458" s="98"/>
    </row>
    <row r="7459" spans="3:4" ht="12.75">
      <c r="C7459" s="98"/>
      <c r="D7459" s="98"/>
    </row>
    <row r="7460" spans="3:4" ht="12.75">
      <c r="C7460" s="98"/>
      <c r="D7460" s="98"/>
    </row>
    <row r="7461" spans="3:4" ht="12.75">
      <c r="C7461" s="98"/>
      <c r="D7461" s="98"/>
    </row>
    <row r="7462" spans="3:4" ht="12.75">
      <c r="C7462" s="98"/>
      <c r="D7462" s="98"/>
    </row>
    <row r="7463" spans="3:4" ht="12.75">
      <c r="C7463" s="98"/>
      <c r="D7463" s="98"/>
    </row>
    <row r="7464" spans="3:4" ht="12.75">
      <c r="C7464" s="98"/>
      <c r="D7464" s="98"/>
    </row>
    <row r="7465" spans="3:4" ht="12.75">
      <c r="C7465" s="98"/>
      <c r="D7465" s="98"/>
    </row>
    <row r="7466" spans="3:4" ht="12.75">
      <c r="C7466" s="98"/>
      <c r="D7466" s="98"/>
    </row>
    <row r="7467" spans="3:4" ht="12.75">
      <c r="C7467" s="98"/>
      <c r="D7467" s="98"/>
    </row>
    <row r="7468" spans="3:4" ht="12.75">
      <c r="C7468" s="98"/>
      <c r="D7468" s="98"/>
    </row>
    <row r="7469" spans="3:4" ht="12.75">
      <c r="C7469" s="98"/>
      <c r="D7469" s="98"/>
    </row>
    <row r="7470" spans="3:4" ht="12.75">
      <c r="C7470" s="98"/>
      <c r="D7470" s="98"/>
    </row>
    <row r="7471" spans="3:4" ht="12.75">
      <c r="C7471" s="98"/>
      <c r="D7471" s="98"/>
    </row>
    <row r="7472" spans="3:4" ht="12.75">
      <c r="C7472" s="98"/>
      <c r="D7472" s="98"/>
    </row>
    <row r="7473" spans="3:4" ht="12.75">
      <c r="C7473" s="98"/>
      <c r="D7473" s="98"/>
    </row>
    <row r="7474" spans="3:4" ht="12.75">
      <c r="C7474" s="98"/>
      <c r="D7474" s="98"/>
    </row>
    <row r="7475" spans="3:4" ht="12.75">
      <c r="C7475" s="98"/>
      <c r="D7475" s="98"/>
    </row>
    <row r="7476" spans="3:4" ht="12.75">
      <c r="C7476" s="98"/>
      <c r="D7476" s="98"/>
    </row>
    <row r="7477" spans="3:4" ht="12.75">
      <c r="C7477" s="98"/>
      <c r="D7477" s="98"/>
    </row>
    <row r="7478" spans="3:4" ht="12.75">
      <c r="C7478" s="98"/>
      <c r="D7478" s="98"/>
    </row>
    <row r="7479" spans="3:4" ht="12.75">
      <c r="C7479" s="98"/>
      <c r="D7479" s="98"/>
    </row>
    <row r="7480" spans="3:4" ht="12.75">
      <c r="C7480" s="98"/>
      <c r="D7480" s="98"/>
    </row>
    <row r="7481" spans="3:4" ht="12.75">
      <c r="C7481" s="98"/>
      <c r="D7481" s="98"/>
    </row>
    <row r="7482" spans="3:4" ht="12.75">
      <c r="C7482" s="98"/>
      <c r="D7482" s="98"/>
    </row>
    <row r="7483" spans="3:4" ht="12.75">
      <c r="C7483" s="98"/>
      <c r="D7483" s="98"/>
    </row>
    <row r="7484" spans="3:4" ht="12.75">
      <c r="C7484" s="98"/>
      <c r="D7484" s="98"/>
    </row>
    <row r="7485" spans="3:4" ht="12.75">
      <c r="C7485" s="98"/>
      <c r="D7485" s="98"/>
    </row>
    <row r="7486" spans="3:4" ht="12.75">
      <c r="C7486" s="98"/>
      <c r="D7486" s="98"/>
    </row>
    <row r="7487" spans="3:4" ht="12.75">
      <c r="C7487" s="98"/>
      <c r="D7487" s="98"/>
    </row>
    <row r="7488" spans="3:4" ht="12.75">
      <c r="C7488" s="98"/>
      <c r="D7488" s="98"/>
    </row>
    <row r="7489" spans="3:4" ht="12.75">
      <c r="C7489" s="98"/>
      <c r="D7489" s="98"/>
    </row>
    <row r="7490" spans="3:4" ht="12.75">
      <c r="C7490" s="98"/>
      <c r="D7490" s="98"/>
    </row>
    <row r="7491" spans="3:4" ht="12.75">
      <c r="C7491" s="98"/>
      <c r="D7491" s="98"/>
    </row>
    <row r="7492" spans="3:4" ht="12.75">
      <c r="C7492" s="98"/>
      <c r="D7492" s="98"/>
    </row>
    <row r="7493" spans="3:4" ht="12.75">
      <c r="C7493" s="98"/>
      <c r="D7493" s="98"/>
    </row>
    <row r="7494" spans="3:4" ht="12.75">
      <c r="C7494" s="98"/>
      <c r="D7494" s="98"/>
    </row>
    <row r="7495" spans="3:4" ht="12.75">
      <c r="C7495" s="98"/>
      <c r="D7495" s="98"/>
    </row>
    <row r="7496" spans="3:4" ht="12.75">
      <c r="C7496" s="98"/>
      <c r="D7496" s="98"/>
    </row>
    <row r="7497" spans="3:4" ht="12.75">
      <c r="C7497" s="98"/>
      <c r="D7497" s="98"/>
    </row>
    <row r="7498" spans="3:4" ht="12.75">
      <c r="C7498" s="98"/>
      <c r="D7498" s="98"/>
    </row>
    <row r="7499" spans="3:4" ht="12.75">
      <c r="C7499" s="98"/>
      <c r="D7499" s="98"/>
    </row>
    <row r="7500" spans="3:4" ht="12.75">
      <c r="C7500" s="98"/>
      <c r="D7500" s="98"/>
    </row>
    <row r="7501" spans="3:4" ht="12.75">
      <c r="C7501" s="98"/>
      <c r="D7501" s="98"/>
    </row>
    <row r="7502" spans="3:4" ht="12.75">
      <c r="C7502" s="98"/>
      <c r="D7502" s="98"/>
    </row>
    <row r="7503" spans="3:4" ht="12.75">
      <c r="C7503" s="98"/>
      <c r="D7503" s="98"/>
    </row>
    <row r="7504" spans="3:4" ht="12.75">
      <c r="C7504" s="98"/>
      <c r="D7504" s="98"/>
    </row>
    <row r="7505" spans="3:4" ht="12.75">
      <c r="C7505" s="98"/>
      <c r="D7505" s="98"/>
    </row>
    <row r="7506" spans="3:4" ht="12.75">
      <c r="C7506" s="98"/>
      <c r="D7506" s="98"/>
    </row>
    <row r="7507" spans="3:4" ht="12.75">
      <c r="C7507" s="98"/>
      <c r="D7507" s="98"/>
    </row>
    <row r="7508" spans="3:4" ht="12.75">
      <c r="C7508" s="98"/>
      <c r="D7508" s="98"/>
    </row>
    <row r="7509" spans="3:4" ht="12.75">
      <c r="C7509" s="98"/>
      <c r="D7509" s="98"/>
    </row>
    <row r="7510" spans="3:4" ht="12.75">
      <c r="C7510" s="98"/>
      <c r="D7510" s="98"/>
    </row>
    <row r="7511" spans="3:4" ht="12.75">
      <c r="C7511" s="98"/>
      <c r="D7511" s="98"/>
    </row>
    <row r="7512" spans="3:4" ht="12.75">
      <c r="C7512" s="98"/>
      <c r="D7512" s="98"/>
    </row>
    <row r="7513" spans="3:4" ht="12.75">
      <c r="C7513" s="98"/>
      <c r="D7513" s="98"/>
    </row>
    <row r="7514" spans="3:4" ht="12.75">
      <c r="C7514" s="98"/>
      <c r="D7514" s="98"/>
    </row>
    <row r="7515" spans="3:4" ht="12.75">
      <c r="C7515" s="98"/>
      <c r="D7515" s="98"/>
    </row>
    <row r="7516" spans="3:4" ht="12.75">
      <c r="C7516" s="98"/>
      <c r="D7516" s="98"/>
    </row>
    <row r="7517" spans="3:4" ht="12.75">
      <c r="C7517" s="98"/>
      <c r="D7517" s="98"/>
    </row>
    <row r="7518" spans="3:4" ht="12.75">
      <c r="C7518" s="98"/>
      <c r="D7518" s="98"/>
    </row>
    <row r="7519" spans="3:4" ht="12.75">
      <c r="C7519" s="98"/>
      <c r="D7519" s="98"/>
    </row>
    <row r="7520" spans="3:4" ht="12.75">
      <c r="C7520" s="98"/>
      <c r="D7520" s="98"/>
    </row>
    <row r="7521" spans="3:4" ht="12.75">
      <c r="C7521" s="98"/>
      <c r="D7521" s="98"/>
    </row>
    <row r="7522" spans="3:4" ht="12.75">
      <c r="C7522" s="98"/>
      <c r="D7522" s="98"/>
    </row>
    <row r="7523" spans="3:4" ht="12.75">
      <c r="C7523" s="98"/>
      <c r="D7523" s="98"/>
    </row>
    <row r="7524" spans="3:4" ht="12.75">
      <c r="C7524" s="98"/>
      <c r="D7524" s="98"/>
    </row>
    <row r="7525" spans="3:4" ht="12.75">
      <c r="C7525" s="98"/>
      <c r="D7525" s="98"/>
    </row>
    <row r="7526" spans="3:4" ht="12.75">
      <c r="C7526" s="98"/>
      <c r="D7526" s="98"/>
    </row>
    <row r="7527" spans="3:4" ht="12.75">
      <c r="C7527" s="98"/>
      <c r="D7527" s="98"/>
    </row>
    <row r="7528" spans="3:4" ht="12.75">
      <c r="C7528" s="98"/>
      <c r="D7528" s="98"/>
    </row>
    <row r="7529" spans="3:4" ht="12.75">
      <c r="C7529" s="98"/>
      <c r="D7529" s="98"/>
    </row>
    <row r="7530" spans="3:4" ht="12.75">
      <c r="C7530" s="98"/>
      <c r="D7530" s="98"/>
    </row>
    <row r="7531" spans="3:4" ht="12.75">
      <c r="C7531" s="98"/>
      <c r="D7531" s="98"/>
    </row>
    <row r="7532" spans="3:4" ht="12.75">
      <c r="C7532" s="98"/>
      <c r="D7532" s="98"/>
    </row>
    <row r="7533" spans="3:4" ht="12.75">
      <c r="C7533" s="98"/>
      <c r="D7533" s="98"/>
    </row>
    <row r="7534" spans="3:4" ht="12.75">
      <c r="C7534" s="98"/>
      <c r="D7534" s="98"/>
    </row>
    <row r="7535" spans="3:4" ht="12.75">
      <c r="C7535" s="98"/>
      <c r="D7535" s="98"/>
    </row>
    <row r="7536" spans="3:4" ht="12.75">
      <c r="C7536" s="98"/>
      <c r="D7536" s="98"/>
    </row>
    <row r="7537" spans="3:4" ht="12.75">
      <c r="C7537" s="98"/>
      <c r="D7537" s="98"/>
    </row>
    <row r="7538" spans="3:4" ht="12.75">
      <c r="C7538" s="98"/>
      <c r="D7538" s="98"/>
    </row>
    <row r="7539" spans="3:4" ht="12.75">
      <c r="C7539" s="98"/>
      <c r="D7539" s="98"/>
    </row>
    <row r="7540" spans="3:4" ht="12.75">
      <c r="C7540" s="98"/>
      <c r="D7540" s="98"/>
    </row>
    <row r="7541" spans="3:4" ht="12.75">
      <c r="C7541" s="98"/>
      <c r="D7541" s="98"/>
    </row>
    <row r="7542" spans="3:4" ht="12.75">
      <c r="C7542" s="98"/>
      <c r="D7542" s="98"/>
    </row>
    <row r="7543" spans="3:4" ht="12.75">
      <c r="C7543" s="98"/>
      <c r="D7543" s="98"/>
    </row>
    <row r="7544" spans="3:4" ht="12.75">
      <c r="C7544" s="98"/>
      <c r="D7544" s="98"/>
    </row>
    <row r="7545" spans="3:4" ht="12.75">
      <c r="C7545" s="98"/>
      <c r="D7545" s="98"/>
    </row>
    <row r="7546" spans="3:4" ht="12.75">
      <c r="C7546" s="98"/>
      <c r="D7546" s="98"/>
    </row>
    <row r="7547" spans="3:4" ht="12.75">
      <c r="C7547" s="98"/>
      <c r="D7547" s="98"/>
    </row>
    <row r="7548" spans="3:4" ht="12.75">
      <c r="C7548" s="98"/>
      <c r="D7548" s="98"/>
    </row>
    <row r="7549" spans="3:4" ht="12.75">
      <c r="C7549" s="98"/>
      <c r="D7549" s="98"/>
    </row>
    <row r="7550" spans="3:4" ht="12.75">
      <c r="C7550" s="98"/>
      <c r="D7550" s="98"/>
    </row>
    <row r="7551" spans="3:4" ht="12.75">
      <c r="C7551" s="98"/>
      <c r="D7551" s="98"/>
    </row>
    <row r="7552" spans="3:4" ht="12.75">
      <c r="C7552" s="98"/>
      <c r="D7552" s="98"/>
    </row>
    <row r="7553" spans="3:4" ht="12.75">
      <c r="C7553" s="98"/>
      <c r="D7553" s="98"/>
    </row>
    <row r="7554" spans="3:4" ht="12.75">
      <c r="C7554" s="98"/>
      <c r="D7554" s="98"/>
    </row>
    <row r="7555" spans="3:4" ht="12.75">
      <c r="C7555" s="98"/>
      <c r="D7555" s="98"/>
    </row>
    <row r="7556" spans="3:4" ht="12.75">
      <c r="C7556" s="98"/>
      <c r="D7556" s="98"/>
    </row>
    <row r="7557" spans="3:4" ht="12.75">
      <c r="C7557" s="98"/>
      <c r="D7557" s="98"/>
    </row>
    <row r="7558" spans="3:4" ht="12.75">
      <c r="C7558" s="98"/>
      <c r="D7558" s="98"/>
    </row>
    <row r="7559" spans="3:4" ht="12.75">
      <c r="C7559" s="98"/>
      <c r="D7559" s="98"/>
    </row>
    <row r="7560" spans="3:4" ht="12.75">
      <c r="C7560" s="98"/>
      <c r="D7560" s="98"/>
    </row>
    <row r="7561" spans="3:4" ht="12.75">
      <c r="C7561" s="98"/>
      <c r="D7561" s="98"/>
    </row>
    <row r="7562" spans="3:4" ht="12.75">
      <c r="C7562" s="98"/>
      <c r="D7562" s="98"/>
    </row>
    <row r="7563" spans="3:4" ht="12.75">
      <c r="C7563" s="98"/>
      <c r="D7563" s="98"/>
    </row>
    <row r="7564" spans="3:4" ht="12.75">
      <c r="C7564" s="98"/>
      <c r="D7564" s="98"/>
    </row>
    <row r="7565" spans="3:4" ht="12.75">
      <c r="C7565" s="98"/>
      <c r="D7565" s="98"/>
    </row>
    <row r="7566" spans="3:4" ht="12.75">
      <c r="C7566" s="98"/>
      <c r="D7566" s="98"/>
    </row>
    <row r="7567" spans="3:4" ht="12.75">
      <c r="C7567" s="98"/>
      <c r="D7567" s="98"/>
    </row>
    <row r="7568" spans="3:4" ht="12.75">
      <c r="C7568" s="98"/>
      <c r="D7568" s="98"/>
    </row>
    <row r="7569" spans="3:4" ht="12.75">
      <c r="C7569" s="98"/>
      <c r="D7569" s="98"/>
    </row>
    <row r="7570" spans="3:4" ht="12.75">
      <c r="C7570" s="98"/>
      <c r="D7570" s="98"/>
    </row>
    <row r="7571" spans="3:4" ht="12.75">
      <c r="C7571" s="98"/>
      <c r="D7571" s="98"/>
    </row>
    <row r="7572" spans="3:4" ht="12.75">
      <c r="C7572" s="98"/>
      <c r="D7572" s="98"/>
    </row>
    <row r="7573" spans="3:4" ht="12.75">
      <c r="C7573" s="98"/>
      <c r="D7573" s="98"/>
    </row>
    <row r="7574" spans="3:4" ht="12.75">
      <c r="C7574" s="98"/>
      <c r="D7574" s="98"/>
    </row>
    <row r="7575" spans="3:4" ht="12.75">
      <c r="C7575" s="98"/>
      <c r="D7575" s="98"/>
    </row>
    <row r="7576" spans="3:4" ht="12.75">
      <c r="C7576" s="98"/>
      <c r="D7576" s="98"/>
    </row>
    <row r="7577" spans="3:4" ht="12.75">
      <c r="C7577" s="98"/>
      <c r="D7577" s="98"/>
    </row>
    <row r="7578" spans="3:4" ht="12.75">
      <c r="C7578" s="98"/>
      <c r="D7578" s="98"/>
    </row>
    <row r="7579" spans="3:4" ht="12.75">
      <c r="C7579" s="98"/>
      <c r="D7579" s="98"/>
    </row>
    <row r="7580" spans="3:4" ht="12.75">
      <c r="C7580" s="98"/>
      <c r="D7580" s="98"/>
    </row>
    <row r="7581" spans="3:4" ht="12.75">
      <c r="C7581" s="98"/>
      <c r="D7581" s="98"/>
    </row>
    <row r="7582" spans="3:4" ht="12.75">
      <c r="C7582" s="98"/>
      <c r="D7582" s="98"/>
    </row>
    <row r="7583" spans="3:4" ht="12.75">
      <c r="C7583" s="98"/>
      <c r="D7583" s="98"/>
    </row>
    <row r="7584" spans="3:4" ht="12.75">
      <c r="C7584" s="98"/>
      <c r="D7584" s="98"/>
    </row>
    <row r="7585" spans="3:4" ht="12.75">
      <c r="C7585" s="98"/>
      <c r="D7585" s="98"/>
    </row>
    <row r="7586" spans="3:4" ht="12.75">
      <c r="C7586" s="98"/>
      <c r="D7586" s="98"/>
    </row>
    <row r="7587" spans="3:4" ht="12.75">
      <c r="C7587" s="98"/>
      <c r="D7587" s="98"/>
    </row>
    <row r="7588" spans="3:4" ht="12.75">
      <c r="C7588" s="98"/>
      <c r="D7588" s="98"/>
    </row>
    <row r="7589" spans="3:4" ht="12.75">
      <c r="C7589" s="98"/>
      <c r="D7589" s="98"/>
    </row>
    <row r="7590" spans="3:4" ht="12.75">
      <c r="C7590" s="98"/>
      <c r="D7590" s="98"/>
    </row>
    <row r="7591" spans="3:4" ht="12.75">
      <c r="C7591" s="98"/>
      <c r="D7591" s="98"/>
    </row>
    <row r="7592" spans="3:4" ht="12.75">
      <c r="C7592" s="98"/>
      <c r="D7592" s="98"/>
    </row>
    <row r="7593" spans="3:4" ht="12.75">
      <c r="C7593" s="98"/>
      <c r="D7593" s="98"/>
    </row>
    <row r="7594" spans="3:4" ht="12.75">
      <c r="C7594" s="98"/>
      <c r="D7594" s="98"/>
    </row>
    <row r="7595" spans="3:4" ht="12.75">
      <c r="C7595" s="98"/>
      <c r="D7595" s="98"/>
    </row>
    <row r="7596" spans="3:4" ht="12.75">
      <c r="C7596" s="98"/>
      <c r="D7596" s="98"/>
    </row>
    <row r="7597" spans="3:4" ht="12.75">
      <c r="C7597" s="98"/>
      <c r="D7597" s="98"/>
    </row>
    <row r="7598" spans="3:4" ht="12.75">
      <c r="C7598" s="98"/>
      <c r="D7598" s="98"/>
    </row>
    <row r="7599" spans="3:4" ht="12.75">
      <c r="C7599" s="98"/>
      <c r="D7599" s="98"/>
    </row>
    <row r="7600" spans="3:4" ht="12.75">
      <c r="C7600" s="98"/>
      <c r="D7600" s="98"/>
    </row>
    <row r="7601" spans="3:4" ht="12.75">
      <c r="C7601" s="98"/>
      <c r="D7601" s="98"/>
    </row>
    <row r="7602" spans="3:4" ht="12.75">
      <c r="C7602" s="98"/>
      <c r="D7602" s="98"/>
    </row>
    <row r="7603" spans="3:4" ht="12.75">
      <c r="C7603" s="98"/>
      <c r="D7603" s="98"/>
    </row>
    <row r="7604" spans="3:4" ht="12.75">
      <c r="C7604" s="98"/>
      <c r="D7604" s="98"/>
    </row>
    <row r="7605" spans="3:4" ht="12.75">
      <c r="C7605" s="98"/>
      <c r="D7605" s="98"/>
    </row>
    <row r="7606" spans="3:4" ht="12.75">
      <c r="C7606" s="98"/>
      <c r="D7606" s="98"/>
    </row>
    <row r="7607" spans="3:4" ht="12.75">
      <c r="C7607" s="98"/>
      <c r="D7607" s="98"/>
    </row>
    <row r="7608" spans="3:4" ht="12.75">
      <c r="C7608" s="98"/>
      <c r="D7608" s="98"/>
    </row>
    <row r="7609" spans="3:4" ht="12.75">
      <c r="C7609" s="98"/>
      <c r="D7609" s="98"/>
    </row>
    <row r="7610" spans="3:4" ht="12.75">
      <c r="C7610" s="98"/>
      <c r="D7610" s="98"/>
    </row>
    <row r="7611" spans="3:4" ht="12.75">
      <c r="C7611" s="98"/>
      <c r="D7611" s="98"/>
    </row>
    <row r="7612" spans="3:4" ht="12.75">
      <c r="C7612" s="98"/>
      <c r="D7612" s="98"/>
    </row>
    <row r="7613" spans="3:4" ht="12.75">
      <c r="C7613" s="98"/>
      <c r="D7613" s="98"/>
    </row>
    <row r="7614" spans="3:4" ht="12.75">
      <c r="C7614" s="98"/>
      <c r="D7614" s="98"/>
    </row>
    <row r="7615" spans="3:4" ht="12.75">
      <c r="C7615" s="98"/>
      <c r="D7615" s="98"/>
    </row>
    <row r="7616" spans="3:4" ht="12.75">
      <c r="C7616" s="98"/>
      <c r="D7616" s="98"/>
    </row>
    <row r="7617" spans="3:4" ht="12.75">
      <c r="C7617" s="98"/>
      <c r="D7617" s="98"/>
    </row>
    <row r="7618" spans="3:4" ht="12.75">
      <c r="C7618" s="98"/>
      <c r="D7618" s="98"/>
    </row>
    <row r="7619" spans="3:4" ht="12.75">
      <c r="C7619" s="98"/>
      <c r="D7619" s="98"/>
    </row>
    <row r="7620" spans="3:4" ht="12.75">
      <c r="C7620" s="98"/>
      <c r="D7620" s="98"/>
    </row>
    <row r="7621" spans="3:4" ht="12.75">
      <c r="C7621" s="98"/>
      <c r="D7621" s="98"/>
    </row>
    <row r="7622" spans="3:4" ht="12.75">
      <c r="C7622" s="98"/>
      <c r="D7622" s="98"/>
    </row>
    <row r="7623" spans="3:4" ht="12.75">
      <c r="C7623" s="98"/>
      <c r="D7623" s="98"/>
    </row>
    <row r="7624" spans="3:4" ht="12.75">
      <c r="C7624" s="98"/>
      <c r="D7624" s="98"/>
    </row>
    <row r="7625" spans="3:4" ht="12.75">
      <c r="C7625" s="98"/>
      <c r="D7625" s="98"/>
    </row>
    <row r="7626" spans="3:4" ht="12.75">
      <c r="C7626" s="98"/>
      <c r="D7626" s="98"/>
    </row>
    <row r="7627" spans="3:4" ht="12.75">
      <c r="C7627" s="98"/>
      <c r="D7627" s="98"/>
    </row>
    <row r="7628" spans="3:4" ht="12.75">
      <c r="C7628" s="98"/>
      <c r="D7628" s="98"/>
    </row>
    <row r="7629" spans="3:4" ht="12.75">
      <c r="C7629" s="98"/>
      <c r="D7629" s="98"/>
    </row>
    <row r="7630" spans="3:4" ht="12.75">
      <c r="C7630" s="98"/>
      <c r="D7630" s="98"/>
    </row>
    <row r="7631" spans="3:4" ht="12.75">
      <c r="C7631" s="98"/>
      <c r="D7631" s="98"/>
    </row>
    <row r="7632" spans="3:4" ht="12.75">
      <c r="C7632" s="98"/>
      <c r="D7632" s="98"/>
    </row>
    <row r="7633" spans="3:4" ht="12.75">
      <c r="C7633" s="98"/>
      <c r="D7633" s="98"/>
    </row>
    <row r="7634" spans="3:4" ht="12.75">
      <c r="C7634" s="98"/>
      <c r="D7634" s="98"/>
    </row>
    <row r="7635" spans="3:4" ht="12.75">
      <c r="C7635" s="98"/>
      <c r="D7635" s="98"/>
    </row>
    <row r="7636" spans="3:4" ht="12.75">
      <c r="C7636" s="98"/>
      <c r="D7636" s="98"/>
    </row>
    <row r="7637" spans="3:4" ht="12.75">
      <c r="C7637" s="98"/>
      <c r="D7637" s="98"/>
    </row>
    <row r="7638" spans="3:4" ht="12.75">
      <c r="C7638" s="98"/>
      <c r="D7638" s="98"/>
    </row>
    <row r="7639" spans="3:4" ht="12.75">
      <c r="C7639" s="98"/>
      <c r="D7639" s="98"/>
    </row>
    <row r="7640" spans="3:4" ht="12.75">
      <c r="C7640" s="98"/>
      <c r="D7640" s="98"/>
    </row>
    <row r="7641" spans="3:4" ht="12.75">
      <c r="C7641" s="98"/>
      <c r="D7641" s="98"/>
    </row>
    <row r="7642" spans="3:4" ht="12.75">
      <c r="C7642" s="98"/>
      <c r="D7642" s="98"/>
    </row>
    <row r="7643" spans="3:4" ht="12.75">
      <c r="C7643" s="98"/>
      <c r="D7643" s="98"/>
    </row>
    <row r="7644" spans="3:4" ht="12.75">
      <c r="C7644" s="98"/>
      <c r="D7644" s="98"/>
    </row>
    <row r="7645" spans="3:4" ht="12.75">
      <c r="C7645" s="98"/>
      <c r="D7645" s="98"/>
    </row>
    <row r="7646" spans="3:4" ht="12.75">
      <c r="C7646" s="98"/>
      <c r="D7646" s="98"/>
    </row>
    <row r="7647" spans="3:4" ht="12.75">
      <c r="C7647" s="98"/>
      <c r="D7647" s="98"/>
    </row>
    <row r="7648" spans="3:4" ht="12.75">
      <c r="C7648" s="98"/>
      <c r="D7648" s="98"/>
    </row>
    <row r="7649" spans="3:4" ht="12.75">
      <c r="C7649" s="98"/>
      <c r="D7649" s="98"/>
    </row>
    <row r="7650" spans="3:4" ht="12.75">
      <c r="C7650" s="98"/>
      <c r="D7650" s="98"/>
    </row>
    <row r="7651" spans="3:4" ht="12.75">
      <c r="C7651" s="98"/>
      <c r="D7651" s="98"/>
    </row>
    <row r="7652" spans="3:4" ht="12.75">
      <c r="C7652" s="98"/>
      <c r="D7652" s="98"/>
    </row>
    <row r="7653" spans="3:4" ht="12.75">
      <c r="C7653" s="98"/>
      <c r="D7653" s="98"/>
    </row>
    <row r="7654" spans="3:4" ht="12.75">
      <c r="C7654" s="98"/>
      <c r="D7654" s="98"/>
    </row>
    <row r="7655" spans="3:4" ht="12.75">
      <c r="C7655" s="98"/>
      <c r="D7655" s="98"/>
    </row>
    <row r="7656" spans="3:4" ht="12.75">
      <c r="C7656" s="98"/>
      <c r="D7656" s="98"/>
    </row>
    <row r="7657" spans="3:4" ht="12.75">
      <c r="C7657" s="98"/>
      <c r="D7657" s="98"/>
    </row>
    <row r="7658" spans="3:4" ht="12.75">
      <c r="C7658" s="98"/>
      <c r="D7658" s="98"/>
    </row>
    <row r="7659" spans="3:4" ht="12.75">
      <c r="C7659" s="98"/>
      <c r="D7659" s="98"/>
    </row>
    <row r="7660" spans="3:4" ht="12.75">
      <c r="C7660" s="98"/>
      <c r="D7660" s="98"/>
    </row>
    <row r="7661" spans="3:4" ht="12.75">
      <c r="C7661" s="98"/>
      <c r="D7661" s="98"/>
    </row>
    <row r="7662" spans="3:4" ht="12.75">
      <c r="C7662" s="98"/>
      <c r="D7662" s="98"/>
    </row>
    <row r="7663" spans="3:4" ht="12.75">
      <c r="C7663" s="98"/>
      <c r="D7663" s="98"/>
    </row>
    <row r="7664" spans="3:4" ht="12.75">
      <c r="C7664" s="98"/>
      <c r="D7664" s="98"/>
    </row>
    <row r="7665" spans="3:4" ht="12.75">
      <c r="C7665" s="98"/>
      <c r="D7665" s="98"/>
    </row>
    <row r="7666" spans="3:4" ht="12.75">
      <c r="C7666" s="98"/>
      <c r="D7666" s="98"/>
    </row>
    <row r="7667" spans="3:4" ht="12.75">
      <c r="C7667" s="98"/>
      <c r="D7667" s="98"/>
    </row>
    <row r="7668" spans="3:4" ht="12.75">
      <c r="C7668" s="98"/>
      <c r="D7668" s="98"/>
    </row>
    <row r="7669" spans="3:4" ht="12.75">
      <c r="C7669" s="98"/>
      <c r="D7669" s="98"/>
    </row>
    <row r="7670" spans="3:4" ht="12.75">
      <c r="C7670" s="98"/>
      <c r="D7670" s="98"/>
    </row>
    <row r="7671" spans="3:4" ht="12.75">
      <c r="C7671" s="98"/>
      <c r="D7671" s="98"/>
    </row>
    <row r="7672" spans="3:4" ht="12.75">
      <c r="C7672" s="98"/>
      <c r="D7672" s="98"/>
    </row>
    <row r="7673" spans="3:4" ht="12.75">
      <c r="C7673" s="98"/>
      <c r="D7673" s="98"/>
    </row>
    <row r="7674" spans="3:4" ht="12.75">
      <c r="C7674" s="98"/>
      <c r="D7674" s="98"/>
    </row>
    <row r="7675" spans="3:4" ht="12.75">
      <c r="C7675" s="98"/>
      <c r="D7675" s="98"/>
    </row>
    <row r="7676" spans="3:4" ht="12.75">
      <c r="C7676" s="98"/>
      <c r="D7676" s="98"/>
    </row>
    <row r="7677" spans="3:4" ht="12.75">
      <c r="C7677" s="98"/>
      <c r="D7677" s="98"/>
    </row>
    <row r="7678" spans="3:4" ht="12.75">
      <c r="C7678" s="98"/>
      <c r="D7678" s="98"/>
    </row>
    <row r="7679" spans="3:4" ht="12.75">
      <c r="C7679" s="98"/>
      <c r="D7679" s="98"/>
    </row>
    <row r="7680" spans="3:4" ht="12.75">
      <c r="C7680" s="98"/>
      <c r="D7680" s="98"/>
    </row>
    <row r="7681" spans="3:4" ht="12.75">
      <c r="C7681" s="98"/>
      <c r="D7681" s="98"/>
    </row>
    <row r="7682" spans="3:4" ht="12.75">
      <c r="C7682" s="98"/>
      <c r="D7682" s="98"/>
    </row>
    <row r="7683" spans="3:4" ht="12.75">
      <c r="C7683" s="98"/>
      <c r="D7683" s="98"/>
    </row>
    <row r="7684" spans="3:4" ht="12.75">
      <c r="C7684" s="98"/>
      <c r="D7684" s="98"/>
    </row>
    <row r="7685" spans="3:4" ht="12.75">
      <c r="C7685" s="98"/>
      <c r="D7685" s="98"/>
    </row>
    <row r="7686" spans="3:4" ht="12.75">
      <c r="C7686" s="98"/>
      <c r="D7686" s="98"/>
    </row>
    <row r="7687" spans="3:4" ht="12.75">
      <c r="C7687" s="98"/>
      <c r="D7687" s="98"/>
    </row>
    <row r="7688" spans="3:4" ht="12.75">
      <c r="C7688" s="98"/>
      <c r="D7688" s="98"/>
    </row>
    <row r="7689" spans="3:4" ht="12.75">
      <c r="C7689" s="98"/>
      <c r="D7689" s="98"/>
    </row>
    <row r="7690" spans="3:4" ht="12.75">
      <c r="C7690" s="98"/>
      <c r="D7690" s="98"/>
    </row>
    <row r="7691" spans="3:4" ht="12.75">
      <c r="C7691" s="98"/>
      <c r="D7691" s="98"/>
    </row>
    <row r="7692" spans="3:4" ht="12.75">
      <c r="C7692" s="98"/>
      <c r="D7692" s="98"/>
    </row>
    <row r="7693" spans="3:4" ht="12.75">
      <c r="C7693" s="98"/>
      <c r="D7693" s="98"/>
    </row>
    <row r="7694" spans="3:4" ht="12.75">
      <c r="C7694" s="98"/>
      <c r="D7694" s="98"/>
    </row>
    <row r="7695" spans="3:4" ht="12.75">
      <c r="C7695" s="98"/>
      <c r="D7695" s="98"/>
    </row>
    <row r="7696" spans="3:4" ht="12.75">
      <c r="C7696" s="98"/>
      <c r="D7696" s="98"/>
    </row>
    <row r="7697" spans="3:4" ht="12.75">
      <c r="C7697" s="98"/>
      <c r="D7697" s="98"/>
    </row>
    <row r="7698" spans="3:4" ht="12.75">
      <c r="C7698" s="98"/>
      <c r="D7698" s="98"/>
    </row>
    <row r="7699" spans="3:4" ht="12.75">
      <c r="C7699" s="98"/>
      <c r="D7699" s="98"/>
    </row>
    <row r="7700" spans="3:4" ht="12.75">
      <c r="C7700" s="98"/>
      <c r="D7700" s="98"/>
    </row>
    <row r="7701" spans="3:4" ht="12.75">
      <c r="C7701" s="98"/>
      <c r="D7701" s="98"/>
    </row>
    <row r="7702" spans="3:4" ht="12.75">
      <c r="C7702" s="98"/>
      <c r="D7702" s="98"/>
    </row>
    <row r="7703" spans="3:4" ht="12.75">
      <c r="C7703" s="98"/>
      <c r="D7703" s="98"/>
    </row>
    <row r="7704" spans="3:4" ht="12.75">
      <c r="C7704" s="98"/>
      <c r="D7704" s="98"/>
    </row>
    <row r="7705" spans="3:4" ht="12.75">
      <c r="C7705" s="98"/>
      <c r="D7705" s="98"/>
    </row>
    <row r="7706" spans="3:4" ht="12.75">
      <c r="C7706" s="98"/>
      <c r="D7706" s="98"/>
    </row>
    <row r="7707" spans="3:4" ht="12.75">
      <c r="C7707" s="98"/>
      <c r="D7707" s="98"/>
    </row>
    <row r="7708" spans="3:4" ht="12.75">
      <c r="C7708" s="98"/>
      <c r="D7708" s="98"/>
    </row>
    <row r="7709" spans="3:4" ht="12.75">
      <c r="C7709" s="98"/>
      <c r="D7709" s="98"/>
    </row>
    <row r="7710" spans="3:4" ht="12.75">
      <c r="C7710" s="98"/>
      <c r="D7710" s="98"/>
    </row>
    <row r="7711" spans="3:4" ht="12.75">
      <c r="C7711" s="98"/>
      <c r="D7711" s="98"/>
    </row>
    <row r="7712" spans="3:4" ht="12.75">
      <c r="C7712" s="98"/>
      <c r="D7712" s="98"/>
    </row>
    <row r="7713" spans="3:4" ht="12.75">
      <c r="C7713" s="98"/>
      <c r="D7713" s="98"/>
    </row>
    <row r="7714" spans="3:4" ht="12.75">
      <c r="C7714" s="98"/>
      <c r="D7714" s="98"/>
    </row>
    <row r="7715" spans="3:4" ht="12.75">
      <c r="C7715" s="98"/>
      <c r="D7715" s="98"/>
    </row>
    <row r="7716" spans="3:4" ht="12.75">
      <c r="C7716" s="98"/>
      <c r="D7716" s="98"/>
    </row>
    <row r="7717" spans="3:4" ht="12.75">
      <c r="C7717" s="98"/>
      <c r="D7717" s="98"/>
    </row>
    <row r="7718" spans="3:4" ht="12.75">
      <c r="C7718" s="98"/>
      <c r="D7718" s="98"/>
    </row>
    <row r="7719" spans="3:4" ht="12.75">
      <c r="C7719" s="98"/>
      <c r="D7719" s="98"/>
    </row>
    <row r="7720" spans="3:4" ht="12.75">
      <c r="C7720" s="98"/>
      <c r="D7720" s="98"/>
    </row>
    <row r="7721" spans="3:4" ht="12.75">
      <c r="C7721" s="98"/>
      <c r="D7721" s="98"/>
    </row>
    <row r="7722" spans="3:4" ht="12.75">
      <c r="C7722" s="98"/>
      <c r="D7722" s="98"/>
    </row>
    <row r="7723" spans="3:4" ht="12.75">
      <c r="C7723" s="98"/>
      <c r="D7723" s="98"/>
    </row>
    <row r="7724" spans="3:4" ht="12.75">
      <c r="C7724" s="98"/>
      <c r="D7724" s="98"/>
    </row>
    <row r="7725" spans="3:4" ht="12.75">
      <c r="C7725" s="98"/>
      <c r="D7725" s="98"/>
    </row>
    <row r="7726" spans="3:4" ht="12.75">
      <c r="C7726" s="98"/>
      <c r="D7726" s="98"/>
    </row>
    <row r="7727" spans="3:4" ht="12.75">
      <c r="C7727" s="98"/>
      <c r="D7727" s="98"/>
    </row>
    <row r="7728" spans="3:4" ht="12.75">
      <c r="C7728" s="98"/>
      <c r="D7728" s="98"/>
    </row>
    <row r="7729" spans="3:4" ht="12.75">
      <c r="C7729" s="98"/>
      <c r="D7729" s="98"/>
    </row>
    <row r="7730" spans="3:4" ht="12.75">
      <c r="C7730" s="98"/>
      <c r="D7730" s="98"/>
    </row>
    <row r="7731" spans="3:4" ht="12.75">
      <c r="C7731" s="98"/>
      <c r="D7731" s="98"/>
    </row>
    <row r="7732" spans="3:4" ht="12.75">
      <c r="C7732" s="98"/>
      <c r="D7732" s="98"/>
    </row>
    <row r="7733" spans="3:4" ht="12.75">
      <c r="C7733" s="98"/>
      <c r="D7733" s="98"/>
    </row>
    <row r="7734" spans="3:4" ht="12.75">
      <c r="C7734" s="98"/>
      <c r="D7734" s="98"/>
    </row>
    <row r="7735" spans="3:4" ht="12.75">
      <c r="C7735" s="98"/>
      <c r="D7735" s="98"/>
    </row>
    <row r="7736" spans="3:4" ht="12.75">
      <c r="C7736" s="98"/>
      <c r="D7736" s="98"/>
    </row>
    <row r="7737" spans="3:4" ht="12.75">
      <c r="C7737" s="98"/>
      <c r="D7737" s="98"/>
    </row>
    <row r="7738" spans="3:4" ht="12.75">
      <c r="C7738" s="98"/>
      <c r="D7738" s="98"/>
    </row>
    <row r="7739" spans="3:4" ht="12.75">
      <c r="C7739" s="98"/>
      <c r="D7739" s="98"/>
    </row>
    <row r="7740" spans="3:4" ht="12.75">
      <c r="C7740" s="98"/>
      <c r="D7740" s="98"/>
    </row>
    <row r="7741" spans="3:4" ht="12.75">
      <c r="C7741" s="98"/>
      <c r="D7741" s="98"/>
    </row>
    <row r="7742" spans="3:4" ht="12.75">
      <c r="C7742" s="98"/>
      <c r="D7742" s="98"/>
    </row>
    <row r="7743" spans="3:4" ht="12.75">
      <c r="C7743" s="98"/>
      <c r="D7743" s="98"/>
    </row>
    <row r="7744" spans="3:4" ht="12.75">
      <c r="C7744" s="98"/>
      <c r="D7744" s="98"/>
    </row>
    <row r="7745" spans="3:4" ht="12.75">
      <c r="C7745" s="98"/>
      <c r="D7745" s="98"/>
    </row>
    <row r="7746" spans="3:4" ht="12.75">
      <c r="C7746" s="98"/>
      <c r="D7746" s="98"/>
    </row>
    <row r="7747" spans="3:4" ht="12.75">
      <c r="C7747" s="98"/>
      <c r="D7747" s="98"/>
    </row>
    <row r="7748" spans="3:4" ht="12.75">
      <c r="C7748" s="98"/>
      <c r="D7748" s="98"/>
    </row>
    <row r="7749" spans="3:4" ht="12.75">
      <c r="C7749" s="98"/>
      <c r="D7749" s="98"/>
    </row>
    <row r="7750" spans="3:4" ht="12.75">
      <c r="C7750" s="98"/>
      <c r="D7750" s="98"/>
    </row>
    <row r="7751" spans="3:4" ht="12.75">
      <c r="C7751" s="98"/>
      <c r="D7751" s="98"/>
    </row>
    <row r="7752" spans="3:4" ht="12.75">
      <c r="C7752" s="98"/>
      <c r="D7752" s="98"/>
    </row>
    <row r="7753" spans="3:4" ht="12.75">
      <c r="C7753" s="98"/>
      <c r="D7753" s="98"/>
    </row>
    <row r="7754" spans="3:4" ht="12.75">
      <c r="C7754" s="98"/>
      <c r="D7754" s="98"/>
    </row>
    <row r="7755" spans="3:4" ht="12.75">
      <c r="C7755" s="98"/>
      <c r="D7755" s="98"/>
    </row>
    <row r="7756" spans="3:4" ht="12.75">
      <c r="C7756" s="98"/>
      <c r="D7756" s="98"/>
    </row>
    <row r="7757" spans="3:4" ht="12.75">
      <c r="C7757" s="98"/>
      <c r="D7757" s="98"/>
    </row>
    <row r="7758" spans="3:4" ht="12.75">
      <c r="C7758" s="98"/>
      <c r="D7758" s="98"/>
    </row>
    <row r="7759" spans="3:4" ht="12.75">
      <c r="C7759" s="98"/>
      <c r="D7759" s="98"/>
    </row>
    <row r="7760" spans="3:4" ht="12.75">
      <c r="C7760" s="98"/>
      <c r="D7760" s="98"/>
    </row>
    <row r="7761" spans="3:4" ht="12.75">
      <c r="C7761" s="98"/>
      <c r="D7761" s="98"/>
    </row>
    <row r="7762" spans="3:4" ht="12.75">
      <c r="C7762" s="98"/>
      <c r="D7762" s="98"/>
    </row>
    <row r="7763" spans="3:4" ht="12.75">
      <c r="C7763" s="98"/>
      <c r="D7763" s="98"/>
    </row>
    <row r="7764" spans="3:4" ht="12.75">
      <c r="C7764" s="98"/>
      <c r="D7764" s="98"/>
    </row>
    <row r="7765" spans="3:4" ht="12.75">
      <c r="C7765" s="98"/>
      <c r="D7765" s="98"/>
    </row>
    <row r="7766" spans="3:4" ht="12.75">
      <c r="C7766" s="98"/>
      <c r="D7766" s="98"/>
    </row>
    <row r="7767" spans="3:4" ht="12.75">
      <c r="C7767" s="98"/>
      <c r="D7767" s="98"/>
    </row>
    <row r="7768" spans="3:4" ht="12.75">
      <c r="C7768" s="98"/>
      <c r="D7768" s="98"/>
    </row>
    <row r="7769" spans="3:4" ht="12.75">
      <c r="C7769" s="98"/>
      <c r="D7769" s="98"/>
    </row>
    <row r="7770" spans="3:4" ht="12.75">
      <c r="C7770" s="98"/>
      <c r="D7770" s="98"/>
    </row>
    <row r="7771" spans="3:4" ht="12.75">
      <c r="C7771" s="98"/>
      <c r="D7771" s="98"/>
    </row>
    <row r="7772" spans="3:4" ht="12.75">
      <c r="C7772" s="98"/>
      <c r="D7772" s="98"/>
    </row>
    <row r="7773" spans="3:4" ht="12.75">
      <c r="C7773" s="98"/>
      <c r="D7773" s="98"/>
    </row>
    <row r="7774" spans="3:4" ht="12.75">
      <c r="C7774" s="98"/>
      <c r="D7774" s="98"/>
    </row>
    <row r="7775" spans="3:4" ht="12.75">
      <c r="C7775" s="98"/>
      <c r="D7775" s="98"/>
    </row>
    <row r="7776" spans="3:4" ht="12.75">
      <c r="C7776" s="98"/>
      <c r="D7776" s="98"/>
    </row>
    <row r="7777" spans="3:4" ht="12.75">
      <c r="C7777" s="98"/>
      <c r="D7777" s="98"/>
    </row>
    <row r="7778" spans="3:4" ht="12.75">
      <c r="C7778" s="98"/>
      <c r="D7778" s="98"/>
    </row>
    <row r="7779" spans="3:4" ht="12.75">
      <c r="C7779" s="98"/>
      <c r="D7779" s="98"/>
    </row>
    <row r="7780" spans="3:4" ht="12.75">
      <c r="C7780" s="98"/>
      <c r="D7780" s="98"/>
    </row>
    <row r="7781" spans="3:4" ht="12.75">
      <c r="C7781" s="98"/>
      <c r="D7781" s="98"/>
    </row>
    <row r="7782" spans="3:4" ht="12.75">
      <c r="C7782" s="98"/>
      <c r="D7782" s="98"/>
    </row>
    <row r="7783" spans="3:4" ht="12.75">
      <c r="C7783" s="98"/>
      <c r="D7783" s="98"/>
    </row>
    <row r="7784" spans="3:4" ht="12.75">
      <c r="C7784" s="98"/>
      <c r="D7784" s="98"/>
    </row>
    <row r="7785" spans="3:4" ht="12.75">
      <c r="C7785" s="98"/>
      <c r="D7785" s="98"/>
    </row>
    <row r="7786" spans="3:4" ht="12.75">
      <c r="C7786" s="98"/>
      <c r="D7786" s="98"/>
    </row>
    <row r="7787" spans="3:4" ht="12.75">
      <c r="C7787" s="98"/>
      <c r="D7787" s="98"/>
    </row>
    <row r="7788" spans="3:4" ht="12.75">
      <c r="C7788" s="98"/>
      <c r="D7788" s="98"/>
    </row>
    <row r="7789" spans="3:4" ht="12.75">
      <c r="C7789" s="98"/>
      <c r="D7789" s="98"/>
    </row>
    <row r="7790" spans="3:4" ht="12.75">
      <c r="C7790" s="98"/>
      <c r="D7790" s="98"/>
    </row>
    <row r="7791" spans="3:4" ht="12.75">
      <c r="C7791" s="98"/>
      <c r="D7791" s="98"/>
    </row>
    <row r="7792" spans="3:4" ht="12.75">
      <c r="C7792" s="98"/>
      <c r="D7792" s="98"/>
    </row>
    <row r="7793" spans="3:4" ht="12.75">
      <c r="C7793" s="98"/>
      <c r="D7793" s="98"/>
    </row>
    <row r="7794" spans="3:4" ht="12.75">
      <c r="C7794" s="98"/>
      <c r="D7794" s="98"/>
    </row>
    <row r="7795" spans="3:4" ht="12.75">
      <c r="C7795" s="98"/>
      <c r="D7795" s="98"/>
    </row>
    <row r="7796" spans="3:4" ht="12.75">
      <c r="C7796" s="98"/>
      <c r="D7796" s="98"/>
    </row>
    <row r="7797" spans="3:4" ht="12.75">
      <c r="C7797" s="98"/>
      <c r="D7797" s="98"/>
    </row>
    <row r="7798" spans="3:4" ht="12.75">
      <c r="C7798" s="98"/>
      <c r="D7798" s="98"/>
    </row>
    <row r="7799" spans="3:4" ht="12.75">
      <c r="C7799" s="98"/>
      <c r="D7799" s="98"/>
    </row>
    <row r="7800" spans="3:4" ht="12.75">
      <c r="C7800" s="98"/>
      <c r="D7800" s="98"/>
    </row>
    <row r="7801" spans="3:4" ht="12.75">
      <c r="C7801" s="98"/>
      <c r="D7801" s="98"/>
    </row>
    <row r="7802" spans="3:4" ht="12.75">
      <c r="C7802" s="98"/>
      <c r="D7802" s="98"/>
    </row>
    <row r="7803" spans="3:4" ht="12.75">
      <c r="C7803" s="98"/>
      <c r="D7803" s="98"/>
    </row>
    <row r="7804" spans="3:4" ht="12.75">
      <c r="C7804" s="98"/>
      <c r="D7804" s="98"/>
    </row>
    <row r="7805" spans="3:4" ht="12.75">
      <c r="C7805" s="98"/>
      <c r="D7805" s="98"/>
    </row>
    <row r="7806" spans="3:4" ht="12.75">
      <c r="C7806" s="98"/>
      <c r="D7806" s="98"/>
    </row>
    <row r="7807" spans="3:4" ht="12.75">
      <c r="C7807" s="98"/>
      <c r="D7807" s="98"/>
    </row>
    <row r="7808" spans="3:4" ht="12.75">
      <c r="C7808" s="98"/>
      <c r="D7808" s="98"/>
    </row>
    <row r="7809" spans="3:4" ht="12.75">
      <c r="C7809" s="98"/>
      <c r="D7809" s="98"/>
    </row>
    <row r="7810" spans="3:4" ht="12.75">
      <c r="C7810" s="98"/>
      <c r="D7810" s="98"/>
    </row>
    <row r="7811" spans="3:4" ht="12.75">
      <c r="C7811" s="98"/>
      <c r="D7811" s="98"/>
    </row>
    <row r="7812" spans="3:4" ht="12.75">
      <c r="C7812" s="98"/>
      <c r="D7812" s="98"/>
    </row>
    <row r="7813" spans="3:4" ht="12.75">
      <c r="C7813" s="98"/>
      <c r="D7813" s="98"/>
    </row>
    <row r="7814" spans="3:4" ht="12.75">
      <c r="C7814" s="98"/>
      <c r="D7814" s="98"/>
    </row>
    <row r="7815" spans="3:4" ht="12.75">
      <c r="C7815" s="98"/>
      <c r="D7815" s="98"/>
    </row>
    <row r="7816" spans="3:4" ht="12.75">
      <c r="C7816" s="98"/>
      <c r="D7816" s="98"/>
    </row>
    <row r="7817" spans="3:4" ht="12.75">
      <c r="C7817" s="98"/>
      <c r="D7817" s="98"/>
    </row>
    <row r="7818" spans="3:4" ht="12.75">
      <c r="C7818" s="98"/>
      <c r="D7818" s="98"/>
    </row>
    <row r="7819" spans="3:4" ht="12.75">
      <c r="C7819" s="98"/>
      <c r="D7819" s="98"/>
    </row>
    <row r="7820" spans="3:4" ht="12.75">
      <c r="C7820" s="98"/>
      <c r="D7820" s="98"/>
    </row>
    <row r="7821" spans="3:4" ht="12.75">
      <c r="C7821" s="98"/>
      <c r="D7821" s="98"/>
    </row>
    <row r="7822" spans="3:4" ht="12.75">
      <c r="C7822" s="98"/>
      <c r="D7822" s="98"/>
    </row>
    <row r="7823" spans="3:4" ht="12.75">
      <c r="C7823" s="98"/>
      <c r="D7823" s="98"/>
    </row>
    <row r="7824" spans="3:4" ht="12.75">
      <c r="C7824" s="98"/>
      <c r="D7824" s="98"/>
    </row>
    <row r="7825" spans="3:4" ht="12.75">
      <c r="C7825" s="98"/>
      <c r="D7825" s="98"/>
    </row>
    <row r="7826" spans="3:4" ht="12.75">
      <c r="C7826" s="98"/>
      <c r="D7826" s="98"/>
    </row>
    <row r="7827" spans="3:4" ht="12.75">
      <c r="C7827" s="98"/>
      <c r="D7827" s="98"/>
    </row>
    <row r="7828" spans="3:4" ht="12.75">
      <c r="C7828" s="98"/>
      <c r="D7828" s="98"/>
    </row>
    <row r="7829" spans="3:4" ht="12.75">
      <c r="C7829" s="98"/>
      <c r="D7829" s="98"/>
    </row>
    <row r="7830" spans="3:4" ht="12.75">
      <c r="C7830" s="98"/>
      <c r="D7830" s="98"/>
    </row>
    <row r="7831" spans="3:4" ht="12.75">
      <c r="C7831" s="98"/>
      <c r="D7831" s="98"/>
    </row>
    <row r="7832" spans="3:4" ht="12.75">
      <c r="C7832" s="98"/>
      <c r="D7832" s="98"/>
    </row>
    <row r="7833" spans="3:4" ht="12.75">
      <c r="C7833" s="98"/>
      <c r="D7833" s="98"/>
    </row>
    <row r="7834" spans="3:4" ht="12.75">
      <c r="C7834" s="98"/>
      <c r="D7834" s="98"/>
    </row>
    <row r="7835" spans="3:4" ht="12.75">
      <c r="C7835" s="98"/>
      <c r="D7835" s="98"/>
    </row>
    <row r="7836" spans="3:4" ht="12.75">
      <c r="C7836" s="98"/>
      <c r="D7836" s="98"/>
    </row>
    <row r="7837" spans="3:4" ht="12.75">
      <c r="C7837" s="98"/>
      <c r="D7837" s="98"/>
    </row>
    <row r="7838" spans="3:4" ht="12.75">
      <c r="C7838" s="98"/>
      <c r="D7838" s="98"/>
    </row>
    <row r="7839" spans="3:4" ht="12.75">
      <c r="C7839" s="98"/>
      <c r="D7839" s="98"/>
    </row>
    <row r="7840" spans="3:4" ht="12.75">
      <c r="C7840" s="98"/>
      <c r="D7840" s="98"/>
    </row>
    <row r="7841" spans="3:4" ht="12.75">
      <c r="C7841" s="98"/>
      <c r="D7841" s="98"/>
    </row>
    <row r="7842" spans="3:4" ht="12.75">
      <c r="C7842" s="98"/>
      <c r="D7842" s="98"/>
    </row>
    <row r="7843" spans="3:4" ht="12.75">
      <c r="C7843" s="98"/>
      <c r="D7843" s="98"/>
    </row>
    <row r="7844" spans="3:4" ht="12.75">
      <c r="C7844" s="98"/>
      <c r="D7844" s="98"/>
    </row>
    <row r="7845" spans="3:4" ht="12.75">
      <c r="C7845" s="98"/>
      <c r="D7845" s="98"/>
    </row>
    <row r="7846" spans="3:4" ht="12.75">
      <c r="C7846" s="98"/>
      <c r="D7846" s="98"/>
    </row>
    <row r="7847" spans="3:4" ht="12.75">
      <c r="C7847" s="98"/>
      <c r="D7847" s="98"/>
    </row>
    <row r="7848" spans="3:4" ht="12.75">
      <c r="C7848" s="98"/>
      <c r="D7848" s="98"/>
    </row>
    <row r="7849" spans="3:4" ht="12.75">
      <c r="C7849" s="98"/>
      <c r="D7849" s="98"/>
    </row>
    <row r="7850" spans="3:4" ht="12.75">
      <c r="C7850" s="98"/>
      <c r="D7850" s="98"/>
    </row>
    <row r="7851" spans="3:4" ht="12.75">
      <c r="C7851" s="98"/>
      <c r="D7851" s="98"/>
    </row>
    <row r="7852" spans="3:4" ht="12.75">
      <c r="C7852" s="98"/>
      <c r="D7852" s="98"/>
    </row>
    <row r="7853" spans="3:4" ht="12.75">
      <c r="C7853" s="98"/>
      <c r="D7853" s="98"/>
    </row>
    <row r="7854" spans="3:4" ht="12.75">
      <c r="C7854" s="98"/>
      <c r="D7854" s="98"/>
    </row>
    <row r="7855" spans="3:4" ht="12.75">
      <c r="C7855" s="98"/>
      <c r="D7855" s="98"/>
    </row>
    <row r="7856" spans="3:4" ht="12.75">
      <c r="C7856" s="98"/>
      <c r="D7856" s="98"/>
    </row>
    <row r="7857" spans="3:4" ht="12.75">
      <c r="C7857" s="98"/>
      <c r="D7857" s="98"/>
    </row>
    <row r="7858" spans="3:4" ht="12.75">
      <c r="C7858" s="98"/>
      <c r="D7858" s="98"/>
    </row>
    <row r="7859" spans="3:4" ht="12.75">
      <c r="C7859" s="98"/>
      <c r="D7859" s="98"/>
    </row>
    <row r="7860" spans="3:4" ht="12.75">
      <c r="C7860" s="98"/>
      <c r="D7860" s="98"/>
    </row>
    <row r="7861" spans="3:4" ht="12.75">
      <c r="C7861" s="98"/>
      <c r="D7861" s="98"/>
    </row>
    <row r="7862" spans="3:4" ht="12.75">
      <c r="C7862" s="98"/>
      <c r="D7862" s="98"/>
    </row>
    <row r="7863" spans="3:4" ht="12.75">
      <c r="C7863" s="98"/>
      <c r="D7863" s="98"/>
    </row>
    <row r="7864" spans="3:4" ht="12.75">
      <c r="C7864" s="98"/>
      <c r="D7864" s="98"/>
    </row>
    <row r="7865" spans="3:4" ht="12.75">
      <c r="C7865" s="98"/>
      <c r="D7865" s="98"/>
    </row>
    <row r="7866" spans="3:4" ht="12.75">
      <c r="C7866" s="98"/>
      <c r="D7866" s="98"/>
    </row>
    <row r="7867" spans="3:4" ht="12.75">
      <c r="C7867" s="98"/>
      <c r="D7867" s="98"/>
    </row>
    <row r="7868" spans="3:4" ht="12.75">
      <c r="C7868" s="98"/>
      <c r="D7868" s="98"/>
    </row>
    <row r="7869" spans="3:4" ht="12.75">
      <c r="C7869" s="98"/>
      <c r="D7869" s="98"/>
    </row>
    <row r="7870" spans="3:4" ht="12.75">
      <c r="C7870" s="98"/>
      <c r="D7870" s="98"/>
    </row>
    <row r="7871" spans="3:4" ht="12.75">
      <c r="C7871" s="98"/>
      <c r="D7871" s="98"/>
    </row>
    <row r="7872" spans="3:4" ht="12.75">
      <c r="C7872" s="98"/>
      <c r="D7872" s="98"/>
    </row>
    <row r="7873" spans="3:4" ht="12.75">
      <c r="C7873" s="98"/>
      <c r="D7873" s="98"/>
    </row>
    <row r="7874" spans="3:4" ht="12.75">
      <c r="C7874" s="98"/>
      <c r="D7874" s="98"/>
    </row>
    <row r="7875" spans="3:4" ht="12.75">
      <c r="C7875" s="98"/>
      <c r="D7875" s="98"/>
    </row>
    <row r="7876" spans="3:4" ht="12.75">
      <c r="C7876" s="98"/>
      <c r="D7876" s="98"/>
    </row>
    <row r="7877" spans="3:4" ht="12.75">
      <c r="C7877" s="98"/>
      <c r="D7877" s="98"/>
    </row>
    <row r="7878" spans="3:4" ht="12.75">
      <c r="C7878" s="98"/>
      <c r="D7878" s="98"/>
    </row>
    <row r="7879" spans="3:4" ht="12.75">
      <c r="C7879" s="98"/>
      <c r="D7879" s="98"/>
    </row>
    <row r="7880" spans="3:4" ht="12.75">
      <c r="C7880" s="98"/>
      <c r="D7880" s="98"/>
    </row>
    <row r="7881" spans="3:4" ht="12.75">
      <c r="C7881" s="98"/>
      <c r="D7881" s="98"/>
    </row>
    <row r="7882" spans="3:4" ht="12.75">
      <c r="C7882" s="98"/>
      <c r="D7882" s="98"/>
    </row>
    <row r="7883" spans="3:4" ht="12.75">
      <c r="C7883" s="98"/>
      <c r="D7883" s="98"/>
    </row>
    <row r="7884" spans="3:4" ht="12.75">
      <c r="C7884" s="98"/>
      <c r="D7884" s="98"/>
    </row>
    <row r="7885" spans="3:4" ht="12.75">
      <c r="C7885" s="98"/>
      <c r="D7885" s="98"/>
    </row>
    <row r="7886" spans="3:4" ht="12.75">
      <c r="C7886" s="98"/>
      <c r="D7886" s="98"/>
    </row>
    <row r="7887" spans="3:4" ht="12.75">
      <c r="C7887" s="98"/>
      <c r="D7887" s="98"/>
    </row>
    <row r="7888" spans="3:4" ht="12.75">
      <c r="C7888" s="98"/>
      <c r="D7888" s="98"/>
    </row>
    <row r="7889" spans="3:4" ht="12.75">
      <c r="C7889" s="98"/>
      <c r="D7889" s="98"/>
    </row>
    <row r="7890" spans="3:4" ht="12.75">
      <c r="C7890" s="98"/>
      <c r="D7890" s="98"/>
    </row>
    <row r="7891" spans="3:4" ht="12.75">
      <c r="C7891" s="98"/>
      <c r="D7891" s="98"/>
    </row>
    <row r="7892" spans="3:4" ht="12.75">
      <c r="C7892" s="98"/>
      <c r="D7892" s="98"/>
    </row>
    <row r="7893" spans="3:4" ht="12.75">
      <c r="C7893" s="98"/>
      <c r="D7893" s="98"/>
    </row>
    <row r="7894" spans="3:4" ht="12.75">
      <c r="C7894" s="98"/>
      <c r="D7894" s="98"/>
    </row>
    <row r="7895" spans="3:4" ht="12.75">
      <c r="C7895" s="98"/>
      <c r="D7895" s="98"/>
    </row>
    <row r="7896" spans="3:4" ht="12.75">
      <c r="C7896" s="98"/>
      <c r="D7896" s="98"/>
    </row>
    <row r="7897" spans="3:4" ht="12.75">
      <c r="C7897" s="98"/>
      <c r="D7897" s="98"/>
    </row>
    <row r="7898" spans="3:4" ht="12.75">
      <c r="C7898" s="98"/>
      <c r="D7898" s="98"/>
    </row>
    <row r="7899" spans="3:4" ht="12.75">
      <c r="C7899" s="98"/>
      <c r="D7899" s="98"/>
    </row>
    <row r="7900" spans="3:4" ht="12.75">
      <c r="C7900" s="98"/>
      <c r="D7900" s="98"/>
    </row>
    <row r="7901" spans="3:4" ht="12.75">
      <c r="C7901" s="98"/>
      <c r="D7901" s="98"/>
    </row>
    <row r="7902" spans="3:4" ht="12.75">
      <c r="C7902" s="98"/>
      <c r="D7902" s="98"/>
    </row>
    <row r="7903" spans="3:4" ht="12.75">
      <c r="C7903" s="98"/>
      <c r="D7903" s="98"/>
    </row>
    <row r="7904" spans="3:4" ht="12.75">
      <c r="C7904" s="98"/>
      <c r="D7904" s="98"/>
    </row>
    <row r="7905" spans="3:4" ht="12.75">
      <c r="C7905" s="98"/>
      <c r="D7905" s="98"/>
    </row>
    <row r="7906" spans="3:4" ht="12.75">
      <c r="C7906" s="98"/>
      <c r="D7906" s="98"/>
    </row>
    <row r="7907" spans="3:4" ht="12.75">
      <c r="C7907" s="98"/>
      <c r="D7907" s="98"/>
    </row>
    <row r="7908" spans="3:4" ht="12.75">
      <c r="C7908" s="98"/>
      <c r="D7908" s="98"/>
    </row>
    <row r="7909" spans="3:4" ht="12.75">
      <c r="C7909" s="98"/>
      <c r="D7909" s="98"/>
    </row>
    <row r="7910" spans="3:4" ht="12.75">
      <c r="C7910" s="98"/>
      <c r="D7910" s="98"/>
    </row>
    <row r="7911" spans="3:4" ht="12.75">
      <c r="C7911" s="98"/>
      <c r="D7911" s="98"/>
    </row>
    <row r="7912" spans="3:4" ht="12.75">
      <c r="C7912" s="98"/>
      <c r="D7912" s="98"/>
    </row>
    <row r="7913" spans="3:4" ht="12.75">
      <c r="C7913" s="98"/>
      <c r="D7913" s="98"/>
    </row>
    <row r="7914" spans="3:4" ht="12.75">
      <c r="C7914" s="98"/>
      <c r="D7914" s="98"/>
    </row>
    <row r="7915" spans="3:4" ht="12.75">
      <c r="C7915" s="98"/>
      <c r="D7915" s="98"/>
    </row>
    <row r="7916" spans="3:4" ht="12.75">
      <c r="C7916" s="98"/>
      <c r="D7916" s="98"/>
    </row>
    <row r="7917" spans="3:4" ht="12.75">
      <c r="C7917" s="98"/>
      <c r="D7917" s="98"/>
    </row>
    <row r="7918" spans="3:4" ht="12.75">
      <c r="C7918" s="98"/>
      <c r="D7918" s="98"/>
    </row>
    <row r="7919" spans="3:4" ht="12.75">
      <c r="C7919" s="98"/>
      <c r="D7919" s="98"/>
    </row>
    <row r="7920" spans="3:4" ht="12.75">
      <c r="C7920" s="98"/>
      <c r="D7920" s="98"/>
    </row>
    <row r="7921" spans="3:4" ht="12.75">
      <c r="C7921" s="98"/>
      <c r="D7921" s="98"/>
    </row>
    <row r="7922" spans="3:4" ht="12.75">
      <c r="C7922" s="98"/>
      <c r="D7922" s="98"/>
    </row>
    <row r="7923" spans="3:4" ht="12.75">
      <c r="C7923" s="98"/>
      <c r="D7923" s="98"/>
    </row>
    <row r="7924" spans="3:4" ht="12.75">
      <c r="C7924" s="98"/>
      <c r="D7924" s="98"/>
    </row>
    <row r="7925" spans="3:4" ht="12.75">
      <c r="C7925" s="98"/>
      <c r="D7925" s="98"/>
    </row>
    <row r="7926" spans="3:4" ht="12.75">
      <c r="C7926" s="98"/>
      <c r="D7926" s="98"/>
    </row>
    <row r="7927" spans="3:4" ht="12.75">
      <c r="C7927" s="98"/>
      <c r="D7927" s="98"/>
    </row>
    <row r="7928" spans="3:4" ht="12.75">
      <c r="C7928" s="98"/>
      <c r="D7928" s="98"/>
    </row>
    <row r="7929" spans="3:4" ht="12.75">
      <c r="C7929" s="98"/>
      <c r="D7929" s="98"/>
    </row>
    <row r="7930" spans="3:4" ht="12.75">
      <c r="C7930" s="98"/>
      <c r="D7930" s="98"/>
    </row>
    <row r="7931" spans="3:4" ht="12.75">
      <c r="C7931" s="98"/>
      <c r="D7931" s="98"/>
    </row>
    <row r="7932" spans="3:4" ht="12.75">
      <c r="C7932" s="98"/>
      <c r="D7932" s="98"/>
    </row>
    <row r="7933" spans="3:4" ht="12.75">
      <c r="C7933" s="98"/>
      <c r="D7933" s="98"/>
    </row>
    <row r="7934" spans="3:4" ht="12.75">
      <c r="C7934" s="98"/>
      <c r="D7934" s="98"/>
    </row>
    <row r="7935" spans="3:4" ht="12.75">
      <c r="C7935" s="98"/>
      <c r="D7935" s="98"/>
    </row>
    <row r="7936" spans="3:4" ht="12.75">
      <c r="C7936" s="98"/>
      <c r="D7936" s="98"/>
    </row>
    <row r="7937" spans="3:4" ht="12.75">
      <c r="C7937" s="98"/>
      <c r="D7937" s="98"/>
    </row>
    <row r="7938" spans="3:4" ht="12.75">
      <c r="C7938" s="98"/>
      <c r="D7938" s="98"/>
    </row>
    <row r="7939" spans="3:4" ht="12.75">
      <c r="C7939" s="98"/>
      <c r="D7939" s="98"/>
    </row>
    <row r="7940" spans="3:4" ht="12.75">
      <c r="C7940" s="98"/>
      <c r="D7940" s="98"/>
    </row>
    <row r="7941" spans="3:4" ht="12.75">
      <c r="C7941" s="98"/>
      <c r="D7941" s="98"/>
    </row>
    <row r="7942" spans="3:4" ht="12.75">
      <c r="C7942" s="98"/>
      <c r="D7942" s="98"/>
    </row>
    <row r="7943" spans="3:4" ht="12.75">
      <c r="C7943" s="98"/>
      <c r="D7943" s="98"/>
    </row>
    <row r="7944" spans="3:4" ht="12.75">
      <c r="C7944" s="98"/>
      <c r="D7944" s="98"/>
    </row>
    <row r="7945" spans="3:4" ht="12.75">
      <c r="C7945" s="98"/>
      <c r="D7945" s="98"/>
    </row>
    <row r="7946" spans="3:4" ht="12.75">
      <c r="C7946" s="98"/>
      <c r="D7946" s="98"/>
    </row>
    <row r="7947" spans="3:4" ht="12.75">
      <c r="C7947" s="98"/>
      <c r="D7947" s="98"/>
    </row>
    <row r="7948" spans="3:4" ht="12.75">
      <c r="C7948" s="98"/>
      <c r="D7948" s="98"/>
    </row>
    <row r="7949" spans="3:4" ht="12.75">
      <c r="C7949" s="98"/>
      <c r="D7949" s="98"/>
    </row>
    <row r="7950" spans="3:4" ht="12.75">
      <c r="C7950" s="98"/>
      <c r="D7950" s="98"/>
    </row>
    <row r="7951" spans="3:4" ht="12.75">
      <c r="C7951" s="98"/>
      <c r="D7951" s="98"/>
    </row>
    <row r="7952" spans="3:4" ht="12.75">
      <c r="C7952" s="98"/>
      <c r="D7952" s="98"/>
    </row>
    <row r="7953" spans="3:4" ht="12.75">
      <c r="C7953" s="98"/>
      <c r="D7953" s="98"/>
    </row>
    <row r="7954" spans="3:4" ht="12.75">
      <c r="C7954" s="98"/>
      <c r="D7954" s="98"/>
    </row>
    <row r="7955" spans="3:4" ht="12.75">
      <c r="C7955" s="98"/>
      <c r="D7955" s="98"/>
    </row>
    <row r="7956" spans="3:4" ht="12.75">
      <c r="C7956" s="98"/>
      <c r="D7956" s="98"/>
    </row>
    <row r="7957" spans="3:4" ht="12.75">
      <c r="C7957" s="98"/>
      <c r="D7957" s="98"/>
    </row>
    <row r="7958" spans="3:4" ht="12.75">
      <c r="C7958" s="98"/>
      <c r="D7958" s="98"/>
    </row>
    <row r="7959" spans="3:4" ht="12.75">
      <c r="C7959" s="98"/>
      <c r="D7959" s="98"/>
    </row>
    <row r="7960" spans="3:4" ht="12.75">
      <c r="C7960" s="98"/>
      <c r="D7960" s="98"/>
    </row>
    <row r="7961" spans="3:4" ht="12.75">
      <c r="C7961" s="98"/>
      <c r="D7961" s="98"/>
    </row>
    <row r="7962" spans="3:4" ht="12.75">
      <c r="C7962" s="98"/>
      <c r="D7962" s="98"/>
    </row>
    <row r="7963" spans="3:4" ht="12.75">
      <c r="C7963" s="98"/>
      <c r="D7963" s="98"/>
    </row>
    <row r="7964" spans="3:4" ht="12.75">
      <c r="C7964" s="98"/>
      <c r="D7964" s="98"/>
    </row>
    <row r="7965" spans="3:4" ht="12.75">
      <c r="C7965" s="98"/>
      <c r="D7965" s="98"/>
    </row>
    <row r="7966" spans="3:4" ht="12.75">
      <c r="C7966" s="98"/>
      <c r="D7966" s="98"/>
    </row>
    <row r="7967" spans="3:4" ht="12.75">
      <c r="C7967" s="98"/>
      <c r="D7967" s="98"/>
    </row>
    <row r="7968" spans="3:4" ht="12.75">
      <c r="C7968" s="98"/>
      <c r="D7968" s="98"/>
    </row>
    <row r="7969" spans="3:4" ht="12.75">
      <c r="C7969" s="98"/>
      <c r="D7969" s="98"/>
    </row>
    <row r="7970" spans="3:4" ht="12.75">
      <c r="C7970" s="98"/>
      <c r="D7970" s="98"/>
    </row>
    <row r="7971" spans="3:4" ht="12.75">
      <c r="C7971" s="98"/>
      <c r="D7971" s="98"/>
    </row>
    <row r="7972" spans="3:4" ht="12.75">
      <c r="C7972" s="98"/>
      <c r="D7972" s="98"/>
    </row>
    <row r="7973" spans="3:4" ht="12.75">
      <c r="C7973" s="98"/>
      <c r="D7973" s="98"/>
    </row>
    <row r="7974" spans="3:4" ht="12.75">
      <c r="C7974" s="98"/>
      <c r="D7974" s="98"/>
    </row>
    <row r="7975" spans="3:4" ht="12.75">
      <c r="C7975" s="98"/>
      <c r="D7975" s="98"/>
    </row>
    <row r="7976" spans="3:4" ht="12.75">
      <c r="C7976" s="98"/>
      <c r="D7976" s="98"/>
    </row>
    <row r="7977" spans="3:4" ht="12.75">
      <c r="C7977" s="98"/>
      <c r="D7977" s="98"/>
    </row>
    <row r="7978" spans="3:4" ht="12.75">
      <c r="C7978" s="98"/>
      <c r="D7978" s="98"/>
    </row>
    <row r="7979" spans="3:4" ht="12.75">
      <c r="C7979" s="98"/>
      <c r="D7979" s="98"/>
    </row>
    <row r="7980" spans="3:4" ht="12.75">
      <c r="C7980" s="98"/>
      <c r="D7980" s="98"/>
    </row>
    <row r="7981" spans="3:4" ht="12.75">
      <c r="C7981" s="98"/>
      <c r="D7981" s="98"/>
    </row>
    <row r="7982" spans="3:4" ht="12.75">
      <c r="C7982" s="98"/>
      <c r="D7982" s="98"/>
    </row>
    <row r="7983" spans="3:4" ht="12.75">
      <c r="C7983" s="98"/>
      <c r="D7983" s="98"/>
    </row>
    <row r="7984" spans="3:4" ht="12.75">
      <c r="C7984" s="98"/>
      <c r="D7984" s="98"/>
    </row>
    <row r="7985" spans="3:4" ht="12.75">
      <c r="C7985" s="98"/>
      <c r="D7985" s="98"/>
    </row>
    <row r="7986" spans="3:4" ht="12.75">
      <c r="C7986" s="98"/>
      <c r="D7986" s="98"/>
    </row>
    <row r="7987" spans="3:4" ht="12.75">
      <c r="C7987" s="98"/>
      <c r="D7987" s="98"/>
    </row>
    <row r="7988" spans="3:4" ht="12.75">
      <c r="C7988" s="98"/>
      <c r="D7988" s="98"/>
    </row>
    <row r="7989" spans="3:4" ht="12.75">
      <c r="C7989" s="98"/>
      <c r="D7989" s="98"/>
    </row>
    <row r="7990" spans="3:4" ht="12.75">
      <c r="C7990" s="98"/>
      <c r="D7990" s="98"/>
    </row>
    <row r="7991" spans="3:4" ht="12.75">
      <c r="C7991" s="98"/>
      <c r="D7991" s="98"/>
    </row>
    <row r="7992" spans="3:4" ht="12.75">
      <c r="C7992" s="98"/>
      <c r="D7992" s="98"/>
    </row>
    <row r="7993" spans="3:4" ht="12.75">
      <c r="C7993" s="98"/>
      <c r="D7993" s="98"/>
    </row>
    <row r="7994" spans="3:4" ht="12.75">
      <c r="C7994" s="98"/>
      <c r="D7994" s="98"/>
    </row>
    <row r="7995" spans="3:4" ht="12.75">
      <c r="C7995" s="98"/>
      <c r="D7995" s="98"/>
    </row>
    <row r="7996" spans="3:4" ht="12.75">
      <c r="C7996" s="98"/>
      <c r="D7996" s="98"/>
    </row>
    <row r="7997" spans="3:4" ht="12.75">
      <c r="C7997" s="98"/>
      <c r="D7997" s="98"/>
    </row>
    <row r="7998" spans="3:4" ht="12.75">
      <c r="C7998" s="98"/>
      <c r="D7998" s="98"/>
    </row>
    <row r="7999" spans="3:4" ht="12.75">
      <c r="C7999" s="98"/>
      <c r="D7999" s="98"/>
    </row>
    <row r="8000" spans="3:4" ht="12.75">
      <c r="C8000" s="98"/>
      <c r="D8000" s="98"/>
    </row>
    <row r="8001" spans="3:4" ht="12.75">
      <c r="C8001" s="98"/>
      <c r="D8001" s="98"/>
    </row>
    <row r="8002" spans="3:4" ht="12.75">
      <c r="C8002" s="98"/>
      <c r="D8002" s="98"/>
    </row>
    <row r="8003" spans="3:4" ht="12.75">
      <c r="C8003" s="98"/>
      <c r="D8003" s="98"/>
    </row>
    <row r="8004" spans="3:4" ht="12.75">
      <c r="C8004" s="98"/>
      <c r="D8004" s="98"/>
    </row>
    <row r="8005" spans="3:4" ht="12.75">
      <c r="C8005" s="98"/>
      <c r="D8005" s="98"/>
    </row>
    <row r="8006" spans="3:4" ht="12.75">
      <c r="C8006" s="98"/>
      <c r="D8006" s="98"/>
    </row>
    <row r="8007" spans="3:4" ht="12.75">
      <c r="C8007" s="98"/>
      <c r="D8007" s="98"/>
    </row>
    <row r="8008" spans="3:4" ht="12.75">
      <c r="C8008" s="98"/>
      <c r="D8008" s="98"/>
    </row>
    <row r="8009" spans="3:4" ht="12.75">
      <c r="C8009" s="98"/>
      <c r="D8009" s="98"/>
    </row>
    <row r="8010" spans="3:4" ht="12.75">
      <c r="C8010" s="98"/>
      <c r="D8010" s="98"/>
    </row>
    <row r="8011" spans="3:4" ht="12.75">
      <c r="C8011" s="98"/>
      <c r="D8011" s="98"/>
    </row>
    <row r="8012" spans="3:4" ht="12.75">
      <c r="C8012" s="98"/>
      <c r="D8012" s="98"/>
    </row>
    <row r="8013" spans="3:4" ht="12.75">
      <c r="C8013" s="98"/>
      <c r="D8013" s="98"/>
    </row>
    <row r="8014" spans="3:4" ht="12.75">
      <c r="C8014" s="98"/>
      <c r="D8014" s="98"/>
    </row>
    <row r="8015" spans="3:4" ht="12.75">
      <c r="C8015" s="98"/>
      <c r="D8015" s="98"/>
    </row>
    <row r="8016" spans="3:4" ht="12.75">
      <c r="C8016" s="98"/>
      <c r="D8016" s="98"/>
    </row>
    <row r="8017" spans="3:4" ht="12.75">
      <c r="C8017" s="98"/>
      <c r="D8017" s="98"/>
    </row>
    <row r="8018" spans="3:4" ht="12.75">
      <c r="C8018" s="98"/>
      <c r="D8018" s="98"/>
    </row>
    <row r="8019" spans="3:4" ht="12.75">
      <c r="C8019" s="98"/>
      <c r="D8019" s="98"/>
    </row>
    <row r="8020" spans="3:4" ht="12.75">
      <c r="C8020" s="98"/>
      <c r="D8020" s="98"/>
    </row>
    <row r="8021" spans="3:4" ht="12.75">
      <c r="C8021" s="98"/>
      <c r="D8021" s="98"/>
    </row>
    <row r="8022" spans="3:4" ht="12.75">
      <c r="C8022" s="98"/>
      <c r="D8022" s="98"/>
    </row>
    <row r="8023" spans="3:4" ht="12.75">
      <c r="C8023" s="98"/>
      <c r="D8023" s="98"/>
    </row>
    <row r="8024" spans="3:4" ht="12.75">
      <c r="C8024" s="98"/>
      <c r="D8024" s="98"/>
    </row>
    <row r="8025" spans="3:4" ht="12.75">
      <c r="C8025" s="98"/>
      <c r="D8025" s="98"/>
    </row>
    <row r="8026" spans="3:4" ht="12.75">
      <c r="C8026" s="98"/>
      <c r="D8026" s="98"/>
    </row>
    <row r="8027" spans="3:4" ht="12.75">
      <c r="C8027" s="98"/>
      <c r="D8027" s="98"/>
    </row>
    <row r="8028" spans="3:4" ht="12.75">
      <c r="C8028" s="98"/>
      <c r="D8028" s="98"/>
    </row>
    <row r="8029" spans="3:4" ht="12.75">
      <c r="C8029" s="98"/>
      <c r="D8029" s="98"/>
    </row>
    <row r="8030" spans="3:4" ht="12.75">
      <c r="C8030" s="98"/>
      <c r="D8030" s="98"/>
    </row>
    <row r="8031" spans="3:4" ht="12.75">
      <c r="C8031" s="98"/>
      <c r="D8031" s="98"/>
    </row>
    <row r="8032" spans="3:4" ht="12.75">
      <c r="C8032" s="98"/>
      <c r="D8032" s="98"/>
    </row>
    <row r="8033" spans="3:4" ht="12.75">
      <c r="C8033" s="98"/>
      <c r="D8033" s="98"/>
    </row>
    <row r="8034" spans="3:4" ht="12.75">
      <c r="C8034" s="98"/>
      <c r="D8034" s="98"/>
    </row>
    <row r="8035" spans="3:4" ht="12.75">
      <c r="C8035" s="98"/>
      <c r="D8035" s="98"/>
    </row>
    <row r="8036" spans="3:4" ht="12.75">
      <c r="C8036" s="98"/>
      <c r="D8036" s="98"/>
    </row>
    <row r="8037" spans="3:4" ht="12.75">
      <c r="C8037" s="98"/>
      <c r="D8037" s="98"/>
    </row>
    <row r="8038" spans="3:4" ht="12.75">
      <c r="C8038" s="98"/>
      <c r="D8038" s="98"/>
    </row>
    <row r="8039" spans="3:4" ht="12.75">
      <c r="C8039" s="98"/>
      <c r="D8039" s="98"/>
    </row>
    <row r="8040" spans="3:4" ht="12.75">
      <c r="C8040" s="98"/>
      <c r="D8040" s="98"/>
    </row>
    <row r="8041" spans="3:4" ht="12.75">
      <c r="C8041" s="98"/>
      <c r="D8041" s="98"/>
    </row>
    <row r="8042" spans="3:4" ht="12.75">
      <c r="C8042" s="98"/>
      <c r="D8042" s="98"/>
    </row>
    <row r="8043" spans="3:4" ht="12.75">
      <c r="C8043" s="98"/>
      <c r="D8043" s="98"/>
    </row>
    <row r="8044" spans="3:4" ht="12.75">
      <c r="C8044" s="98"/>
      <c r="D8044" s="98"/>
    </row>
    <row r="8045" spans="3:4" ht="12.75">
      <c r="C8045" s="98"/>
      <c r="D8045" s="98"/>
    </row>
    <row r="8046" spans="3:4" ht="12.75">
      <c r="C8046" s="98"/>
      <c r="D8046" s="98"/>
    </row>
    <row r="8047" spans="3:4" ht="12.75">
      <c r="C8047" s="98"/>
      <c r="D8047" s="98"/>
    </row>
    <row r="8048" spans="3:4" ht="12.75">
      <c r="C8048" s="98"/>
      <c r="D8048" s="98"/>
    </row>
    <row r="8049" spans="3:4" ht="12.75">
      <c r="C8049" s="98"/>
      <c r="D8049" s="98"/>
    </row>
    <row r="8050" spans="3:4" ht="12.75">
      <c r="C8050" s="98"/>
      <c r="D8050" s="98"/>
    </row>
    <row r="8051" spans="3:4" ht="12.75">
      <c r="C8051" s="98"/>
      <c r="D8051" s="98"/>
    </row>
    <row r="8052" spans="3:4" ht="12.75">
      <c r="C8052" s="98"/>
      <c r="D8052" s="98"/>
    </row>
    <row r="8053" spans="3:4" ht="12.75">
      <c r="C8053" s="98"/>
      <c r="D8053" s="98"/>
    </row>
    <row r="8054" spans="3:4" ht="12.75">
      <c r="C8054" s="98"/>
      <c r="D8054" s="98"/>
    </row>
    <row r="8055" spans="3:4" ht="12.75">
      <c r="C8055" s="98"/>
      <c r="D8055" s="98"/>
    </row>
    <row r="8056" spans="3:4" ht="12.75">
      <c r="C8056" s="98"/>
      <c r="D8056" s="98"/>
    </row>
    <row r="8057" spans="3:4" ht="12.75">
      <c r="C8057" s="98"/>
      <c r="D8057" s="98"/>
    </row>
    <row r="8058" spans="3:4" ht="12.75">
      <c r="C8058" s="98"/>
      <c r="D8058" s="98"/>
    </row>
    <row r="8059" spans="3:4" ht="12.75">
      <c r="C8059" s="98"/>
      <c r="D8059" s="98"/>
    </row>
    <row r="8060" spans="3:4" ht="12.75">
      <c r="C8060" s="98"/>
      <c r="D8060" s="98"/>
    </row>
    <row r="8061" spans="3:4" ht="12.75">
      <c r="C8061" s="98"/>
      <c r="D8061" s="98"/>
    </row>
    <row r="8062" spans="3:4" ht="12.75">
      <c r="C8062" s="98"/>
      <c r="D8062" s="98"/>
    </row>
    <row r="8063" spans="3:4" ht="12.75">
      <c r="C8063" s="98"/>
      <c r="D8063" s="98"/>
    </row>
    <row r="8064" spans="3:4" ht="12.75">
      <c r="C8064" s="98"/>
      <c r="D8064" s="98"/>
    </row>
    <row r="8065" spans="3:4" ht="12.75">
      <c r="C8065" s="98"/>
      <c r="D8065" s="98"/>
    </row>
    <row r="8066" spans="3:4" ht="12.75">
      <c r="C8066" s="98"/>
      <c r="D8066" s="98"/>
    </row>
    <row r="8067" spans="3:4" ht="12.75">
      <c r="C8067" s="98"/>
      <c r="D8067" s="98"/>
    </row>
    <row r="8068" spans="3:4" ht="12.75">
      <c r="C8068" s="98"/>
      <c r="D8068" s="98"/>
    </row>
    <row r="8069" spans="3:4" ht="12.75">
      <c r="C8069" s="98"/>
      <c r="D8069" s="98"/>
    </row>
    <row r="8070" spans="3:4" ht="12.75">
      <c r="C8070" s="98"/>
      <c r="D8070" s="98"/>
    </row>
    <row r="8071" spans="3:4" ht="12.75">
      <c r="C8071" s="98"/>
      <c r="D8071" s="98"/>
    </row>
    <row r="8072" spans="3:4" ht="12.75">
      <c r="C8072" s="98"/>
      <c r="D8072" s="98"/>
    </row>
    <row r="8073" spans="3:4" ht="12.75">
      <c r="C8073" s="98"/>
      <c r="D8073" s="98"/>
    </row>
    <row r="8074" spans="3:4" ht="12.75">
      <c r="C8074" s="98"/>
      <c r="D8074" s="98"/>
    </row>
    <row r="8075" spans="3:4" ht="12.75">
      <c r="C8075" s="98"/>
      <c r="D8075" s="98"/>
    </row>
    <row r="8076" spans="3:4" ht="12.75">
      <c r="C8076" s="98"/>
      <c r="D8076" s="98"/>
    </row>
    <row r="8077" spans="3:4" ht="12.75">
      <c r="C8077" s="98"/>
      <c r="D8077" s="98"/>
    </row>
    <row r="8078" spans="3:4" ht="12.75">
      <c r="C8078" s="98"/>
      <c r="D8078" s="98"/>
    </row>
    <row r="8079" spans="3:4" ht="12.75">
      <c r="C8079" s="98"/>
      <c r="D8079" s="98"/>
    </row>
    <row r="8080" spans="3:4" ht="12.75">
      <c r="C8080" s="98"/>
      <c r="D8080" s="98"/>
    </row>
    <row r="8081" spans="3:4" ht="12.75">
      <c r="C8081" s="98"/>
      <c r="D8081" s="98"/>
    </row>
    <row r="8082" spans="3:4" ht="12.75">
      <c r="C8082" s="98"/>
      <c r="D8082" s="98"/>
    </row>
    <row r="8083" spans="3:4" ht="12.75">
      <c r="C8083" s="98"/>
      <c r="D8083" s="98"/>
    </row>
    <row r="8084" spans="3:4" ht="12.75">
      <c r="C8084" s="98"/>
      <c r="D8084" s="98"/>
    </row>
    <row r="8085" spans="3:4" ht="12.75">
      <c r="C8085" s="98"/>
      <c r="D8085" s="98"/>
    </row>
    <row r="8086" spans="3:4" ht="12.75">
      <c r="C8086" s="98"/>
      <c r="D8086" s="98"/>
    </row>
    <row r="8087" spans="3:4" ht="12.75">
      <c r="C8087" s="98"/>
      <c r="D8087" s="98"/>
    </row>
    <row r="8088" spans="3:4" ht="12.75">
      <c r="C8088" s="98"/>
      <c r="D8088" s="98"/>
    </row>
    <row r="8089" spans="3:4" ht="12.75">
      <c r="C8089" s="98"/>
      <c r="D8089" s="98"/>
    </row>
    <row r="8090" spans="3:4" ht="12.75">
      <c r="C8090" s="98"/>
      <c r="D8090" s="98"/>
    </row>
    <row r="8091" spans="3:4" ht="12.75">
      <c r="C8091" s="98"/>
      <c r="D8091" s="98"/>
    </row>
    <row r="8092" spans="3:4" ht="12.75">
      <c r="C8092" s="98"/>
      <c r="D8092" s="98"/>
    </row>
    <row r="8093" spans="3:4" ht="12.75">
      <c r="C8093" s="98"/>
      <c r="D8093" s="98"/>
    </row>
    <row r="8094" spans="3:4" ht="12.75">
      <c r="C8094" s="98"/>
      <c r="D8094" s="98"/>
    </row>
    <row r="8095" spans="3:4" ht="12.75">
      <c r="C8095" s="98"/>
      <c r="D8095" s="98"/>
    </row>
    <row r="8096" spans="3:4" ht="12.75">
      <c r="C8096" s="98"/>
      <c r="D8096" s="98"/>
    </row>
    <row r="8097" spans="3:4" ht="12.75">
      <c r="C8097" s="98"/>
      <c r="D8097" s="98"/>
    </row>
    <row r="8098" spans="3:4" ht="12.75">
      <c r="C8098" s="98"/>
      <c r="D8098" s="98"/>
    </row>
    <row r="8099" spans="3:4" ht="12.75">
      <c r="C8099" s="98"/>
      <c r="D8099" s="98"/>
    </row>
    <row r="8100" spans="3:4" ht="12.75">
      <c r="C8100" s="98"/>
      <c r="D8100" s="98"/>
    </row>
    <row r="8101" spans="3:4" ht="12.75">
      <c r="C8101" s="98"/>
      <c r="D8101" s="98"/>
    </row>
    <row r="8102" spans="3:4" ht="12.75">
      <c r="C8102" s="98"/>
      <c r="D8102" s="98"/>
    </row>
    <row r="8103" spans="3:4" ht="12.75">
      <c r="C8103" s="98"/>
      <c r="D8103" s="98"/>
    </row>
    <row r="8104" spans="3:4" ht="12.75">
      <c r="C8104" s="98"/>
      <c r="D8104" s="98"/>
    </row>
    <row r="8105" spans="3:4" ht="12.75">
      <c r="C8105" s="98"/>
      <c r="D8105" s="98"/>
    </row>
    <row r="8106" spans="3:4" ht="12.75">
      <c r="C8106" s="98"/>
      <c r="D8106" s="98"/>
    </row>
    <row r="8107" spans="3:4" ht="12.75">
      <c r="C8107" s="98"/>
      <c r="D8107" s="98"/>
    </row>
    <row r="8108" spans="3:4" ht="12.75">
      <c r="C8108" s="98"/>
      <c r="D8108" s="98"/>
    </row>
    <row r="8109" spans="3:4" ht="12.75">
      <c r="C8109" s="98"/>
      <c r="D8109" s="98"/>
    </row>
    <row r="8110" spans="3:4" ht="12.75">
      <c r="C8110" s="98"/>
      <c r="D8110" s="98"/>
    </row>
    <row r="8111" spans="3:4" ht="12.75">
      <c r="C8111" s="98"/>
      <c r="D8111" s="98"/>
    </row>
    <row r="8112" spans="3:4" ht="12.75">
      <c r="C8112" s="98"/>
      <c r="D8112" s="98"/>
    </row>
    <row r="8113" spans="3:4" ht="12.75">
      <c r="C8113" s="98"/>
      <c r="D8113" s="98"/>
    </row>
    <row r="8114" spans="3:4" ht="12.75">
      <c r="C8114" s="98"/>
      <c r="D8114" s="98"/>
    </row>
    <row r="8115" spans="3:4" ht="12.75">
      <c r="C8115" s="98"/>
      <c r="D8115" s="98"/>
    </row>
    <row r="8116" spans="3:4" ht="12.75">
      <c r="C8116" s="98"/>
      <c r="D8116" s="98"/>
    </row>
    <row r="8117" spans="3:4" ht="12.75">
      <c r="C8117" s="98"/>
      <c r="D8117" s="98"/>
    </row>
    <row r="8118" spans="3:4" ht="12.75">
      <c r="C8118" s="98"/>
      <c r="D8118" s="98"/>
    </row>
    <row r="8119" spans="3:4" ht="12.75">
      <c r="C8119" s="98"/>
      <c r="D8119" s="98"/>
    </row>
    <row r="8120" spans="3:4" ht="12.75">
      <c r="C8120" s="98"/>
      <c r="D8120" s="98"/>
    </row>
    <row r="8121" spans="3:4" ht="12.75">
      <c r="C8121" s="98"/>
      <c r="D8121" s="98"/>
    </row>
    <row r="8122" spans="3:4" ht="12.75">
      <c r="C8122" s="98"/>
      <c r="D8122" s="98"/>
    </row>
    <row r="8123" spans="3:4" ht="12.75">
      <c r="C8123" s="98"/>
      <c r="D8123" s="98"/>
    </row>
    <row r="8124" spans="3:4" ht="12.75">
      <c r="C8124" s="98"/>
      <c r="D8124" s="98"/>
    </row>
    <row r="8125" spans="3:4" ht="12.75">
      <c r="C8125" s="98"/>
      <c r="D8125" s="98"/>
    </row>
    <row r="8126" spans="3:4" ht="12.75">
      <c r="C8126" s="98"/>
      <c r="D8126" s="98"/>
    </row>
    <row r="8127" spans="3:4" ht="12.75">
      <c r="C8127" s="98"/>
      <c r="D8127" s="98"/>
    </row>
    <row r="8128" spans="3:4" ht="12.75">
      <c r="C8128" s="98"/>
      <c r="D8128" s="98"/>
    </row>
    <row r="8129" spans="3:4" ht="12.75">
      <c r="C8129" s="98"/>
      <c r="D8129" s="98"/>
    </row>
    <row r="8130" spans="3:4" ht="12.75">
      <c r="C8130" s="98"/>
      <c r="D8130" s="98"/>
    </row>
    <row r="8131" spans="3:4" ht="12.75">
      <c r="C8131" s="98"/>
      <c r="D8131" s="98"/>
    </row>
    <row r="8132" spans="3:4" ht="12.75">
      <c r="C8132" s="98"/>
      <c r="D8132" s="98"/>
    </row>
    <row r="8133" spans="3:4" ht="12.75">
      <c r="C8133" s="98"/>
      <c r="D8133" s="98"/>
    </row>
    <row r="8134" spans="3:4" ht="12.75">
      <c r="C8134" s="98"/>
      <c r="D8134" s="98"/>
    </row>
    <row r="8135" spans="3:4" ht="12.75">
      <c r="C8135" s="98"/>
      <c r="D8135" s="98"/>
    </row>
    <row r="8136" spans="3:4" ht="12.75">
      <c r="C8136" s="98"/>
      <c r="D8136" s="98"/>
    </row>
    <row r="8137" spans="3:4" ht="12.75">
      <c r="C8137" s="98"/>
      <c r="D8137" s="98"/>
    </row>
    <row r="8138" spans="3:4" ht="12.75">
      <c r="C8138" s="98"/>
      <c r="D8138" s="98"/>
    </row>
    <row r="8139" spans="3:4" ht="12.75">
      <c r="C8139" s="98"/>
      <c r="D8139" s="98"/>
    </row>
    <row r="8140" spans="3:4" ht="12.75">
      <c r="C8140" s="98"/>
      <c r="D8140" s="98"/>
    </row>
    <row r="8141" spans="3:4" ht="12.75">
      <c r="C8141" s="98"/>
      <c r="D8141" s="98"/>
    </row>
    <row r="8142" spans="3:4" ht="12.75">
      <c r="C8142" s="98"/>
      <c r="D8142" s="98"/>
    </row>
    <row r="8143" spans="3:4" ht="12.75">
      <c r="C8143" s="98"/>
      <c r="D8143" s="98"/>
    </row>
    <row r="8144" spans="3:4" ht="12.75">
      <c r="C8144" s="98"/>
      <c r="D8144" s="98"/>
    </row>
    <row r="8145" spans="3:4" ht="12.75">
      <c r="C8145" s="98"/>
      <c r="D8145" s="98"/>
    </row>
    <row r="8146" spans="3:4" ht="12.75">
      <c r="C8146" s="98"/>
      <c r="D8146" s="98"/>
    </row>
    <row r="8147" spans="3:4" ht="12.75">
      <c r="C8147" s="98"/>
      <c r="D8147" s="98"/>
    </row>
    <row r="8148" spans="3:4" ht="12.75">
      <c r="C8148" s="98"/>
      <c r="D8148" s="98"/>
    </row>
    <row r="8149" spans="3:4" ht="12.75">
      <c r="C8149" s="98"/>
      <c r="D8149" s="98"/>
    </row>
    <row r="8150" spans="3:4" ht="12.75">
      <c r="C8150" s="98"/>
      <c r="D8150" s="98"/>
    </row>
    <row r="8151" spans="3:4" ht="12.75">
      <c r="C8151" s="98"/>
      <c r="D8151" s="98"/>
    </row>
    <row r="8152" spans="3:4" ht="12.75">
      <c r="C8152" s="98"/>
      <c r="D8152" s="98"/>
    </row>
    <row r="8153" spans="3:4" ht="12.75">
      <c r="C8153" s="98"/>
      <c r="D8153" s="98"/>
    </row>
    <row r="8154" spans="3:4" ht="12.75">
      <c r="C8154" s="98"/>
      <c r="D8154" s="98"/>
    </row>
    <row r="8155" spans="3:4" ht="12.75">
      <c r="C8155" s="98"/>
      <c r="D8155" s="98"/>
    </row>
    <row r="8156" spans="3:4" ht="12.75">
      <c r="C8156" s="98"/>
      <c r="D8156" s="98"/>
    </row>
    <row r="8157" spans="3:4" ht="12.75">
      <c r="C8157" s="98"/>
      <c r="D8157" s="98"/>
    </row>
    <row r="8158" spans="3:4" ht="12.75">
      <c r="C8158" s="98"/>
      <c r="D8158" s="98"/>
    </row>
    <row r="8159" spans="3:4" ht="12.75">
      <c r="C8159" s="98"/>
      <c r="D8159" s="98"/>
    </row>
    <row r="8160" spans="3:4" ht="12.75">
      <c r="C8160" s="98"/>
      <c r="D8160" s="98"/>
    </row>
    <row r="8161" spans="3:4" ht="12.75">
      <c r="C8161" s="98"/>
      <c r="D8161" s="98"/>
    </row>
    <row r="8162" spans="3:4" ht="12.75">
      <c r="C8162" s="98"/>
      <c r="D8162" s="98"/>
    </row>
    <row r="8163" spans="3:4" ht="12.75">
      <c r="C8163" s="98"/>
      <c r="D8163" s="98"/>
    </row>
    <row r="8164" spans="3:4" ht="12.75">
      <c r="C8164" s="98"/>
      <c r="D8164" s="98"/>
    </row>
    <row r="8165" spans="3:4" ht="12.75">
      <c r="C8165" s="98"/>
      <c r="D8165" s="98"/>
    </row>
    <row r="8166" spans="3:4" ht="12.75">
      <c r="C8166" s="98"/>
      <c r="D8166" s="98"/>
    </row>
    <row r="8167" spans="3:4" ht="12.75">
      <c r="C8167" s="98"/>
      <c r="D8167" s="98"/>
    </row>
    <row r="8168" spans="3:4" ht="12.75">
      <c r="C8168" s="98"/>
      <c r="D8168" s="98"/>
    </row>
    <row r="8169" spans="3:4" ht="12.75">
      <c r="C8169" s="98"/>
      <c r="D8169" s="98"/>
    </row>
    <row r="8170" spans="3:4" ht="12.75">
      <c r="C8170" s="98"/>
      <c r="D8170" s="98"/>
    </row>
    <row r="8171" spans="3:4" ht="12.75">
      <c r="C8171" s="98"/>
      <c r="D8171" s="98"/>
    </row>
    <row r="8172" spans="3:4" ht="12.75">
      <c r="C8172" s="98"/>
      <c r="D8172" s="98"/>
    </row>
    <row r="8173" spans="3:4" ht="12.75">
      <c r="C8173" s="98"/>
      <c r="D8173" s="98"/>
    </row>
    <row r="8174" spans="3:4" ht="12.75">
      <c r="C8174" s="98"/>
      <c r="D8174" s="98"/>
    </row>
    <row r="8175" spans="3:4" ht="12.75">
      <c r="C8175" s="98"/>
      <c r="D8175" s="98"/>
    </row>
    <row r="8176" spans="3:4" ht="12.75">
      <c r="C8176" s="98"/>
      <c r="D8176" s="98"/>
    </row>
    <row r="8177" spans="3:4" ht="12.75">
      <c r="C8177" s="98"/>
      <c r="D8177" s="98"/>
    </row>
    <row r="8178" spans="3:4" ht="12.75">
      <c r="C8178" s="98"/>
      <c r="D8178" s="98"/>
    </row>
    <row r="8179" spans="3:4" ht="12.75">
      <c r="C8179" s="98"/>
      <c r="D8179" s="98"/>
    </row>
    <row r="8180" spans="3:4" ht="12.75">
      <c r="C8180" s="98"/>
      <c r="D8180" s="98"/>
    </row>
    <row r="8181" spans="3:4" ht="12.75">
      <c r="C8181" s="98"/>
      <c r="D8181" s="98"/>
    </row>
    <row r="8182" spans="3:4" ht="12.75">
      <c r="C8182" s="98"/>
      <c r="D8182" s="98"/>
    </row>
    <row r="8183" spans="3:4" ht="12.75">
      <c r="C8183" s="98"/>
      <c r="D8183" s="98"/>
    </row>
    <row r="8184" spans="3:4" ht="12.75">
      <c r="C8184" s="98"/>
      <c r="D8184" s="98"/>
    </row>
    <row r="8185" spans="3:4" ht="12.75">
      <c r="C8185" s="98"/>
      <c r="D8185" s="98"/>
    </row>
    <row r="8186" spans="3:4" ht="12.75">
      <c r="C8186" s="98"/>
      <c r="D8186" s="98"/>
    </row>
    <row r="8187" spans="3:4" ht="12.75">
      <c r="C8187" s="98"/>
      <c r="D8187" s="98"/>
    </row>
    <row r="8188" spans="3:4" ht="12.75">
      <c r="C8188" s="98"/>
      <c r="D8188" s="98"/>
    </row>
    <row r="8189" spans="3:4" ht="12.75">
      <c r="C8189" s="98"/>
      <c r="D8189" s="98"/>
    </row>
    <row r="8190" spans="3:4" ht="12.75">
      <c r="C8190" s="98"/>
      <c r="D8190" s="98"/>
    </row>
    <row r="8191" spans="3:4" ht="12.75">
      <c r="C8191" s="98"/>
      <c r="D8191" s="98"/>
    </row>
    <row r="8192" spans="3:4" ht="12.75">
      <c r="C8192" s="98"/>
      <c r="D8192" s="98"/>
    </row>
    <row r="8193" spans="3:4" ht="12.75">
      <c r="C8193" s="98"/>
      <c r="D8193" s="98"/>
    </row>
    <row r="8194" spans="3:4" ht="12.75">
      <c r="C8194" s="98"/>
      <c r="D8194" s="98"/>
    </row>
    <row r="8195" spans="3:4" ht="12.75">
      <c r="C8195" s="98"/>
      <c r="D8195" s="98"/>
    </row>
    <row r="8196" spans="3:4" ht="12.75">
      <c r="C8196" s="98"/>
      <c r="D8196" s="98"/>
    </row>
    <row r="8197" spans="3:4" ht="12.75">
      <c r="C8197" s="98"/>
      <c r="D8197" s="98"/>
    </row>
    <row r="8198" spans="3:4" ht="12.75">
      <c r="C8198" s="98"/>
      <c r="D8198" s="98"/>
    </row>
    <row r="8199" spans="3:4" ht="12.75">
      <c r="C8199" s="98"/>
      <c r="D8199" s="98"/>
    </row>
    <row r="8200" spans="3:4" ht="12.75">
      <c r="C8200" s="98"/>
      <c r="D8200" s="98"/>
    </row>
    <row r="8201" spans="3:4" ht="12.75">
      <c r="C8201" s="98"/>
      <c r="D8201" s="98"/>
    </row>
    <row r="8202" spans="3:4" ht="12.75">
      <c r="C8202" s="98"/>
      <c r="D8202" s="98"/>
    </row>
    <row r="8203" spans="3:4" ht="12.75">
      <c r="C8203" s="98"/>
      <c r="D8203" s="98"/>
    </row>
    <row r="8204" spans="3:4" ht="12.75">
      <c r="C8204" s="98"/>
      <c r="D8204" s="98"/>
    </row>
    <row r="8205" spans="3:4" ht="12.75">
      <c r="C8205" s="98"/>
      <c r="D8205" s="98"/>
    </row>
    <row r="8206" spans="3:4" ht="12.75">
      <c r="C8206" s="98"/>
      <c r="D8206" s="98"/>
    </row>
    <row r="8207" spans="3:4" ht="12.75">
      <c r="C8207" s="98"/>
      <c r="D8207" s="98"/>
    </row>
    <row r="8208" spans="3:4" ht="12.75">
      <c r="C8208" s="98"/>
      <c r="D8208" s="98"/>
    </row>
    <row r="8209" spans="3:4" ht="12.75">
      <c r="C8209" s="98"/>
      <c r="D8209" s="98"/>
    </row>
    <row r="8210" spans="3:4" ht="12.75">
      <c r="C8210" s="98"/>
      <c r="D8210" s="98"/>
    </row>
    <row r="8211" spans="3:4" ht="12.75">
      <c r="C8211" s="98"/>
      <c r="D8211" s="98"/>
    </row>
    <row r="8212" spans="3:4" ht="12.75">
      <c r="C8212" s="98"/>
      <c r="D8212" s="98"/>
    </row>
    <row r="8213" spans="3:4" ht="12.75">
      <c r="C8213" s="98"/>
      <c r="D8213" s="98"/>
    </row>
    <row r="8214" spans="3:4" ht="12.75">
      <c r="C8214" s="98"/>
      <c r="D8214" s="98"/>
    </row>
    <row r="8215" spans="3:4" ht="12.75">
      <c r="C8215" s="98"/>
      <c r="D8215" s="98"/>
    </row>
    <row r="8216" spans="3:4" ht="12.75">
      <c r="C8216" s="98"/>
      <c r="D8216" s="98"/>
    </row>
    <row r="8217" spans="3:4" ht="12.75">
      <c r="C8217" s="98"/>
      <c r="D8217" s="98"/>
    </row>
    <row r="8218" spans="3:4" ht="12.75">
      <c r="C8218" s="98"/>
      <c r="D8218" s="98"/>
    </row>
    <row r="8219" spans="3:4" ht="12.75">
      <c r="C8219" s="98"/>
      <c r="D8219" s="98"/>
    </row>
    <row r="8220" spans="3:4" ht="12.75">
      <c r="C8220" s="98"/>
      <c r="D8220" s="98"/>
    </row>
    <row r="8221" spans="3:4" ht="12.75">
      <c r="C8221" s="98"/>
      <c r="D8221" s="98"/>
    </row>
    <row r="8222" spans="3:4" ht="12.75">
      <c r="C8222" s="98"/>
      <c r="D8222" s="98"/>
    </row>
    <row r="8223" spans="3:4" ht="12.75">
      <c r="C8223" s="98"/>
      <c r="D8223" s="98"/>
    </row>
    <row r="8224" spans="3:4" ht="12.75">
      <c r="C8224" s="98"/>
      <c r="D8224" s="98"/>
    </row>
    <row r="8225" spans="3:4" ht="12.75">
      <c r="C8225" s="98"/>
      <c r="D8225" s="98"/>
    </row>
    <row r="8226" spans="3:4" ht="12.75">
      <c r="C8226" s="98"/>
      <c r="D8226" s="98"/>
    </row>
    <row r="8227" spans="3:4" ht="12.75">
      <c r="C8227" s="98"/>
      <c r="D8227" s="98"/>
    </row>
    <row r="8228" spans="3:4" ht="12.75">
      <c r="C8228" s="98"/>
      <c r="D8228" s="98"/>
    </row>
    <row r="8229" spans="3:4" ht="12.75">
      <c r="C8229" s="98"/>
      <c r="D8229" s="98"/>
    </row>
    <row r="8230" spans="3:4" ht="12.75">
      <c r="C8230" s="98"/>
      <c r="D8230" s="98"/>
    </row>
    <row r="8231" spans="3:4" ht="12.75">
      <c r="C8231" s="98"/>
      <c r="D8231" s="98"/>
    </row>
    <row r="8232" spans="3:4" ht="12.75">
      <c r="C8232" s="98"/>
      <c r="D8232" s="98"/>
    </row>
    <row r="8233" spans="3:4" ht="12.75">
      <c r="C8233" s="98"/>
      <c r="D8233" s="98"/>
    </row>
    <row r="8234" spans="3:4" ht="12.75">
      <c r="C8234" s="98"/>
      <c r="D8234" s="98"/>
    </row>
    <row r="8235" spans="3:4" ht="12.75">
      <c r="C8235" s="98"/>
      <c r="D8235" s="98"/>
    </row>
    <row r="8236" spans="3:4" ht="12.75">
      <c r="C8236" s="98"/>
      <c r="D8236" s="98"/>
    </row>
    <row r="8237" spans="3:4" ht="12.75">
      <c r="C8237" s="98"/>
      <c r="D8237" s="98"/>
    </row>
    <row r="8238" spans="3:4" ht="12.75">
      <c r="C8238" s="98"/>
      <c r="D8238" s="98"/>
    </row>
    <row r="8239" spans="3:4" ht="12.75">
      <c r="C8239" s="98"/>
      <c r="D8239" s="98"/>
    </row>
    <row r="8240" spans="3:4" ht="12.75">
      <c r="C8240" s="98"/>
      <c r="D8240" s="98"/>
    </row>
    <row r="8241" spans="3:4" ht="12.75">
      <c r="C8241" s="98"/>
      <c r="D8241" s="98"/>
    </row>
    <row r="8242" spans="3:4" ht="12.75">
      <c r="C8242" s="98"/>
      <c r="D8242" s="98"/>
    </row>
    <row r="8243" spans="3:4" ht="12.75">
      <c r="C8243" s="98"/>
      <c r="D8243" s="98"/>
    </row>
    <row r="8244" spans="3:4" ht="12.75">
      <c r="C8244" s="98"/>
      <c r="D8244" s="98"/>
    </row>
    <row r="8245" spans="3:4" ht="12.75">
      <c r="C8245" s="98"/>
      <c r="D8245" s="98"/>
    </row>
    <row r="8246" spans="3:4" ht="12.75">
      <c r="C8246" s="98"/>
      <c r="D8246" s="98"/>
    </row>
    <row r="8247" spans="3:4" ht="12.75">
      <c r="C8247" s="98"/>
      <c r="D8247" s="98"/>
    </row>
    <row r="8248" spans="3:4" ht="12.75">
      <c r="C8248" s="98"/>
      <c r="D8248" s="98"/>
    </row>
    <row r="8249" spans="3:4" ht="12.75">
      <c r="C8249" s="98"/>
      <c r="D8249" s="98"/>
    </row>
    <row r="8250" spans="3:4" ht="12.75">
      <c r="C8250" s="98"/>
      <c r="D8250" s="98"/>
    </row>
    <row r="8251" spans="3:4" ht="12.75">
      <c r="C8251" s="98"/>
      <c r="D8251" s="98"/>
    </row>
    <row r="8252" spans="3:4" ht="12.75">
      <c r="C8252" s="98"/>
      <c r="D8252" s="98"/>
    </row>
    <row r="8253" spans="3:4" ht="12.75">
      <c r="C8253" s="98"/>
      <c r="D8253" s="98"/>
    </row>
    <row r="8254" spans="3:4" ht="12.75">
      <c r="C8254" s="98"/>
      <c r="D8254" s="98"/>
    </row>
    <row r="8255" spans="3:4" ht="12.75">
      <c r="C8255" s="98"/>
      <c r="D8255" s="98"/>
    </row>
    <row r="8256" spans="3:4" ht="12.75">
      <c r="C8256" s="98"/>
      <c r="D8256" s="98"/>
    </row>
    <row r="8257" spans="3:4" ht="12.75">
      <c r="C8257" s="98"/>
      <c r="D8257" s="98"/>
    </row>
    <row r="8258" spans="3:4" ht="12.75">
      <c r="C8258" s="98"/>
      <c r="D8258" s="98"/>
    </row>
    <row r="8259" spans="3:4" ht="12.75">
      <c r="C8259" s="98"/>
      <c r="D8259" s="98"/>
    </row>
    <row r="8260" spans="3:4" ht="12.75">
      <c r="C8260" s="98"/>
      <c r="D8260" s="98"/>
    </row>
    <row r="8261" spans="3:4" ht="12.75">
      <c r="C8261" s="98"/>
      <c r="D8261" s="98"/>
    </row>
    <row r="8262" spans="3:4" ht="12.75">
      <c r="C8262" s="98"/>
      <c r="D8262" s="98"/>
    </row>
    <row r="8263" spans="3:4" ht="12.75">
      <c r="C8263" s="98"/>
      <c r="D8263" s="98"/>
    </row>
    <row r="8264" spans="3:4" ht="12.75">
      <c r="C8264" s="98"/>
      <c r="D8264" s="98"/>
    </row>
    <row r="8265" spans="3:4" ht="12.75">
      <c r="C8265" s="98"/>
      <c r="D8265" s="98"/>
    </row>
    <row r="8266" spans="3:4" ht="12.75">
      <c r="C8266" s="98"/>
      <c r="D8266" s="98"/>
    </row>
    <row r="8267" spans="3:4" ht="12.75">
      <c r="C8267" s="98"/>
      <c r="D8267" s="98"/>
    </row>
    <row r="8268" spans="3:4" ht="12.75">
      <c r="C8268" s="98"/>
      <c r="D8268" s="98"/>
    </row>
    <row r="8269" spans="3:4" ht="12.75">
      <c r="C8269" s="98"/>
      <c r="D8269" s="98"/>
    </row>
    <row r="8270" spans="3:4" ht="12.75">
      <c r="C8270" s="98"/>
      <c r="D8270" s="98"/>
    </row>
    <row r="8271" spans="3:4" ht="12.75">
      <c r="C8271" s="98"/>
      <c r="D8271" s="98"/>
    </row>
    <row r="8272" spans="3:4" ht="12.75">
      <c r="C8272" s="98"/>
      <c r="D8272" s="98"/>
    </row>
    <row r="8273" spans="3:4" ht="12.75">
      <c r="C8273" s="98"/>
      <c r="D8273" s="98"/>
    </row>
    <row r="8274" spans="3:4" ht="12.75">
      <c r="C8274" s="98"/>
      <c r="D8274" s="98"/>
    </row>
    <row r="8275" spans="3:4" ht="12.75">
      <c r="C8275" s="98"/>
      <c r="D8275" s="98"/>
    </row>
    <row r="8276" spans="3:4" ht="12.75">
      <c r="C8276" s="98"/>
      <c r="D8276" s="98"/>
    </row>
    <row r="8277" spans="3:4" ht="12.75">
      <c r="C8277" s="98"/>
      <c r="D8277" s="98"/>
    </row>
    <row r="8278" spans="3:4" ht="12.75">
      <c r="C8278" s="98"/>
      <c r="D8278" s="98"/>
    </row>
    <row r="8279" spans="3:4" ht="12.75">
      <c r="C8279" s="98"/>
      <c r="D8279" s="98"/>
    </row>
    <row r="8280" spans="3:4" ht="12.75">
      <c r="C8280" s="98"/>
      <c r="D8280" s="98"/>
    </row>
    <row r="8281" spans="3:4" ht="12.75">
      <c r="C8281" s="98"/>
      <c r="D8281" s="98"/>
    </row>
    <row r="8282" spans="3:4" ht="12.75">
      <c r="C8282" s="98"/>
      <c r="D8282" s="98"/>
    </row>
    <row r="8283" spans="3:4" ht="12.75">
      <c r="C8283" s="98"/>
      <c r="D8283" s="98"/>
    </row>
    <row r="8284" spans="3:4" ht="12.75">
      <c r="C8284" s="98"/>
      <c r="D8284" s="98"/>
    </row>
    <row r="8285" spans="3:4" ht="12.75">
      <c r="C8285" s="98"/>
      <c r="D8285" s="98"/>
    </row>
    <row r="8286" spans="3:4" ht="12.75">
      <c r="C8286" s="98"/>
      <c r="D8286" s="98"/>
    </row>
    <row r="8287" spans="3:4" ht="12.75">
      <c r="C8287" s="98"/>
      <c r="D8287" s="98"/>
    </row>
    <row r="8288" spans="3:4" ht="12.75">
      <c r="C8288" s="98"/>
      <c r="D8288" s="98"/>
    </row>
    <row r="8289" spans="3:4" ht="12.75">
      <c r="C8289" s="98"/>
      <c r="D8289" s="98"/>
    </row>
    <row r="8290" spans="3:4" ht="12.75">
      <c r="C8290" s="98"/>
      <c r="D8290" s="98"/>
    </row>
    <row r="8291" spans="3:4" ht="12.75">
      <c r="C8291" s="98"/>
      <c r="D8291" s="98"/>
    </row>
    <row r="8292" spans="3:4" ht="12.75">
      <c r="C8292" s="98"/>
      <c r="D8292" s="98"/>
    </row>
    <row r="8293" spans="3:4" ht="12.75">
      <c r="C8293" s="98"/>
      <c r="D8293" s="98"/>
    </row>
    <row r="8294" spans="3:4" ht="12.75">
      <c r="C8294" s="98"/>
      <c r="D8294" s="98"/>
    </row>
    <row r="8295" spans="3:4" ht="12.75">
      <c r="C8295" s="98"/>
      <c r="D8295" s="98"/>
    </row>
    <row r="8296" spans="3:4" ht="12.75">
      <c r="C8296" s="98"/>
      <c r="D8296" s="98"/>
    </row>
    <row r="8297" spans="3:4" ht="12.75">
      <c r="C8297" s="98"/>
      <c r="D8297" s="98"/>
    </row>
    <row r="8298" spans="3:4" ht="12.75">
      <c r="C8298" s="98"/>
      <c r="D8298" s="98"/>
    </row>
    <row r="8299" spans="3:4" ht="12.75">
      <c r="C8299" s="98"/>
      <c r="D8299" s="98"/>
    </row>
    <row r="8300" spans="3:4" ht="12.75">
      <c r="C8300" s="98"/>
      <c r="D8300" s="98"/>
    </row>
    <row r="8301" spans="3:4" ht="12.75">
      <c r="C8301" s="98"/>
      <c r="D8301" s="98"/>
    </row>
    <row r="8302" spans="3:4" ht="12.75">
      <c r="C8302" s="98"/>
      <c r="D8302" s="98"/>
    </row>
    <row r="8303" spans="3:4" ht="12.75">
      <c r="C8303" s="98"/>
      <c r="D8303" s="98"/>
    </row>
    <row r="8304" spans="3:4" ht="12.75">
      <c r="C8304" s="98"/>
      <c r="D8304" s="98"/>
    </row>
    <row r="8305" spans="3:4" ht="12.75">
      <c r="C8305" s="98"/>
      <c r="D8305" s="98"/>
    </row>
    <row r="8306" spans="3:4" ht="12.75">
      <c r="C8306" s="98"/>
      <c r="D8306" s="98"/>
    </row>
    <row r="8307" spans="3:4" ht="12.75">
      <c r="C8307" s="98"/>
      <c r="D8307" s="98"/>
    </row>
    <row r="8308" spans="3:4" ht="12.75">
      <c r="C8308" s="98"/>
      <c r="D8308" s="98"/>
    </row>
    <row r="8309" spans="3:4" ht="12.75">
      <c r="C8309" s="98"/>
      <c r="D8309" s="98"/>
    </row>
    <row r="8310" spans="3:4" ht="12.75">
      <c r="C8310" s="98"/>
      <c r="D8310" s="98"/>
    </row>
    <row r="8311" spans="3:4" ht="12.75">
      <c r="C8311" s="98"/>
      <c r="D8311" s="98"/>
    </row>
    <row r="8312" spans="3:4" ht="12.75">
      <c r="C8312" s="98"/>
      <c r="D8312" s="98"/>
    </row>
    <row r="8313" spans="3:4" ht="12.75">
      <c r="C8313" s="98"/>
      <c r="D8313" s="98"/>
    </row>
    <row r="8314" spans="3:4" ht="12.75">
      <c r="C8314" s="98"/>
      <c r="D8314" s="98"/>
    </row>
    <row r="8315" spans="3:4" ht="12.75">
      <c r="C8315" s="98"/>
      <c r="D8315" s="98"/>
    </row>
    <row r="8316" spans="3:4" ht="12.75">
      <c r="C8316" s="98"/>
      <c r="D8316" s="98"/>
    </row>
    <row r="8317" spans="3:4" ht="12.75">
      <c r="C8317" s="98"/>
      <c r="D8317" s="98"/>
    </row>
    <row r="8318" spans="3:4" ht="12.75">
      <c r="C8318" s="98"/>
      <c r="D8318" s="98"/>
    </row>
    <row r="8319" spans="3:4" ht="12.75">
      <c r="C8319" s="98"/>
      <c r="D8319" s="98"/>
    </row>
    <row r="8320" spans="3:4" ht="12.75">
      <c r="C8320" s="98"/>
      <c r="D8320" s="98"/>
    </row>
    <row r="8321" spans="3:4" ht="12.75">
      <c r="C8321" s="98"/>
      <c r="D8321" s="98"/>
    </row>
    <row r="8322" spans="3:4" ht="12.75">
      <c r="C8322" s="98"/>
      <c r="D8322" s="98"/>
    </row>
    <row r="8323" spans="3:4" ht="12.75">
      <c r="C8323" s="98"/>
      <c r="D8323" s="98"/>
    </row>
    <row r="8324" spans="3:4" ht="12.75">
      <c r="C8324" s="98"/>
      <c r="D8324" s="98"/>
    </row>
    <row r="8325" spans="3:4" ht="12.75">
      <c r="C8325" s="98"/>
      <c r="D8325" s="98"/>
    </row>
    <row r="8326" spans="3:4" ht="12.75">
      <c r="C8326" s="98"/>
      <c r="D8326" s="98"/>
    </row>
    <row r="8327" spans="3:4" ht="12.75">
      <c r="C8327" s="98"/>
      <c r="D8327" s="98"/>
    </row>
    <row r="8328" spans="3:4" ht="12.75">
      <c r="C8328" s="98"/>
      <c r="D8328" s="98"/>
    </row>
    <row r="8329" spans="3:4" ht="12.75">
      <c r="C8329" s="98"/>
      <c r="D8329" s="98"/>
    </row>
    <row r="8330" spans="3:4" ht="12.75">
      <c r="C8330" s="98"/>
      <c r="D8330" s="98"/>
    </row>
    <row r="8331" spans="3:4" ht="12.75">
      <c r="C8331" s="98"/>
      <c r="D8331" s="98"/>
    </row>
    <row r="8332" spans="3:4" ht="12.75">
      <c r="C8332" s="98"/>
      <c r="D8332" s="98"/>
    </row>
    <row r="8333" spans="3:4" ht="12.75">
      <c r="C8333" s="98"/>
      <c r="D8333" s="98"/>
    </row>
    <row r="8334" spans="3:4" ht="12.75">
      <c r="C8334" s="98"/>
      <c r="D8334" s="98"/>
    </row>
    <row r="8335" spans="3:4" ht="12.75">
      <c r="C8335" s="98"/>
      <c r="D8335" s="98"/>
    </row>
    <row r="8336" spans="3:4" ht="12.75">
      <c r="C8336" s="98"/>
      <c r="D8336" s="98"/>
    </row>
    <row r="8337" spans="3:4" ht="12.75">
      <c r="C8337" s="98"/>
      <c r="D8337" s="98"/>
    </row>
    <row r="8338" spans="3:4" ht="12.75">
      <c r="C8338" s="98"/>
      <c r="D8338" s="98"/>
    </row>
    <row r="8339" spans="3:4" ht="12.75">
      <c r="C8339" s="98"/>
      <c r="D8339" s="98"/>
    </row>
    <row r="8340" spans="3:4" ht="12.75">
      <c r="C8340" s="98"/>
      <c r="D8340" s="98"/>
    </row>
    <row r="8341" spans="3:4" ht="12.75">
      <c r="C8341" s="98"/>
      <c r="D8341" s="98"/>
    </row>
    <row r="8342" spans="3:4" ht="12.75">
      <c r="C8342" s="98"/>
      <c r="D8342" s="98"/>
    </row>
    <row r="8343" spans="3:4" ht="12.75">
      <c r="C8343" s="98"/>
      <c r="D8343" s="98"/>
    </row>
    <row r="8344" spans="3:4" ht="12.75">
      <c r="C8344" s="98"/>
      <c r="D8344" s="98"/>
    </row>
    <row r="8345" spans="3:4" ht="12.75">
      <c r="C8345" s="98"/>
      <c r="D8345" s="98"/>
    </row>
    <row r="8346" spans="3:4" ht="12.75">
      <c r="C8346" s="98"/>
      <c r="D8346" s="98"/>
    </row>
    <row r="8347" spans="3:4" ht="12.75">
      <c r="C8347" s="98"/>
      <c r="D8347" s="98"/>
    </row>
    <row r="8348" spans="3:4" ht="12.75">
      <c r="C8348" s="98"/>
      <c r="D8348" s="98"/>
    </row>
    <row r="8349" spans="3:4" ht="12.75">
      <c r="C8349" s="98"/>
      <c r="D8349" s="98"/>
    </row>
    <row r="8350" spans="3:4" ht="12.75">
      <c r="C8350" s="98"/>
      <c r="D8350" s="98"/>
    </row>
    <row r="8351" spans="3:4" ht="12.75">
      <c r="C8351" s="98"/>
      <c r="D8351" s="98"/>
    </row>
    <row r="8352" spans="3:4" ht="12.75">
      <c r="C8352" s="98"/>
      <c r="D8352" s="98"/>
    </row>
    <row r="8353" spans="3:4" ht="12.75">
      <c r="C8353" s="98"/>
      <c r="D8353" s="98"/>
    </row>
    <row r="8354" spans="3:4" ht="12.75">
      <c r="C8354" s="98"/>
      <c r="D8354" s="98"/>
    </row>
    <row r="8355" spans="3:4" ht="12.75">
      <c r="C8355" s="98"/>
      <c r="D8355" s="98"/>
    </row>
    <row r="8356" spans="3:4" ht="12.75">
      <c r="C8356" s="98"/>
      <c r="D8356" s="98"/>
    </row>
    <row r="8357" spans="3:4" ht="12.75">
      <c r="C8357" s="98"/>
      <c r="D8357" s="98"/>
    </row>
    <row r="8358" spans="3:4" ht="12.75">
      <c r="C8358" s="98"/>
      <c r="D8358" s="98"/>
    </row>
    <row r="8359" spans="3:4" ht="12.75">
      <c r="C8359" s="98"/>
      <c r="D8359" s="98"/>
    </row>
    <row r="8360" spans="3:4" ht="12.75">
      <c r="C8360" s="98"/>
      <c r="D8360" s="98"/>
    </row>
    <row r="8361" spans="3:4" ht="12.75">
      <c r="C8361" s="98"/>
      <c r="D8361" s="98"/>
    </row>
    <row r="8362" spans="3:4" ht="12.75">
      <c r="C8362" s="98"/>
      <c r="D8362" s="98"/>
    </row>
    <row r="8363" spans="3:4" ht="12.75">
      <c r="C8363" s="98"/>
      <c r="D8363" s="98"/>
    </row>
    <row r="8364" spans="3:4" ht="12.75">
      <c r="C8364" s="98"/>
      <c r="D8364" s="98"/>
    </row>
    <row r="8365" spans="3:4" ht="12.75">
      <c r="C8365" s="98"/>
      <c r="D8365" s="98"/>
    </row>
    <row r="8366" spans="3:4" ht="12.75">
      <c r="C8366" s="98"/>
      <c r="D8366" s="98"/>
    </row>
    <row r="8367" spans="3:4" ht="12.75">
      <c r="C8367" s="98"/>
      <c r="D8367" s="98"/>
    </row>
    <row r="8368" spans="3:4" ht="12.75">
      <c r="C8368" s="98"/>
      <c r="D8368" s="98"/>
    </row>
    <row r="8369" spans="3:4" ht="12.75">
      <c r="C8369" s="98"/>
      <c r="D8369" s="98"/>
    </row>
    <row r="8370" spans="3:4" ht="12.75">
      <c r="C8370" s="98"/>
      <c r="D8370" s="98"/>
    </row>
    <row r="8371" spans="3:4" ht="12.75">
      <c r="C8371" s="98"/>
      <c r="D8371" s="98"/>
    </row>
    <row r="8372" spans="3:4" ht="12.75">
      <c r="C8372" s="98"/>
      <c r="D8372" s="98"/>
    </row>
    <row r="8373" spans="3:4" ht="12.75">
      <c r="C8373" s="98"/>
      <c r="D8373" s="98"/>
    </row>
    <row r="8374" spans="3:4" ht="12.75">
      <c r="C8374" s="98"/>
      <c r="D8374" s="98"/>
    </row>
    <row r="8375" spans="3:4" ht="12.75">
      <c r="C8375" s="98"/>
      <c r="D8375" s="98"/>
    </row>
    <row r="8376" spans="3:4" ht="12.75">
      <c r="C8376" s="98"/>
      <c r="D8376" s="98"/>
    </row>
    <row r="8377" spans="3:4" ht="12.75">
      <c r="C8377" s="98"/>
      <c r="D8377" s="98"/>
    </row>
    <row r="8378" spans="3:4" ht="12.75">
      <c r="C8378" s="98"/>
      <c r="D8378" s="98"/>
    </row>
    <row r="8379" spans="3:4" ht="12.75">
      <c r="C8379" s="98"/>
      <c r="D8379" s="98"/>
    </row>
    <row r="8380" spans="3:4" ht="12.75">
      <c r="C8380" s="98"/>
      <c r="D8380" s="98"/>
    </row>
    <row r="8381" spans="3:4" ht="12.75">
      <c r="C8381" s="98"/>
      <c r="D8381" s="98"/>
    </row>
    <row r="8382" spans="3:4" ht="12.75">
      <c r="C8382" s="98"/>
      <c r="D8382" s="98"/>
    </row>
    <row r="8383" spans="3:4" ht="12.75">
      <c r="C8383" s="98"/>
      <c r="D8383" s="98"/>
    </row>
    <row r="8384" spans="3:4" ht="12.75">
      <c r="C8384" s="98"/>
      <c r="D8384" s="98"/>
    </row>
    <row r="8385" spans="3:4" ht="12.75">
      <c r="C8385" s="98"/>
      <c r="D8385" s="98"/>
    </row>
    <row r="8386" spans="3:4" ht="12.75">
      <c r="C8386" s="98"/>
      <c r="D8386" s="98"/>
    </row>
    <row r="8387" spans="3:4" ht="12.75">
      <c r="C8387" s="98"/>
      <c r="D8387" s="98"/>
    </row>
    <row r="8388" spans="3:4" ht="12.75">
      <c r="C8388" s="98"/>
      <c r="D8388" s="98"/>
    </row>
    <row r="8389" spans="3:4" ht="12.75">
      <c r="C8389" s="98"/>
      <c r="D8389" s="98"/>
    </row>
    <row r="8390" spans="3:4" ht="12.75">
      <c r="C8390" s="98"/>
      <c r="D8390" s="98"/>
    </row>
    <row r="8391" spans="3:4" ht="12.75">
      <c r="C8391" s="98"/>
      <c r="D8391" s="98"/>
    </row>
    <row r="8392" spans="3:4" ht="12.75">
      <c r="C8392" s="98"/>
      <c r="D8392" s="98"/>
    </row>
    <row r="8393" spans="3:4" ht="12.75">
      <c r="C8393" s="98"/>
      <c r="D8393" s="98"/>
    </row>
    <row r="8394" spans="3:4" ht="12.75">
      <c r="C8394" s="98"/>
      <c r="D8394" s="98"/>
    </row>
    <row r="8395" spans="3:4" ht="12.75">
      <c r="C8395" s="98"/>
      <c r="D8395" s="98"/>
    </row>
    <row r="8396" spans="3:4" ht="12.75">
      <c r="C8396" s="98"/>
      <c r="D8396" s="98"/>
    </row>
    <row r="8397" spans="3:4" ht="12.75">
      <c r="C8397" s="98"/>
      <c r="D8397" s="98"/>
    </row>
    <row r="8398" spans="3:4" ht="12.75">
      <c r="C8398" s="98"/>
      <c r="D8398" s="98"/>
    </row>
    <row r="8399" spans="3:4" ht="12.75">
      <c r="C8399" s="98"/>
      <c r="D8399" s="98"/>
    </row>
    <row r="8400" spans="3:4" ht="12.75">
      <c r="C8400" s="98"/>
      <c r="D8400" s="98"/>
    </row>
    <row r="8401" spans="3:4" ht="12.75">
      <c r="C8401" s="98"/>
      <c r="D8401" s="98"/>
    </row>
    <row r="8402" spans="3:4" ht="12.75">
      <c r="C8402" s="98"/>
      <c r="D8402" s="98"/>
    </row>
    <row r="8403" spans="3:4" ht="12.75">
      <c r="C8403" s="98"/>
      <c r="D8403" s="98"/>
    </row>
    <row r="8404" spans="3:4" ht="12.75">
      <c r="C8404" s="98"/>
      <c r="D8404" s="98"/>
    </row>
    <row r="8405" spans="3:4" ht="12.75">
      <c r="C8405" s="98"/>
      <c r="D8405" s="98"/>
    </row>
    <row r="8406" spans="3:4" ht="12.75">
      <c r="C8406" s="98"/>
      <c r="D8406" s="98"/>
    </row>
    <row r="8407" spans="3:4" ht="12.75">
      <c r="C8407" s="98"/>
      <c r="D8407" s="98"/>
    </row>
    <row r="8408" spans="3:4" ht="12.75">
      <c r="C8408" s="98"/>
      <c r="D8408" s="98"/>
    </row>
    <row r="8409" spans="3:4" ht="12.75">
      <c r="C8409" s="98"/>
      <c r="D8409" s="98"/>
    </row>
    <row r="8410" spans="3:4" ht="12.75">
      <c r="C8410" s="98"/>
      <c r="D8410" s="98"/>
    </row>
    <row r="8411" spans="3:4" ht="12.75">
      <c r="C8411" s="98"/>
      <c r="D8411" s="98"/>
    </row>
    <row r="8412" spans="3:4" ht="12.75">
      <c r="C8412" s="98"/>
      <c r="D8412" s="98"/>
    </row>
    <row r="8413" spans="3:4" ht="12.75">
      <c r="C8413" s="98"/>
      <c r="D8413" s="98"/>
    </row>
    <row r="8414" spans="3:4" ht="12.75">
      <c r="C8414" s="98"/>
      <c r="D8414" s="98"/>
    </row>
    <row r="8415" spans="3:4" ht="12.75">
      <c r="C8415" s="98"/>
      <c r="D8415" s="98"/>
    </row>
    <row r="8416" spans="3:4" ht="12.75">
      <c r="C8416" s="98"/>
      <c r="D8416" s="98"/>
    </row>
    <row r="8417" spans="3:4" ht="12.75">
      <c r="C8417" s="98"/>
      <c r="D8417" s="98"/>
    </row>
    <row r="8418" spans="3:4" ht="12.75">
      <c r="C8418" s="98"/>
      <c r="D8418" s="98"/>
    </row>
    <row r="8419" spans="3:4" ht="12.75">
      <c r="C8419" s="98"/>
      <c r="D8419" s="98"/>
    </row>
    <row r="8420" spans="3:4" ht="12.75">
      <c r="C8420" s="98"/>
      <c r="D8420" s="98"/>
    </row>
    <row r="8421" spans="3:4" ht="12.75">
      <c r="C8421" s="98"/>
      <c r="D8421" s="98"/>
    </row>
    <row r="8422" spans="3:4" ht="12.75">
      <c r="C8422" s="98"/>
      <c r="D8422" s="98"/>
    </row>
    <row r="8423" spans="3:4" ht="12.75">
      <c r="C8423" s="98"/>
      <c r="D8423" s="98"/>
    </row>
    <row r="8424" spans="3:4" ht="12.75">
      <c r="C8424" s="98"/>
      <c r="D8424" s="98"/>
    </row>
    <row r="8425" spans="3:4" ht="12.75">
      <c r="C8425" s="98"/>
      <c r="D8425" s="98"/>
    </row>
    <row r="8426" spans="3:4" ht="12.75">
      <c r="C8426" s="98"/>
      <c r="D8426" s="98"/>
    </row>
    <row r="8427" spans="3:4" ht="12.75">
      <c r="C8427" s="98"/>
      <c r="D8427" s="98"/>
    </row>
    <row r="8428" spans="3:4" ht="12.75">
      <c r="C8428" s="98"/>
      <c r="D8428" s="98"/>
    </row>
    <row r="8429" spans="3:4" ht="12.75">
      <c r="C8429" s="98"/>
      <c r="D8429" s="98"/>
    </row>
    <row r="8430" spans="3:4" ht="12.75">
      <c r="C8430" s="98"/>
      <c r="D8430" s="98"/>
    </row>
    <row r="8431" spans="3:4" ht="12.75">
      <c r="C8431" s="98"/>
      <c r="D8431" s="98"/>
    </row>
    <row r="8432" spans="3:4" ht="12.75">
      <c r="C8432" s="98"/>
      <c r="D8432" s="98"/>
    </row>
    <row r="8433" spans="3:4" ht="12.75">
      <c r="C8433" s="98"/>
      <c r="D8433" s="98"/>
    </row>
    <row r="8434" spans="3:4" ht="12.75">
      <c r="C8434" s="98"/>
      <c r="D8434" s="98"/>
    </row>
    <row r="8435" spans="3:4" ht="12.75">
      <c r="C8435" s="98"/>
      <c r="D8435" s="98"/>
    </row>
    <row r="8436" spans="3:4" ht="12.75">
      <c r="C8436" s="98"/>
      <c r="D8436" s="98"/>
    </row>
    <row r="8437" spans="3:4" ht="12.75">
      <c r="C8437" s="98"/>
      <c r="D8437" s="98"/>
    </row>
    <row r="8438" spans="3:4" ht="12.75">
      <c r="C8438" s="98"/>
      <c r="D8438" s="98"/>
    </row>
    <row r="8439" spans="3:4" ht="12.75">
      <c r="C8439" s="98"/>
      <c r="D8439" s="98"/>
    </row>
    <row r="8440" spans="3:4" ht="12.75">
      <c r="C8440" s="98"/>
      <c r="D8440" s="98"/>
    </row>
    <row r="8441" spans="3:4" ht="12.75">
      <c r="C8441" s="98"/>
      <c r="D8441" s="98"/>
    </row>
    <row r="8442" spans="3:4" ht="12.75">
      <c r="C8442" s="98"/>
      <c r="D8442" s="98"/>
    </row>
    <row r="8443" spans="3:4" ht="12.75">
      <c r="C8443" s="98"/>
      <c r="D8443" s="98"/>
    </row>
    <row r="8444" spans="3:4" ht="12.75">
      <c r="C8444" s="98"/>
      <c r="D8444" s="98"/>
    </row>
    <row r="8445" spans="3:4" ht="12.75">
      <c r="C8445" s="98"/>
      <c r="D8445" s="98"/>
    </row>
    <row r="8446" spans="3:4" ht="12.75">
      <c r="C8446" s="98"/>
      <c r="D8446" s="98"/>
    </row>
    <row r="8447" spans="3:4" ht="12.75">
      <c r="C8447" s="98"/>
      <c r="D8447" s="98"/>
    </row>
    <row r="8448" spans="3:4" ht="12.75">
      <c r="C8448" s="98"/>
      <c r="D8448" s="98"/>
    </row>
    <row r="8449" spans="3:4" ht="12.75">
      <c r="C8449" s="98"/>
      <c r="D8449" s="98"/>
    </row>
    <row r="8450" spans="3:4" ht="12.75">
      <c r="C8450" s="98"/>
      <c r="D8450" s="98"/>
    </row>
    <row r="8451" spans="3:4" ht="12.75">
      <c r="C8451" s="98"/>
      <c r="D8451" s="98"/>
    </row>
    <row r="8452" spans="3:4" ht="12.75">
      <c r="C8452" s="98"/>
      <c r="D8452" s="98"/>
    </row>
    <row r="8453" spans="3:4" ht="12.75">
      <c r="C8453" s="98"/>
      <c r="D8453" s="98"/>
    </row>
    <row r="8454" spans="3:4" ht="12.75">
      <c r="C8454" s="98"/>
      <c r="D8454" s="98"/>
    </row>
    <row r="8455" spans="3:4" ht="12.75">
      <c r="C8455" s="98"/>
      <c r="D8455" s="98"/>
    </row>
    <row r="8456" spans="3:4" ht="12.75">
      <c r="C8456" s="98"/>
      <c r="D8456" s="98"/>
    </row>
    <row r="8457" spans="3:4" ht="12.75">
      <c r="C8457" s="98"/>
      <c r="D8457" s="98"/>
    </row>
    <row r="8458" spans="3:4" ht="12.75">
      <c r="C8458" s="98"/>
      <c r="D8458" s="98"/>
    </row>
    <row r="8459" spans="3:4" ht="12.75">
      <c r="C8459" s="98"/>
      <c r="D8459" s="98"/>
    </row>
    <row r="8460" spans="3:4" ht="12.75">
      <c r="C8460" s="98"/>
      <c r="D8460" s="98"/>
    </row>
    <row r="8461" spans="3:4" ht="12.75">
      <c r="C8461" s="98"/>
      <c r="D8461" s="98"/>
    </row>
    <row r="8462" spans="3:4" ht="12.75">
      <c r="C8462" s="98"/>
      <c r="D8462" s="98"/>
    </row>
    <row r="8463" spans="3:4" ht="12.75">
      <c r="C8463" s="98"/>
      <c r="D8463" s="98"/>
    </row>
    <row r="8464" spans="3:4" ht="12.75">
      <c r="C8464" s="98"/>
      <c r="D8464" s="98"/>
    </row>
    <row r="8465" spans="3:4" ht="12.75">
      <c r="C8465" s="98"/>
      <c r="D8465" s="98"/>
    </row>
    <row r="8466" spans="3:4" ht="12.75">
      <c r="C8466" s="98"/>
      <c r="D8466" s="98"/>
    </row>
    <row r="8467" spans="3:4" ht="12.75">
      <c r="C8467" s="98"/>
      <c r="D8467" s="98"/>
    </row>
    <row r="8468" spans="3:4" ht="12.75">
      <c r="C8468" s="98"/>
      <c r="D8468" s="98"/>
    </row>
    <row r="8469" spans="3:4" ht="12.75">
      <c r="C8469" s="98"/>
      <c r="D8469" s="98"/>
    </row>
    <row r="8470" spans="3:4" ht="12.75">
      <c r="C8470" s="98"/>
      <c r="D8470" s="98"/>
    </row>
    <row r="8471" spans="3:4" ht="12.75">
      <c r="C8471" s="98"/>
      <c r="D8471" s="98"/>
    </row>
    <row r="8472" spans="3:4" ht="12.75">
      <c r="C8472" s="98"/>
      <c r="D8472" s="98"/>
    </row>
    <row r="8473" spans="3:4" ht="12.75">
      <c r="C8473" s="98"/>
      <c r="D8473" s="98"/>
    </row>
    <row r="8474" spans="3:4" ht="12.75">
      <c r="C8474" s="98"/>
      <c r="D8474" s="98"/>
    </row>
    <row r="8475" spans="3:4" ht="12.75">
      <c r="C8475" s="98"/>
      <c r="D8475" s="98"/>
    </row>
    <row r="8476" spans="3:4" ht="12.75">
      <c r="C8476" s="98"/>
      <c r="D8476" s="98"/>
    </row>
    <row r="8477" spans="3:4" ht="12.75">
      <c r="C8477" s="98"/>
      <c r="D8477" s="98"/>
    </row>
    <row r="8478" spans="3:4" ht="12.75">
      <c r="C8478" s="98"/>
      <c r="D8478" s="98"/>
    </row>
    <row r="8479" spans="3:4" ht="12.75">
      <c r="C8479" s="98"/>
      <c r="D8479" s="98"/>
    </row>
    <row r="8480" spans="3:4" ht="12.75">
      <c r="C8480" s="98"/>
      <c r="D8480" s="98"/>
    </row>
    <row r="8481" spans="3:4" ht="12.75">
      <c r="C8481" s="98"/>
      <c r="D8481" s="98"/>
    </row>
    <row r="8482" spans="3:4" ht="12.75">
      <c r="C8482" s="98"/>
      <c r="D8482" s="98"/>
    </row>
    <row r="8483" spans="3:4" ht="12.75">
      <c r="C8483" s="98"/>
      <c r="D8483" s="98"/>
    </row>
    <row r="8484" spans="3:4" ht="12.75">
      <c r="C8484" s="98"/>
      <c r="D8484" s="98"/>
    </row>
    <row r="8485" spans="3:4" ht="12.75">
      <c r="C8485" s="98"/>
      <c r="D8485" s="98"/>
    </row>
    <row r="8486" spans="3:4" ht="12.75">
      <c r="C8486" s="98"/>
      <c r="D8486" s="98"/>
    </row>
    <row r="8487" spans="3:4" ht="12.75">
      <c r="C8487" s="98"/>
      <c r="D8487" s="98"/>
    </row>
    <row r="8488" spans="3:4" ht="12.75">
      <c r="C8488" s="98"/>
      <c r="D8488" s="98"/>
    </row>
    <row r="8489" spans="3:4" ht="12.75">
      <c r="C8489" s="98"/>
      <c r="D8489" s="98"/>
    </row>
    <row r="8490" spans="3:4" ht="12.75">
      <c r="C8490" s="98"/>
      <c r="D8490" s="98"/>
    </row>
    <row r="8491" spans="3:4" ht="12.75">
      <c r="C8491" s="98"/>
      <c r="D8491" s="98"/>
    </row>
    <row r="8492" spans="3:4" ht="12.75">
      <c r="C8492" s="98"/>
      <c r="D8492" s="98"/>
    </row>
    <row r="8493" spans="3:4" ht="12.75">
      <c r="C8493" s="98"/>
      <c r="D8493" s="98"/>
    </row>
    <row r="8494" spans="3:4" ht="12.75">
      <c r="C8494" s="98"/>
      <c r="D8494" s="98"/>
    </row>
    <row r="8495" spans="3:4" ht="12.75">
      <c r="C8495" s="98"/>
      <c r="D8495" s="98"/>
    </row>
    <row r="8496" spans="3:4" ht="12.75">
      <c r="C8496" s="98"/>
      <c r="D8496" s="98"/>
    </row>
    <row r="8497" spans="3:4" ht="12.75">
      <c r="C8497" s="98"/>
      <c r="D8497" s="98"/>
    </row>
    <row r="8498" spans="3:4" ht="12.75">
      <c r="C8498" s="98"/>
      <c r="D8498" s="98"/>
    </row>
    <row r="8499" spans="3:4" ht="12.75">
      <c r="C8499" s="98"/>
      <c r="D8499" s="98"/>
    </row>
    <row r="8500" spans="3:4" ht="12.75">
      <c r="C8500" s="98"/>
      <c r="D8500" s="98"/>
    </row>
    <row r="8501" spans="3:4" ht="12.75">
      <c r="C8501" s="98"/>
      <c r="D8501" s="98"/>
    </row>
    <row r="8502" spans="3:4" ht="12.75">
      <c r="C8502" s="98"/>
      <c r="D8502" s="98"/>
    </row>
    <row r="8503" spans="3:4" ht="12.75">
      <c r="C8503" s="98"/>
      <c r="D8503" s="98"/>
    </row>
    <row r="8504" spans="3:4" ht="12.75">
      <c r="C8504" s="98"/>
      <c r="D8504" s="98"/>
    </row>
    <row r="8505" spans="3:4" ht="12.75">
      <c r="C8505" s="98"/>
      <c r="D8505" s="98"/>
    </row>
    <row r="8506" spans="3:4" ht="12.75">
      <c r="C8506" s="98"/>
      <c r="D8506" s="98"/>
    </row>
    <row r="8507" spans="3:4" ht="12.75">
      <c r="C8507" s="98"/>
      <c r="D8507" s="98"/>
    </row>
    <row r="8508" spans="3:4" ht="12.75">
      <c r="C8508" s="98"/>
      <c r="D8508" s="98"/>
    </row>
    <row r="8509" spans="3:4" ht="12.75">
      <c r="C8509" s="98"/>
      <c r="D8509" s="98"/>
    </row>
    <row r="8510" spans="3:4" ht="12.75">
      <c r="C8510" s="98"/>
      <c r="D8510" s="98"/>
    </row>
    <row r="8511" spans="3:4" ht="12.75">
      <c r="C8511" s="98"/>
      <c r="D8511" s="98"/>
    </row>
    <row r="8512" spans="3:4" ht="12.75">
      <c r="C8512" s="98"/>
      <c r="D8512" s="98"/>
    </row>
    <row r="8513" spans="3:4" ht="12.75">
      <c r="C8513" s="98"/>
      <c r="D8513" s="98"/>
    </row>
    <row r="8514" spans="3:4" ht="12.75">
      <c r="C8514" s="98"/>
      <c r="D8514" s="98"/>
    </row>
    <row r="8515" spans="3:4" ht="12.75">
      <c r="C8515" s="98"/>
      <c r="D8515" s="98"/>
    </row>
    <row r="8516" spans="3:4" ht="12.75">
      <c r="C8516" s="98"/>
      <c r="D8516" s="98"/>
    </row>
    <row r="8517" spans="3:4" ht="12.75">
      <c r="C8517" s="98"/>
      <c r="D8517" s="98"/>
    </row>
    <row r="8518" spans="3:4" ht="12.75">
      <c r="C8518" s="98"/>
      <c r="D8518" s="98"/>
    </row>
    <row r="8519" spans="3:4" ht="12.75">
      <c r="C8519" s="98"/>
      <c r="D8519" s="98"/>
    </row>
    <row r="8520" spans="3:4" ht="12.75">
      <c r="C8520" s="98"/>
      <c r="D8520" s="98"/>
    </row>
    <row r="8521" spans="3:4" ht="12.75">
      <c r="C8521" s="98"/>
      <c r="D8521" s="98"/>
    </row>
    <row r="8522" spans="3:4" ht="12.75">
      <c r="C8522" s="98"/>
      <c r="D8522" s="98"/>
    </row>
    <row r="8523" spans="3:4" ht="12.75">
      <c r="C8523" s="98"/>
      <c r="D8523" s="98"/>
    </row>
    <row r="8524" spans="3:4" ht="12.75">
      <c r="C8524" s="98"/>
      <c r="D8524" s="98"/>
    </row>
    <row r="8525" spans="3:4" ht="12.75">
      <c r="C8525" s="98"/>
      <c r="D8525" s="98"/>
    </row>
    <row r="8526" spans="3:4" ht="12.75">
      <c r="C8526" s="98"/>
      <c r="D8526" s="98"/>
    </row>
    <row r="8527" spans="3:4" ht="12.75">
      <c r="C8527" s="98"/>
      <c r="D8527" s="98"/>
    </row>
    <row r="8528" spans="3:4" ht="12.75">
      <c r="C8528" s="98"/>
      <c r="D8528" s="98"/>
    </row>
    <row r="8529" spans="3:4" ht="12.75">
      <c r="C8529" s="98"/>
      <c r="D8529" s="98"/>
    </row>
    <row r="8530" spans="3:4" ht="12.75">
      <c r="C8530" s="98"/>
      <c r="D8530" s="98"/>
    </row>
    <row r="8531" spans="3:4" ht="12.75">
      <c r="C8531" s="98"/>
      <c r="D8531" s="98"/>
    </row>
    <row r="8532" spans="3:4" ht="12.75">
      <c r="C8532" s="98"/>
      <c r="D8532" s="98"/>
    </row>
    <row r="8533" spans="3:4" ht="12.75">
      <c r="C8533" s="98"/>
      <c r="D8533" s="98"/>
    </row>
    <row r="8534" spans="3:4" ht="12.75">
      <c r="C8534" s="98"/>
      <c r="D8534" s="98"/>
    </row>
    <row r="8535" spans="3:4" ht="12.75">
      <c r="C8535" s="98"/>
      <c r="D8535" s="98"/>
    </row>
    <row r="8536" spans="3:4" ht="12.75">
      <c r="C8536" s="98"/>
      <c r="D8536" s="98"/>
    </row>
    <row r="8537" spans="3:4" ht="12.75">
      <c r="C8537" s="98"/>
      <c r="D8537" s="98"/>
    </row>
    <row r="8538" spans="3:4" ht="12.75">
      <c r="C8538" s="98"/>
      <c r="D8538" s="98"/>
    </row>
    <row r="8539" spans="3:4" ht="12.75">
      <c r="C8539" s="98"/>
      <c r="D8539" s="98"/>
    </row>
    <row r="8540" spans="3:4" ht="12.75">
      <c r="C8540" s="98"/>
      <c r="D8540" s="98"/>
    </row>
    <row r="8541" spans="3:4" ht="12.75">
      <c r="C8541" s="98"/>
      <c r="D8541" s="98"/>
    </row>
    <row r="8542" spans="3:4" ht="12.75">
      <c r="C8542" s="98"/>
      <c r="D8542" s="98"/>
    </row>
    <row r="8543" spans="3:4" ht="12.75">
      <c r="C8543" s="98"/>
      <c r="D8543" s="98"/>
    </row>
    <row r="8544" spans="3:4" ht="12.75">
      <c r="C8544" s="98"/>
      <c r="D8544" s="98"/>
    </row>
    <row r="8545" spans="3:4" ht="12.75">
      <c r="C8545" s="98"/>
      <c r="D8545" s="98"/>
    </row>
    <row r="8546" spans="3:4" ht="12.75">
      <c r="C8546" s="98"/>
      <c r="D8546" s="98"/>
    </row>
    <row r="8547" spans="3:4" ht="12.75">
      <c r="C8547" s="98"/>
      <c r="D8547" s="98"/>
    </row>
    <row r="8548" spans="3:4" ht="12.75">
      <c r="C8548" s="98"/>
      <c r="D8548" s="98"/>
    </row>
    <row r="8549" spans="3:4" ht="12.75">
      <c r="C8549" s="98"/>
      <c r="D8549" s="98"/>
    </row>
    <row r="8550" spans="3:4" ht="12.75">
      <c r="C8550" s="98"/>
      <c r="D8550" s="98"/>
    </row>
    <row r="8551" spans="3:4" ht="12.75">
      <c r="C8551" s="98"/>
      <c r="D8551" s="98"/>
    </row>
    <row r="8552" spans="3:4" ht="12.75">
      <c r="C8552" s="98"/>
      <c r="D8552" s="98"/>
    </row>
    <row r="8553" spans="3:4" ht="12.75">
      <c r="C8553" s="98"/>
      <c r="D8553" s="98"/>
    </row>
    <row r="8554" spans="3:4" ht="12.75">
      <c r="C8554" s="98"/>
      <c r="D8554" s="98"/>
    </row>
    <row r="8555" spans="3:4" ht="12.75">
      <c r="C8555" s="98"/>
      <c r="D8555" s="98"/>
    </row>
    <row r="8556" spans="3:4" ht="12.75">
      <c r="C8556" s="98"/>
      <c r="D8556" s="98"/>
    </row>
    <row r="8557" spans="3:4" ht="12.75">
      <c r="C8557" s="98"/>
      <c r="D8557" s="98"/>
    </row>
    <row r="8558" spans="3:4" ht="12.75">
      <c r="C8558" s="98"/>
      <c r="D8558" s="98"/>
    </row>
    <row r="8559" spans="3:4" ht="12.75">
      <c r="C8559" s="98"/>
      <c r="D8559" s="98"/>
    </row>
    <row r="8560" spans="3:4" ht="12.75">
      <c r="C8560" s="98"/>
      <c r="D8560" s="98"/>
    </row>
    <row r="8561" spans="3:4" ht="12.75">
      <c r="C8561" s="98"/>
      <c r="D8561" s="98"/>
    </row>
    <row r="8562" spans="3:4" ht="12.75">
      <c r="C8562" s="98"/>
      <c r="D8562" s="98"/>
    </row>
    <row r="8563" spans="3:4" ht="12.75">
      <c r="C8563" s="98"/>
      <c r="D8563" s="98"/>
    </row>
    <row r="8564" spans="3:4" ht="12.75">
      <c r="C8564" s="98"/>
      <c r="D8564" s="98"/>
    </row>
    <row r="8565" spans="3:4" ht="12.75">
      <c r="C8565" s="98"/>
      <c r="D8565" s="98"/>
    </row>
    <row r="8566" spans="3:4" ht="12.75">
      <c r="C8566" s="98"/>
      <c r="D8566" s="98"/>
    </row>
    <row r="8567" spans="3:4" ht="12.75">
      <c r="C8567" s="98"/>
      <c r="D8567" s="98"/>
    </row>
    <row r="8568" spans="3:4" ht="12.75">
      <c r="C8568" s="98"/>
      <c r="D8568" s="98"/>
    </row>
    <row r="8569" spans="3:4" ht="12.75">
      <c r="C8569" s="98"/>
      <c r="D8569" s="98"/>
    </row>
    <row r="8570" spans="3:4" ht="12.75">
      <c r="C8570" s="98"/>
      <c r="D8570" s="98"/>
    </row>
    <row r="8571" spans="3:4" ht="12.75">
      <c r="C8571" s="98"/>
      <c r="D8571" s="98"/>
    </row>
    <row r="8572" spans="3:4" ht="12.75">
      <c r="C8572" s="98"/>
      <c r="D8572" s="98"/>
    </row>
    <row r="8573" spans="3:4" ht="12.75">
      <c r="C8573" s="98"/>
      <c r="D8573" s="98"/>
    </row>
    <row r="8574" spans="3:4" ht="12.75">
      <c r="C8574" s="98"/>
      <c r="D8574" s="98"/>
    </row>
    <row r="8575" spans="3:4" ht="12.75">
      <c r="C8575" s="98"/>
      <c r="D8575" s="98"/>
    </row>
    <row r="8576" spans="3:4" ht="12.75">
      <c r="C8576" s="98"/>
      <c r="D8576" s="98"/>
    </row>
    <row r="8577" spans="3:4" ht="12.75">
      <c r="C8577" s="98"/>
      <c r="D8577" s="98"/>
    </row>
    <row r="8578" spans="3:4" ht="12.75">
      <c r="C8578" s="98"/>
      <c r="D8578" s="98"/>
    </row>
    <row r="8579" spans="3:4" ht="12.75">
      <c r="C8579" s="98"/>
      <c r="D8579" s="98"/>
    </row>
    <row r="8580" spans="3:4" ht="12.75">
      <c r="C8580" s="98"/>
      <c r="D8580" s="98"/>
    </row>
    <row r="8581" spans="3:4" ht="12.75">
      <c r="C8581" s="98"/>
      <c r="D8581" s="98"/>
    </row>
    <row r="8582" spans="3:4" ht="12.75">
      <c r="C8582" s="98"/>
      <c r="D8582" s="98"/>
    </row>
    <row r="8583" spans="3:4" ht="12.75">
      <c r="C8583" s="98"/>
      <c r="D8583" s="98"/>
    </row>
    <row r="8584" spans="3:4" ht="12.75">
      <c r="C8584" s="98"/>
      <c r="D8584" s="98"/>
    </row>
    <row r="8585" spans="3:4" ht="12.75">
      <c r="C8585" s="98"/>
      <c r="D8585" s="98"/>
    </row>
    <row r="8586" spans="3:4" ht="12.75">
      <c r="C8586" s="98"/>
      <c r="D8586" s="98"/>
    </row>
    <row r="8587" spans="3:4" ht="12.75">
      <c r="C8587" s="98"/>
      <c r="D8587" s="98"/>
    </row>
    <row r="8588" spans="3:4" ht="12.75">
      <c r="C8588" s="98"/>
      <c r="D8588" s="98"/>
    </row>
    <row r="8589" spans="3:4" ht="12.75">
      <c r="C8589" s="98"/>
      <c r="D8589" s="98"/>
    </row>
    <row r="8590" spans="3:4" ht="12.75">
      <c r="C8590" s="98"/>
      <c r="D8590" s="98"/>
    </row>
    <row r="8591" spans="3:4" ht="12.75">
      <c r="C8591" s="98"/>
      <c r="D8591" s="98"/>
    </row>
    <row r="8592" spans="3:4" ht="12.75">
      <c r="C8592" s="98"/>
      <c r="D8592" s="98"/>
    </row>
    <row r="8593" spans="3:4" ht="12.75">
      <c r="C8593" s="98"/>
      <c r="D8593" s="98"/>
    </row>
    <row r="8594" spans="3:4" ht="12.75">
      <c r="C8594" s="98"/>
      <c r="D8594" s="98"/>
    </row>
    <row r="8595" spans="3:4" ht="12.75">
      <c r="C8595" s="98"/>
      <c r="D8595" s="98"/>
    </row>
    <row r="8596" spans="3:4" ht="12.75">
      <c r="C8596" s="98"/>
      <c r="D8596" s="98"/>
    </row>
    <row r="8597" spans="3:4" ht="12.75">
      <c r="C8597" s="98"/>
      <c r="D8597" s="98"/>
    </row>
    <row r="8598" spans="3:4" ht="12.75">
      <c r="C8598" s="98"/>
      <c r="D8598" s="98"/>
    </row>
    <row r="8599" spans="3:4" ht="12.75">
      <c r="C8599" s="98"/>
      <c r="D8599" s="98"/>
    </row>
    <row r="8600" spans="3:4" ht="12.75">
      <c r="C8600" s="98"/>
      <c r="D8600" s="98"/>
    </row>
    <row r="8601" spans="3:4" ht="12.75">
      <c r="C8601" s="98"/>
      <c r="D8601" s="98"/>
    </row>
    <row r="8602" spans="3:4" ht="12.75">
      <c r="C8602" s="98"/>
      <c r="D8602" s="98"/>
    </row>
    <row r="8603" spans="3:4" ht="12.75">
      <c r="C8603" s="98"/>
      <c r="D8603" s="98"/>
    </row>
    <row r="8604" spans="3:4" ht="12.75">
      <c r="C8604" s="98"/>
      <c r="D8604" s="98"/>
    </row>
    <row r="8605" spans="3:4" ht="12.75">
      <c r="C8605" s="98"/>
      <c r="D8605" s="98"/>
    </row>
    <row r="8606" spans="3:4" ht="12.75">
      <c r="C8606" s="98"/>
      <c r="D8606" s="98"/>
    </row>
    <row r="8607" spans="3:4" ht="12.75">
      <c r="C8607" s="98"/>
      <c r="D8607" s="98"/>
    </row>
    <row r="8608" spans="3:4" ht="12.75">
      <c r="C8608" s="98"/>
      <c r="D8608" s="98"/>
    </row>
    <row r="8609" spans="3:4" ht="12.75">
      <c r="C8609" s="98"/>
      <c r="D8609" s="98"/>
    </row>
    <row r="8610" spans="3:4" ht="12.75">
      <c r="C8610" s="98"/>
      <c r="D8610" s="98"/>
    </row>
    <row r="8611" spans="3:4" ht="12.75">
      <c r="C8611" s="98"/>
      <c r="D8611" s="98"/>
    </row>
    <row r="8612" spans="3:4" ht="12.75">
      <c r="C8612" s="98"/>
      <c r="D8612" s="98"/>
    </row>
    <row r="8613" spans="3:4" ht="12.75">
      <c r="C8613" s="98"/>
      <c r="D8613" s="98"/>
    </row>
    <row r="8614" spans="3:4" ht="12.75">
      <c r="C8614" s="98"/>
      <c r="D8614" s="98"/>
    </row>
    <row r="8615" spans="3:4" ht="12.75">
      <c r="C8615" s="98"/>
      <c r="D8615" s="98"/>
    </row>
    <row r="8616" spans="3:4" ht="12.75">
      <c r="C8616" s="98"/>
      <c r="D8616" s="98"/>
    </row>
    <row r="8617" spans="3:4" ht="12.75">
      <c r="C8617" s="98"/>
      <c r="D8617" s="98"/>
    </row>
    <row r="8618" spans="3:4" ht="12.75">
      <c r="C8618" s="98"/>
      <c r="D8618" s="98"/>
    </row>
    <row r="8619" spans="3:4" ht="12.75">
      <c r="C8619" s="98"/>
      <c r="D8619" s="98"/>
    </row>
    <row r="8620" spans="3:4" ht="12.75">
      <c r="C8620" s="98"/>
      <c r="D8620" s="98"/>
    </row>
    <row r="8621" spans="3:4" ht="12.75">
      <c r="C8621" s="98"/>
      <c r="D8621" s="98"/>
    </row>
    <row r="8622" spans="3:4" ht="12.75">
      <c r="C8622" s="98"/>
      <c r="D8622" s="98"/>
    </row>
    <row r="8623" spans="3:4" ht="12.75">
      <c r="C8623" s="98"/>
      <c r="D8623" s="98"/>
    </row>
    <row r="8624" spans="3:4" ht="12.75">
      <c r="C8624" s="98"/>
      <c r="D8624" s="98"/>
    </row>
    <row r="8625" spans="3:4" ht="12.75">
      <c r="C8625" s="98"/>
      <c r="D8625" s="98"/>
    </row>
    <row r="8626" spans="3:4" ht="12.75">
      <c r="C8626" s="98"/>
      <c r="D8626" s="98"/>
    </row>
    <row r="8627" spans="3:4" ht="12.75">
      <c r="C8627" s="98"/>
      <c r="D8627" s="98"/>
    </row>
    <row r="8628" spans="3:4" ht="12.75">
      <c r="C8628" s="98"/>
      <c r="D8628" s="98"/>
    </row>
    <row r="8629" spans="3:4" ht="12.75">
      <c r="C8629" s="98"/>
      <c r="D8629" s="98"/>
    </row>
    <row r="8630" spans="3:4" ht="12.75">
      <c r="C8630" s="98"/>
      <c r="D8630" s="98"/>
    </row>
    <row r="8631" spans="3:4" ht="12.75">
      <c r="C8631" s="98"/>
      <c r="D8631" s="98"/>
    </row>
    <row r="8632" spans="3:4" ht="12.75">
      <c r="C8632" s="98"/>
      <c r="D8632" s="98"/>
    </row>
    <row r="8633" spans="3:4" ht="12.75">
      <c r="C8633" s="98"/>
      <c r="D8633" s="98"/>
    </row>
    <row r="8634" spans="3:4" ht="12.75">
      <c r="C8634" s="98"/>
      <c r="D8634" s="98"/>
    </row>
    <row r="8635" spans="3:4" ht="12.75">
      <c r="C8635" s="98"/>
      <c r="D8635" s="98"/>
    </row>
    <row r="8636" spans="3:4" ht="12.75">
      <c r="C8636" s="98"/>
      <c r="D8636" s="98"/>
    </row>
    <row r="8637" spans="3:4" ht="12.75">
      <c r="C8637" s="98"/>
      <c r="D8637" s="98"/>
    </row>
    <row r="8638" spans="3:4" ht="12.75">
      <c r="C8638" s="98"/>
      <c r="D8638" s="98"/>
    </row>
    <row r="8639" spans="3:4" ht="12.75">
      <c r="C8639" s="98"/>
      <c r="D8639" s="98"/>
    </row>
    <row r="8640" spans="3:4" ht="12.75">
      <c r="C8640" s="98"/>
      <c r="D8640" s="98"/>
    </row>
    <row r="8641" spans="3:4" ht="12.75">
      <c r="C8641" s="98"/>
      <c r="D8641" s="98"/>
    </row>
    <row r="8642" spans="3:4" ht="12.75">
      <c r="C8642" s="98"/>
      <c r="D8642" s="98"/>
    </row>
    <row r="8643" spans="3:4" ht="12.75">
      <c r="C8643" s="98"/>
      <c r="D8643" s="98"/>
    </row>
    <row r="8644" spans="3:4" ht="12.75">
      <c r="C8644" s="98"/>
      <c r="D8644" s="98"/>
    </row>
    <row r="8645" spans="3:4" ht="12.75">
      <c r="C8645" s="98"/>
      <c r="D8645" s="98"/>
    </row>
    <row r="8646" spans="3:4" ht="12.75">
      <c r="C8646" s="98"/>
      <c r="D8646" s="98"/>
    </row>
    <row r="8647" spans="3:4" ht="12.75">
      <c r="C8647" s="98"/>
      <c r="D8647" s="98"/>
    </row>
    <row r="8648" spans="3:4" ht="12.75">
      <c r="C8648" s="98"/>
      <c r="D8648" s="98"/>
    </row>
    <row r="8649" spans="3:4" ht="12.75">
      <c r="C8649" s="98"/>
      <c r="D8649" s="98"/>
    </row>
    <row r="8650" spans="3:4" ht="12.75">
      <c r="C8650" s="98"/>
      <c r="D8650" s="98"/>
    </row>
    <row r="8651" spans="3:4" ht="12.75">
      <c r="C8651" s="98"/>
      <c r="D8651" s="98"/>
    </row>
    <row r="8652" spans="3:4" ht="12.75">
      <c r="C8652" s="98"/>
      <c r="D8652" s="98"/>
    </row>
    <row r="8653" spans="3:4" ht="12.75">
      <c r="C8653" s="98"/>
      <c r="D8653" s="98"/>
    </row>
    <row r="8654" spans="3:4" ht="12.75">
      <c r="C8654" s="98"/>
      <c r="D8654" s="98"/>
    </row>
    <row r="8655" spans="3:4" ht="12.75">
      <c r="C8655" s="98"/>
      <c r="D8655" s="98"/>
    </row>
    <row r="8656" spans="3:4" ht="12.75">
      <c r="C8656" s="98"/>
      <c r="D8656" s="98"/>
    </row>
    <row r="8657" spans="3:4" ht="12.75">
      <c r="C8657" s="98"/>
      <c r="D8657" s="98"/>
    </row>
    <row r="8658" spans="3:4" ht="12.75">
      <c r="C8658" s="98"/>
      <c r="D8658" s="98"/>
    </row>
    <row r="8659" spans="3:4" ht="12.75">
      <c r="C8659" s="98"/>
      <c r="D8659" s="98"/>
    </row>
    <row r="8660" spans="3:4" ht="12.75">
      <c r="C8660" s="98"/>
      <c r="D8660" s="98"/>
    </row>
    <row r="8661" spans="3:4" ht="12.75">
      <c r="C8661" s="98"/>
      <c r="D8661" s="98"/>
    </row>
    <row r="8662" spans="3:4" ht="12.75">
      <c r="C8662" s="98"/>
      <c r="D8662" s="98"/>
    </row>
    <row r="8663" spans="3:4" ht="12.75">
      <c r="C8663" s="98"/>
      <c r="D8663" s="98"/>
    </row>
    <row r="8664" spans="3:4" ht="12.75">
      <c r="C8664" s="98"/>
      <c r="D8664" s="98"/>
    </row>
    <row r="8665" spans="3:4" ht="12.75">
      <c r="C8665" s="98"/>
      <c r="D8665" s="98"/>
    </row>
    <row r="8666" spans="3:4" ht="12.75">
      <c r="C8666" s="98"/>
      <c r="D8666" s="98"/>
    </row>
    <row r="8667" spans="3:4" ht="12.75">
      <c r="C8667" s="98"/>
      <c r="D8667" s="98"/>
    </row>
    <row r="8668" spans="3:4" ht="12.75">
      <c r="C8668" s="98"/>
      <c r="D8668" s="98"/>
    </row>
    <row r="8669" spans="3:4" ht="12.75">
      <c r="C8669" s="98"/>
      <c r="D8669" s="98"/>
    </row>
    <row r="8670" spans="3:4" ht="12.75">
      <c r="C8670" s="98"/>
      <c r="D8670" s="98"/>
    </row>
    <row r="8671" spans="3:4" ht="12.75">
      <c r="C8671" s="98"/>
      <c r="D8671" s="98"/>
    </row>
    <row r="8672" spans="3:4" ht="12.75">
      <c r="C8672" s="98"/>
      <c r="D8672" s="98"/>
    </row>
    <row r="8673" spans="3:4" ht="12.75">
      <c r="C8673" s="98"/>
      <c r="D8673" s="98"/>
    </row>
    <row r="8674" spans="3:4" ht="12.75">
      <c r="C8674" s="98"/>
      <c r="D8674" s="98"/>
    </row>
    <row r="8675" spans="3:4" ht="12.75">
      <c r="C8675" s="98"/>
      <c r="D8675" s="98"/>
    </row>
    <row r="8676" spans="3:4" ht="12.75">
      <c r="C8676" s="98"/>
      <c r="D8676" s="98"/>
    </row>
    <row r="8677" spans="3:4" ht="12.75">
      <c r="C8677" s="98"/>
      <c r="D8677" s="98"/>
    </row>
    <row r="8678" spans="3:4" ht="12.75">
      <c r="C8678" s="98"/>
      <c r="D8678" s="98"/>
    </row>
    <row r="8679" spans="3:4" ht="12.75">
      <c r="C8679" s="98"/>
      <c r="D8679" s="98"/>
    </row>
    <row r="8680" spans="3:4" ht="12.75">
      <c r="C8680" s="98"/>
      <c r="D8680" s="98"/>
    </row>
    <row r="8681" spans="3:4" ht="12.75">
      <c r="C8681" s="98"/>
      <c r="D8681" s="98"/>
    </row>
    <row r="8682" spans="3:4" ht="12.75">
      <c r="C8682" s="98"/>
      <c r="D8682" s="98"/>
    </row>
    <row r="8683" spans="3:4" ht="12.75">
      <c r="C8683" s="98"/>
      <c r="D8683" s="98"/>
    </row>
    <row r="8684" spans="3:4" ht="12.75">
      <c r="C8684" s="98"/>
      <c r="D8684" s="98"/>
    </row>
    <row r="8685" spans="3:4" ht="12.75">
      <c r="C8685" s="98"/>
      <c r="D8685" s="98"/>
    </row>
    <row r="8686" spans="3:4" ht="12.75">
      <c r="C8686" s="98"/>
      <c r="D8686" s="98"/>
    </row>
    <row r="8687" spans="3:4" ht="12.75">
      <c r="C8687" s="98"/>
      <c r="D8687" s="98"/>
    </row>
    <row r="8688" spans="3:4" ht="12.75">
      <c r="C8688" s="98"/>
      <c r="D8688" s="98"/>
    </row>
    <row r="8689" spans="3:4" ht="12.75">
      <c r="C8689" s="98"/>
      <c r="D8689" s="98"/>
    </row>
    <row r="8690" spans="3:4" ht="12.75">
      <c r="C8690" s="98"/>
      <c r="D8690" s="98"/>
    </row>
    <row r="8691" spans="3:4" ht="12.75">
      <c r="C8691" s="98"/>
      <c r="D8691" s="98"/>
    </row>
    <row r="8692" spans="3:4" ht="12.75">
      <c r="C8692" s="98"/>
      <c r="D8692" s="98"/>
    </row>
    <row r="8693" spans="3:4" ht="12.75">
      <c r="C8693" s="98"/>
      <c r="D8693" s="98"/>
    </row>
    <row r="8694" spans="3:4" ht="12.75">
      <c r="C8694" s="98"/>
      <c r="D8694" s="98"/>
    </row>
    <row r="8695" spans="3:4" ht="12.75">
      <c r="C8695" s="98"/>
      <c r="D8695" s="98"/>
    </row>
    <row r="8696" spans="3:4" ht="12.75">
      <c r="C8696" s="98"/>
      <c r="D8696" s="98"/>
    </row>
    <row r="8697" spans="3:4" ht="12.75">
      <c r="C8697" s="98"/>
      <c r="D8697" s="98"/>
    </row>
    <row r="8698" spans="3:4" ht="12.75">
      <c r="C8698" s="98"/>
      <c r="D8698" s="98"/>
    </row>
    <row r="8699" spans="3:4" ht="12.75">
      <c r="C8699" s="98"/>
      <c r="D8699" s="98"/>
    </row>
    <row r="8700" spans="3:4" ht="12.75">
      <c r="C8700" s="98"/>
      <c r="D8700" s="98"/>
    </row>
    <row r="8701" spans="3:4" ht="12.75">
      <c r="C8701" s="98"/>
      <c r="D8701" s="98"/>
    </row>
    <row r="8702" spans="3:4" ht="12.75">
      <c r="C8702" s="98"/>
      <c r="D8702" s="98"/>
    </row>
    <row r="8703" spans="3:4" ht="12.75">
      <c r="C8703" s="98"/>
      <c r="D8703" s="98"/>
    </row>
    <row r="8704" spans="3:4" ht="12.75">
      <c r="C8704" s="98"/>
      <c r="D8704" s="98"/>
    </row>
    <row r="8705" spans="3:4" ht="12.75">
      <c r="C8705" s="98"/>
      <c r="D8705" s="98"/>
    </row>
    <row r="8706" spans="3:4" ht="12.75">
      <c r="C8706" s="98"/>
      <c r="D8706" s="98"/>
    </row>
    <row r="8707" spans="3:4" ht="12.75">
      <c r="C8707" s="98"/>
      <c r="D8707" s="98"/>
    </row>
    <row r="8708" spans="3:4" ht="12.75">
      <c r="C8708" s="98"/>
      <c r="D8708" s="98"/>
    </row>
    <row r="8709" spans="3:4" ht="12.75">
      <c r="C8709" s="98"/>
      <c r="D8709" s="98"/>
    </row>
    <row r="8710" spans="3:4" ht="12.75">
      <c r="C8710" s="98"/>
      <c r="D8710" s="98"/>
    </row>
    <row r="8711" spans="3:4" ht="12.75">
      <c r="C8711" s="98"/>
      <c r="D8711" s="98"/>
    </row>
    <row r="8712" spans="3:4" ht="12.75">
      <c r="C8712" s="98"/>
      <c r="D8712" s="98"/>
    </row>
    <row r="8713" spans="3:4" ht="12.75">
      <c r="C8713" s="98"/>
      <c r="D8713" s="98"/>
    </row>
    <row r="8714" spans="3:4" ht="12.75">
      <c r="C8714" s="98"/>
      <c r="D8714" s="98"/>
    </row>
    <row r="8715" spans="3:4" ht="12.75">
      <c r="C8715" s="98"/>
      <c r="D8715" s="98"/>
    </row>
    <row r="8716" spans="3:4" ht="12.75">
      <c r="C8716" s="98"/>
      <c r="D8716" s="98"/>
    </row>
    <row r="8717" spans="3:4" ht="12.75">
      <c r="C8717" s="98"/>
      <c r="D8717" s="98"/>
    </row>
    <row r="8718" spans="3:4" ht="12.75">
      <c r="C8718" s="98"/>
      <c r="D8718" s="98"/>
    </row>
    <row r="8719" spans="3:4" ht="12.75">
      <c r="C8719" s="98"/>
      <c r="D8719" s="98"/>
    </row>
    <row r="8720" spans="3:4" ht="12.75">
      <c r="C8720" s="98"/>
      <c r="D8720" s="98"/>
    </row>
    <row r="8721" spans="3:4" ht="12.75">
      <c r="C8721" s="98"/>
      <c r="D8721" s="98"/>
    </row>
    <row r="8722" spans="3:4" ht="12.75">
      <c r="C8722" s="98"/>
      <c r="D8722" s="98"/>
    </row>
    <row r="8723" spans="3:4" ht="12.75">
      <c r="C8723" s="98"/>
      <c r="D8723" s="98"/>
    </row>
    <row r="8724" spans="3:4" ht="12.75">
      <c r="C8724" s="98"/>
      <c r="D8724" s="98"/>
    </row>
    <row r="8725" spans="3:4" ht="12.75">
      <c r="C8725" s="98"/>
      <c r="D8725" s="98"/>
    </row>
    <row r="8726" spans="3:4" ht="12.75">
      <c r="C8726" s="98"/>
      <c r="D8726" s="98"/>
    </row>
    <row r="8727" spans="3:4" ht="12.75">
      <c r="C8727" s="98"/>
      <c r="D8727" s="98"/>
    </row>
    <row r="8728" spans="3:4" ht="12.75">
      <c r="C8728" s="98"/>
      <c r="D8728" s="98"/>
    </row>
    <row r="8729" spans="3:4" ht="12.75">
      <c r="C8729" s="98"/>
      <c r="D8729" s="98"/>
    </row>
    <row r="8730" spans="3:4" ht="12.75">
      <c r="C8730" s="98"/>
      <c r="D8730" s="98"/>
    </row>
    <row r="8731" spans="3:4" ht="12.75">
      <c r="C8731" s="98"/>
      <c r="D8731" s="98"/>
    </row>
    <row r="8732" spans="3:4" ht="12.75">
      <c r="C8732" s="98"/>
      <c r="D8732" s="98"/>
    </row>
    <row r="8733" spans="3:4" ht="12.75">
      <c r="C8733" s="98"/>
      <c r="D8733" s="98"/>
    </row>
    <row r="8734" spans="3:4" ht="12.75">
      <c r="C8734" s="98"/>
      <c r="D8734" s="98"/>
    </row>
    <row r="8735" spans="3:4" ht="12.75">
      <c r="C8735" s="98"/>
      <c r="D8735" s="98"/>
    </row>
    <row r="8736" spans="3:4" ht="12.75">
      <c r="C8736" s="98"/>
      <c r="D8736" s="98"/>
    </row>
    <row r="8737" spans="3:4" ht="12.75">
      <c r="C8737" s="98"/>
      <c r="D8737" s="98"/>
    </row>
    <row r="8738" spans="3:4" ht="12.75">
      <c r="C8738" s="98"/>
      <c r="D8738" s="98"/>
    </row>
    <row r="8739" spans="3:4" ht="12.75">
      <c r="C8739" s="98"/>
      <c r="D8739" s="98"/>
    </row>
    <row r="8740" spans="3:4" ht="12.75">
      <c r="C8740" s="98"/>
      <c r="D8740" s="98"/>
    </row>
    <row r="8741" spans="3:4" ht="12.75">
      <c r="C8741" s="98"/>
      <c r="D8741" s="98"/>
    </row>
    <row r="8742" spans="3:4" ht="12.75">
      <c r="C8742" s="98"/>
      <c r="D8742" s="98"/>
    </row>
    <row r="8743" spans="3:4" ht="12.75">
      <c r="C8743" s="98"/>
      <c r="D8743" s="98"/>
    </row>
    <row r="8744" spans="3:4" ht="12.75">
      <c r="C8744" s="98"/>
      <c r="D8744" s="98"/>
    </row>
    <row r="8745" spans="3:4" ht="12.75">
      <c r="C8745" s="98"/>
      <c r="D8745" s="98"/>
    </row>
    <row r="8746" spans="3:4" ht="12.75">
      <c r="C8746" s="98"/>
      <c r="D8746" s="98"/>
    </row>
    <row r="8747" spans="3:4" ht="12.75">
      <c r="C8747" s="98"/>
      <c r="D8747" s="98"/>
    </row>
    <row r="8748" spans="3:4" ht="12.75">
      <c r="C8748" s="98"/>
      <c r="D8748" s="98"/>
    </row>
    <row r="8749" spans="3:4" ht="12.75">
      <c r="C8749" s="98"/>
      <c r="D8749" s="98"/>
    </row>
    <row r="8750" spans="3:4" ht="12.75">
      <c r="C8750" s="98"/>
      <c r="D8750" s="98"/>
    </row>
    <row r="8751" spans="3:4" ht="12.75">
      <c r="C8751" s="98"/>
      <c r="D8751" s="98"/>
    </row>
    <row r="8752" spans="3:4" ht="12.75">
      <c r="C8752" s="98"/>
      <c r="D8752" s="98"/>
    </row>
    <row r="8753" spans="3:4" ht="12.75">
      <c r="C8753" s="98"/>
      <c r="D8753" s="98"/>
    </row>
    <row r="8754" spans="3:4" ht="12.75">
      <c r="C8754" s="98"/>
      <c r="D8754" s="98"/>
    </row>
    <row r="8755" spans="3:4" ht="12.75">
      <c r="C8755" s="98"/>
      <c r="D8755" s="98"/>
    </row>
    <row r="8756" spans="3:4" ht="12.75">
      <c r="C8756" s="98"/>
      <c r="D8756" s="98"/>
    </row>
    <row r="8757" spans="3:4" ht="12.75">
      <c r="C8757" s="98"/>
      <c r="D8757" s="98"/>
    </row>
    <row r="8758" spans="3:4" ht="12.75">
      <c r="C8758" s="98"/>
      <c r="D8758" s="98"/>
    </row>
    <row r="8759" spans="3:4" ht="12.75">
      <c r="C8759" s="98"/>
      <c r="D8759" s="98"/>
    </row>
    <row r="8760" spans="3:4" ht="12.75">
      <c r="C8760" s="98"/>
      <c r="D8760" s="98"/>
    </row>
    <row r="8761" spans="3:4" ht="12.75">
      <c r="C8761" s="98"/>
      <c r="D8761" s="98"/>
    </row>
    <row r="8762" spans="3:4" ht="12.75">
      <c r="C8762" s="98"/>
      <c r="D8762" s="98"/>
    </row>
    <row r="8763" spans="3:4" ht="12.75">
      <c r="C8763" s="98"/>
      <c r="D8763" s="98"/>
    </row>
    <row r="8764" spans="3:4" ht="12.75">
      <c r="C8764" s="98"/>
      <c r="D8764" s="98"/>
    </row>
    <row r="8765" spans="3:4" ht="12.75">
      <c r="C8765" s="98"/>
      <c r="D8765" s="98"/>
    </row>
    <row r="8766" spans="3:4" ht="12.75">
      <c r="C8766" s="98"/>
      <c r="D8766" s="98"/>
    </row>
    <row r="8767" spans="3:4" ht="12.75">
      <c r="C8767" s="98"/>
      <c r="D8767" s="98"/>
    </row>
    <row r="8768" spans="3:4" ht="12.75">
      <c r="C8768" s="98"/>
      <c r="D8768" s="98"/>
    </row>
    <row r="8769" spans="3:4" ht="12.75">
      <c r="C8769" s="98"/>
      <c r="D8769" s="98"/>
    </row>
    <row r="8770" spans="3:4" ht="12.75">
      <c r="C8770" s="98"/>
      <c r="D8770" s="98"/>
    </row>
    <row r="8771" spans="3:4" ht="12.75">
      <c r="C8771" s="98"/>
      <c r="D8771" s="98"/>
    </row>
    <row r="8772" spans="3:4" ht="12.75">
      <c r="C8772" s="98"/>
      <c r="D8772" s="98"/>
    </row>
    <row r="8773" spans="3:4" ht="12.75">
      <c r="C8773" s="98"/>
      <c r="D8773" s="98"/>
    </row>
    <row r="8774" spans="3:4" ht="12.75">
      <c r="C8774" s="98"/>
      <c r="D8774" s="98"/>
    </row>
    <row r="8775" spans="3:4" ht="12.75">
      <c r="C8775" s="98"/>
      <c r="D8775" s="98"/>
    </row>
    <row r="8776" spans="3:4" ht="12.75">
      <c r="C8776" s="98"/>
      <c r="D8776" s="98"/>
    </row>
    <row r="8777" spans="3:4" ht="12.75">
      <c r="C8777" s="98"/>
      <c r="D8777" s="98"/>
    </row>
    <row r="8778" spans="3:4" ht="12.75">
      <c r="C8778" s="98"/>
      <c r="D8778" s="98"/>
    </row>
    <row r="8779" spans="3:4" ht="12.75">
      <c r="C8779" s="98"/>
      <c r="D8779" s="98"/>
    </row>
    <row r="8780" spans="3:4" ht="12.75">
      <c r="C8780" s="98"/>
      <c r="D8780" s="98"/>
    </row>
    <row r="8781" spans="3:4" ht="12.75">
      <c r="C8781" s="98"/>
      <c r="D8781" s="98"/>
    </row>
    <row r="8782" spans="3:4" ht="12.75">
      <c r="C8782" s="98"/>
      <c r="D8782" s="98"/>
    </row>
    <row r="8783" spans="3:4" ht="12.75">
      <c r="C8783" s="98"/>
      <c r="D8783" s="98"/>
    </row>
    <row r="8784" spans="3:4" ht="12.75">
      <c r="C8784" s="98"/>
      <c r="D8784" s="98"/>
    </row>
    <row r="8785" spans="3:4" ht="12.75">
      <c r="C8785" s="98"/>
      <c r="D8785" s="98"/>
    </row>
    <row r="8786" spans="3:4" ht="12.75">
      <c r="C8786" s="98"/>
      <c r="D8786" s="98"/>
    </row>
    <row r="8787" spans="3:4" ht="12.75">
      <c r="C8787" s="98"/>
      <c r="D8787" s="98"/>
    </row>
    <row r="8788" spans="3:4" ht="12.75">
      <c r="C8788" s="98"/>
      <c r="D8788" s="98"/>
    </row>
    <row r="8789" spans="3:4" ht="12.75">
      <c r="C8789" s="98"/>
      <c r="D8789" s="98"/>
    </row>
    <row r="8790" spans="3:4" ht="12.75">
      <c r="C8790" s="98"/>
      <c r="D8790" s="98"/>
    </row>
    <row r="8791" spans="3:4" ht="12.75">
      <c r="C8791" s="98"/>
      <c r="D8791" s="98"/>
    </row>
    <row r="8792" spans="3:4" ht="12.75">
      <c r="C8792" s="98"/>
      <c r="D8792" s="98"/>
    </row>
    <row r="8793" spans="3:4" ht="12.75">
      <c r="C8793" s="98"/>
      <c r="D8793" s="98"/>
    </row>
    <row r="8794" spans="3:4" ht="12.75">
      <c r="C8794" s="98"/>
      <c r="D8794" s="98"/>
    </row>
    <row r="8795" spans="3:4" ht="12.75">
      <c r="C8795" s="98"/>
      <c r="D8795" s="98"/>
    </row>
    <row r="8796" spans="3:4" ht="12.75">
      <c r="C8796" s="98"/>
      <c r="D8796" s="98"/>
    </row>
    <row r="8797" spans="3:4" ht="12.75">
      <c r="C8797" s="98"/>
      <c r="D8797" s="98"/>
    </row>
    <row r="8798" spans="3:4" ht="12.75">
      <c r="C8798" s="98"/>
      <c r="D8798" s="98"/>
    </row>
    <row r="8799" spans="3:4" ht="12.75">
      <c r="C8799" s="98"/>
      <c r="D8799" s="98"/>
    </row>
    <row r="8800" spans="3:4" ht="12.75">
      <c r="C8800" s="98"/>
      <c r="D8800" s="98"/>
    </row>
    <row r="8801" spans="3:4" ht="12.75">
      <c r="C8801" s="98"/>
      <c r="D8801" s="98"/>
    </row>
    <row r="8802" spans="3:4" ht="12.75">
      <c r="C8802" s="98"/>
      <c r="D8802" s="98"/>
    </row>
    <row r="8803" spans="3:4" ht="12.75">
      <c r="C8803" s="98"/>
      <c r="D8803" s="98"/>
    </row>
    <row r="8804" spans="3:4" ht="12.75">
      <c r="C8804" s="98"/>
      <c r="D8804" s="98"/>
    </row>
    <row r="8805" spans="3:4" ht="12.75">
      <c r="C8805" s="98"/>
      <c r="D8805" s="98"/>
    </row>
    <row r="8806" spans="3:4" ht="12.75">
      <c r="C8806" s="98"/>
      <c r="D8806" s="98"/>
    </row>
    <row r="8807" spans="3:4" ht="12.75">
      <c r="C8807" s="98"/>
      <c r="D8807" s="98"/>
    </row>
    <row r="8808" spans="3:4" ht="12.75">
      <c r="C8808" s="98"/>
      <c r="D8808" s="98"/>
    </row>
    <row r="8809" spans="3:4" ht="12.75">
      <c r="C8809" s="98"/>
      <c r="D8809" s="98"/>
    </row>
    <row r="8810" spans="3:4" ht="12.75">
      <c r="C8810" s="98"/>
      <c r="D8810" s="98"/>
    </row>
    <row r="8811" spans="3:4" ht="12.75">
      <c r="C8811" s="98"/>
      <c r="D8811" s="98"/>
    </row>
    <row r="8812" spans="3:4" ht="12.75">
      <c r="C8812" s="98"/>
      <c r="D8812" s="98"/>
    </row>
    <row r="8813" spans="3:4" ht="12.75">
      <c r="C8813" s="98"/>
      <c r="D8813" s="98"/>
    </row>
    <row r="8814" spans="3:4" ht="12.75">
      <c r="C8814" s="98"/>
      <c r="D8814" s="98"/>
    </row>
    <row r="8815" spans="3:4" ht="12.75">
      <c r="C8815" s="98"/>
      <c r="D8815" s="98"/>
    </row>
    <row r="8816" spans="3:4" ht="12.75">
      <c r="C8816" s="98"/>
      <c r="D8816" s="98"/>
    </row>
    <row r="8817" spans="3:4" ht="12.75">
      <c r="C8817" s="98"/>
      <c r="D8817" s="98"/>
    </row>
    <row r="8818" spans="3:4" ht="12.75">
      <c r="C8818" s="98"/>
      <c r="D8818" s="98"/>
    </row>
    <row r="8819" spans="3:4" ht="12.75">
      <c r="C8819" s="98"/>
      <c r="D8819" s="98"/>
    </row>
    <row r="8820" spans="3:4" ht="12.75">
      <c r="C8820" s="98"/>
      <c r="D8820" s="98"/>
    </row>
    <row r="8821" spans="3:4" ht="12.75">
      <c r="C8821" s="98"/>
      <c r="D8821" s="98"/>
    </row>
    <row r="8822" spans="3:4" ht="12.75">
      <c r="C8822" s="98"/>
      <c r="D8822" s="98"/>
    </row>
    <row r="8823" spans="3:4" ht="12.75">
      <c r="C8823" s="98"/>
      <c r="D8823" s="98"/>
    </row>
    <row r="8824" spans="3:4" ht="12.75">
      <c r="C8824" s="98"/>
      <c r="D8824" s="98"/>
    </row>
    <row r="8825" spans="3:4" ht="12.75">
      <c r="C8825" s="98"/>
      <c r="D8825" s="98"/>
    </row>
    <row r="8826" spans="3:4" ht="12.75">
      <c r="C8826" s="98"/>
      <c r="D8826" s="98"/>
    </row>
    <row r="8827" spans="3:4" ht="12.75">
      <c r="C8827" s="98"/>
      <c r="D8827" s="98"/>
    </row>
    <row r="8828" spans="3:4" ht="12.75">
      <c r="C8828" s="98"/>
      <c r="D8828" s="98"/>
    </row>
    <row r="8829" spans="3:4" ht="12.75">
      <c r="C8829" s="98"/>
      <c r="D8829" s="98"/>
    </row>
    <row r="8830" spans="3:4" ht="12.75">
      <c r="C8830" s="98"/>
      <c r="D8830" s="98"/>
    </row>
    <row r="8831" spans="3:4" ht="12.75">
      <c r="C8831" s="98"/>
      <c r="D8831" s="98"/>
    </row>
    <row r="8832" spans="3:4" ht="12.75">
      <c r="C8832" s="98"/>
      <c r="D8832" s="98"/>
    </row>
    <row r="8833" spans="3:4" ht="12.75">
      <c r="C8833" s="98"/>
      <c r="D8833" s="98"/>
    </row>
    <row r="8834" spans="3:4" ht="12.75">
      <c r="C8834" s="98"/>
      <c r="D8834" s="98"/>
    </row>
    <row r="8835" spans="3:4" ht="12.75">
      <c r="C8835" s="98"/>
      <c r="D8835" s="98"/>
    </row>
    <row r="8836" spans="3:4" ht="12.75">
      <c r="C8836" s="98"/>
      <c r="D8836" s="98"/>
    </row>
    <row r="8837" spans="3:4" ht="12.75">
      <c r="C8837" s="98"/>
      <c r="D8837" s="98"/>
    </row>
    <row r="8838" spans="3:4" ht="12.75">
      <c r="C8838" s="98"/>
      <c r="D8838" s="98"/>
    </row>
    <row r="8839" spans="3:4" ht="12.75">
      <c r="C8839" s="98"/>
      <c r="D8839" s="98"/>
    </row>
    <row r="8840" spans="3:4" ht="12.75">
      <c r="C8840" s="98"/>
      <c r="D8840" s="98"/>
    </row>
    <row r="8841" spans="3:4" ht="12.75">
      <c r="C8841" s="98"/>
      <c r="D8841" s="98"/>
    </row>
    <row r="8842" spans="3:4" ht="12.75">
      <c r="C8842" s="98"/>
      <c r="D8842" s="98"/>
    </row>
    <row r="8843" spans="3:4" ht="12.75">
      <c r="C8843" s="98"/>
      <c r="D8843" s="98"/>
    </row>
    <row r="8844" spans="3:4" ht="12.75">
      <c r="C8844" s="98"/>
      <c r="D8844" s="98"/>
    </row>
    <row r="8845" spans="3:4" ht="12.75">
      <c r="C8845" s="98"/>
      <c r="D8845" s="98"/>
    </row>
    <row r="8846" spans="3:4" ht="12.75">
      <c r="C8846" s="98"/>
      <c r="D8846" s="98"/>
    </row>
    <row r="8847" spans="3:4" ht="12.75">
      <c r="C8847" s="98"/>
      <c r="D8847" s="98"/>
    </row>
    <row r="8848" spans="3:4" ht="12.75">
      <c r="C8848" s="98"/>
      <c r="D8848" s="98"/>
    </row>
    <row r="8849" spans="3:4" ht="12.75">
      <c r="C8849" s="98"/>
      <c r="D8849" s="98"/>
    </row>
    <row r="8850" spans="3:4" ht="12.75">
      <c r="C8850" s="98"/>
      <c r="D8850" s="98"/>
    </row>
    <row r="8851" spans="3:4" ht="12.75">
      <c r="C8851" s="98"/>
      <c r="D8851" s="98"/>
    </row>
    <row r="8852" spans="3:4" ht="12.75">
      <c r="C8852" s="98"/>
      <c r="D8852" s="98"/>
    </row>
    <row r="8853" spans="3:4" ht="12.75">
      <c r="C8853" s="98"/>
      <c r="D8853" s="98"/>
    </row>
    <row r="8854" spans="3:4" ht="12.75">
      <c r="C8854" s="98"/>
      <c r="D8854" s="98"/>
    </row>
    <row r="8855" spans="3:4" ht="12.75">
      <c r="C8855" s="98"/>
      <c r="D8855" s="98"/>
    </row>
    <row r="8856" spans="3:4" ht="12.75">
      <c r="C8856" s="98"/>
      <c r="D8856" s="98"/>
    </row>
    <row r="8857" spans="3:4" ht="12.75">
      <c r="C8857" s="98"/>
      <c r="D8857" s="98"/>
    </row>
    <row r="8858" spans="3:4" ht="12.75">
      <c r="C8858" s="98"/>
      <c r="D8858" s="98"/>
    </row>
    <row r="8859" spans="3:4" ht="12.75">
      <c r="C8859" s="98"/>
      <c r="D8859" s="98"/>
    </row>
    <row r="8860" spans="3:4" ht="12.75">
      <c r="C8860" s="98"/>
      <c r="D8860" s="98"/>
    </row>
    <row r="8861" spans="3:4" ht="12.75">
      <c r="C8861" s="98"/>
      <c r="D8861" s="98"/>
    </row>
    <row r="8862" spans="3:4" ht="12.75">
      <c r="C8862" s="98"/>
      <c r="D8862" s="98"/>
    </row>
    <row r="8863" spans="3:4" ht="12.75">
      <c r="C8863" s="98"/>
      <c r="D8863" s="98"/>
    </row>
    <row r="8864" spans="3:4" ht="12.75">
      <c r="C8864" s="98"/>
      <c r="D8864" s="98"/>
    </row>
    <row r="8865" spans="3:4" ht="12.75">
      <c r="C8865" s="98"/>
      <c r="D8865" s="98"/>
    </row>
    <row r="8866" spans="3:4" ht="12.75">
      <c r="C8866" s="98"/>
      <c r="D8866" s="98"/>
    </row>
    <row r="8867" spans="3:4" ht="12.75">
      <c r="C8867" s="98"/>
      <c r="D8867" s="98"/>
    </row>
    <row r="8868" spans="3:4" ht="12.75">
      <c r="C8868" s="98"/>
      <c r="D8868" s="98"/>
    </row>
    <row r="8869" spans="3:4" ht="12.75">
      <c r="C8869" s="98"/>
      <c r="D8869" s="98"/>
    </row>
    <row r="8870" spans="3:4" ht="12.75">
      <c r="C8870" s="98"/>
      <c r="D8870" s="98"/>
    </row>
    <row r="8871" spans="3:4" ht="12.75">
      <c r="C8871" s="98"/>
      <c r="D8871" s="98"/>
    </row>
    <row r="8872" spans="3:4" ht="12.75">
      <c r="C8872" s="98"/>
      <c r="D8872" s="98"/>
    </row>
    <row r="8873" spans="3:4" ht="12.75">
      <c r="C8873" s="98"/>
      <c r="D8873" s="98"/>
    </row>
    <row r="8874" spans="3:4" ht="12.75">
      <c r="C8874" s="98"/>
      <c r="D8874" s="98"/>
    </row>
    <row r="8875" spans="3:4" ht="12.75">
      <c r="C8875" s="98"/>
      <c r="D8875" s="98"/>
    </row>
    <row r="8876" spans="3:4" ht="12.75">
      <c r="C8876" s="98"/>
      <c r="D8876" s="98"/>
    </row>
    <row r="8877" spans="3:4" ht="12.75">
      <c r="C8877" s="98"/>
      <c r="D8877" s="98"/>
    </row>
    <row r="8878" spans="3:4" ht="12.75">
      <c r="C8878" s="98"/>
      <c r="D8878" s="98"/>
    </row>
    <row r="8879" spans="3:4" ht="12.75">
      <c r="C8879" s="98"/>
      <c r="D8879" s="98"/>
    </row>
    <row r="8880" spans="3:4" ht="12.75">
      <c r="C8880" s="98"/>
      <c r="D8880" s="98"/>
    </row>
    <row r="8881" spans="3:4" ht="12.75">
      <c r="C8881" s="98"/>
      <c r="D8881" s="98"/>
    </row>
    <row r="8882" spans="3:4" ht="12.75">
      <c r="C8882" s="98"/>
      <c r="D8882" s="98"/>
    </row>
    <row r="8883" spans="3:4" ht="12.75">
      <c r="C8883" s="98"/>
      <c r="D8883" s="98"/>
    </row>
    <row r="8884" spans="3:4" ht="12.75">
      <c r="C8884" s="98"/>
      <c r="D8884" s="98"/>
    </row>
    <row r="8885" spans="3:4" ht="12.75">
      <c r="C8885" s="98"/>
      <c r="D8885" s="98"/>
    </row>
    <row r="8886" spans="3:4" ht="12.75">
      <c r="C8886" s="98"/>
      <c r="D8886" s="98"/>
    </row>
    <row r="8887" spans="3:4" ht="12.75">
      <c r="C8887" s="98"/>
      <c r="D8887" s="98"/>
    </row>
    <row r="8888" spans="3:4" ht="12.75">
      <c r="C8888" s="98"/>
      <c r="D8888" s="98"/>
    </row>
    <row r="8889" spans="3:4" ht="12.75">
      <c r="C8889" s="98"/>
      <c r="D8889" s="98"/>
    </row>
    <row r="8890" spans="3:4" ht="12.75">
      <c r="C8890" s="98"/>
      <c r="D8890" s="98"/>
    </row>
    <row r="8891" spans="3:4" ht="12.75">
      <c r="C8891" s="98"/>
      <c r="D8891" s="98"/>
    </row>
    <row r="8892" spans="3:4" ht="12.75">
      <c r="C8892" s="98"/>
      <c r="D8892" s="98"/>
    </row>
    <row r="8893" spans="3:4" ht="12.75">
      <c r="C8893" s="98"/>
      <c r="D8893" s="98"/>
    </row>
    <row r="8894" spans="3:4" ht="12.75">
      <c r="C8894" s="98"/>
      <c r="D8894" s="98"/>
    </row>
    <row r="8895" spans="3:4" ht="12.75">
      <c r="C8895" s="98"/>
      <c r="D8895" s="98"/>
    </row>
    <row r="8896" spans="3:4" ht="12.75">
      <c r="C8896" s="98"/>
      <c r="D8896" s="98"/>
    </row>
    <row r="8897" spans="3:4" ht="12.75">
      <c r="C8897" s="98"/>
      <c r="D8897" s="98"/>
    </row>
    <row r="8898" spans="3:4" ht="12.75">
      <c r="C8898" s="98"/>
      <c r="D8898" s="98"/>
    </row>
    <row r="8899" spans="3:4" ht="12.75">
      <c r="C8899" s="98"/>
      <c r="D8899" s="98"/>
    </row>
    <row r="8900" spans="3:4" ht="12.75">
      <c r="C8900" s="98"/>
      <c r="D8900" s="98"/>
    </row>
    <row r="8901" spans="3:4" ht="12.75">
      <c r="C8901" s="98"/>
      <c r="D8901" s="98"/>
    </row>
    <row r="8902" spans="3:4" ht="12.75">
      <c r="C8902" s="98"/>
      <c r="D8902" s="98"/>
    </row>
    <row r="8903" spans="3:4" ht="12.75">
      <c r="C8903" s="98"/>
      <c r="D8903" s="98"/>
    </row>
    <row r="8904" spans="3:4" ht="12.75">
      <c r="C8904" s="98"/>
      <c r="D8904" s="98"/>
    </row>
    <row r="8905" spans="3:4" ht="12.75">
      <c r="C8905" s="98"/>
      <c r="D8905" s="98"/>
    </row>
    <row r="8906" spans="3:4" ht="12.75">
      <c r="C8906" s="98"/>
      <c r="D8906" s="98"/>
    </row>
    <row r="8907" spans="3:4" ht="12.75">
      <c r="C8907" s="98"/>
      <c r="D8907" s="98"/>
    </row>
    <row r="8908" spans="3:4" ht="12.75">
      <c r="C8908" s="98"/>
      <c r="D8908" s="98"/>
    </row>
    <row r="8909" spans="3:4" ht="12.75">
      <c r="C8909" s="98"/>
      <c r="D8909" s="98"/>
    </row>
    <row r="8910" spans="3:4" ht="12.75">
      <c r="C8910" s="98"/>
      <c r="D8910" s="98"/>
    </row>
    <row r="8911" spans="3:4" ht="12.75">
      <c r="C8911" s="98"/>
      <c r="D8911" s="98"/>
    </row>
    <row r="8912" spans="3:4" ht="12.75">
      <c r="C8912" s="98"/>
      <c r="D8912" s="98"/>
    </row>
    <row r="8913" spans="3:4" ht="12.75">
      <c r="C8913" s="98"/>
      <c r="D8913" s="98"/>
    </row>
    <row r="8914" spans="3:4" ht="12.75">
      <c r="C8914" s="98"/>
      <c r="D8914" s="98"/>
    </row>
    <row r="8915" spans="3:4" ht="12.75">
      <c r="C8915" s="98"/>
      <c r="D8915" s="98"/>
    </row>
    <row r="8916" spans="3:4" ht="12.75">
      <c r="C8916" s="98"/>
      <c r="D8916" s="98"/>
    </row>
    <row r="8917" spans="3:4" ht="12.75">
      <c r="C8917" s="98"/>
      <c r="D8917" s="98"/>
    </row>
    <row r="8918" spans="3:4" ht="12.75">
      <c r="C8918" s="98"/>
      <c r="D8918" s="98"/>
    </row>
    <row r="8919" spans="3:4" ht="12.75">
      <c r="C8919" s="98"/>
      <c r="D8919" s="98"/>
    </row>
    <row r="8920" spans="3:4" ht="12.75">
      <c r="C8920" s="98"/>
      <c r="D8920" s="98"/>
    </row>
    <row r="8921" spans="3:4" ht="12.75">
      <c r="C8921" s="98"/>
      <c r="D8921" s="98"/>
    </row>
    <row r="8922" spans="3:4" ht="12.75">
      <c r="C8922" s="98"/>
      <c r="D8922" s="98"/>
    </row>
    <row r="8923" spans="3:4" ht="12.75">
      <c r="C8923" s="98"/>
      <c r="D8923" s="98"/>
    </row>
    <row r="8924" spans="3:4" ht="12.75">
      <c r="C8924" s="98"/>
      <c r="D8924" s="98"/>
    </row>
    <row r="8925" spans="3:4" ht="12.75">
      <c r="C8925" s="98"/>
      <c r="D8925" s="98"/>
    </row>
    <row r="8926" spans="3:4" ht="12.75">
      <c r="C8926" s="98"/>
      <c r="D8926" s="98"/>
    </row>
    <row r="8927" spans="3:4" ht="12.75">
      <c r="C8927" s="98"/>
      <c r="D8927" s="98"/>
    </row>
    <row r="8928" spans="3:4" ht="12.75">
      <c r="C8928" s="98"/>
      <c r="D8928" s="98"/>
    </row>
    <row r="8929" spans="3:4" ht="12.75">
      <c r="C8929" s="98"/>
      <c r="D8929" s="98"/>
    </row>
    <row r="8930" spans="3:4" ht="12.75">
      <c r="C8930" s="98"/>
      <c r="D8930" s="98"/>
    </row>
    <row r="8931" spans="3:4" ht="12.75">
      <c r="C8931" s="98"/>
      <c r="D8931" s="98"/>
    </row>
    <row r="8932" spans="3:4" ht="12.75">
      <c r="C8932" s="98"/>
      <c r="D8932" s="98"/>
    </row>
    <row r="8933" spans="3:4" ht="12.75">
      <c r="C8933" s="98"/>
      <c r="D8933" s="98"/>
    </row>
    <row r="8934" spans="3:4" ht="12.75">
      <c r="C8934" s="98"/>
      <c r="D8934" s="98"/>
    </row>
    <row r="8935" spans="3:4" ht="12.75">
      <c r="C8935" s="98"/>
      <c r="D8935" s="98"/>
    </row>
    <row r="8936" spans="3:4" ht="12.75">
      <c r="C8936" s="98"/>
      <c r="D8936" s="98"/>
    </row>
    <row r="8937" spans="3:4" ht="12.75">
      <c r="C8937" s="98"/>
      <c r="D8937" s="98"/>
    </row>
    <row r="8938" spans="3:4" ht="12.75">
      <c r="C8938" s="98"/>
      <c r="D8938" s="98"/>
    </row>
    <row r="8939" spans="3:4" ht="12.75">
      <c r="C8939" s="98"/>
      <c r="D8939" s="98"/>
    </row>
    <row r="8940" spans="3:4" ht="12.75">
      <c r="C8940" s="98"/>
      <c r="D8940" s="98"/>
    </row>
    <row r="8941" spans="3:4" ht="12.75">
      <c r="C8941" s="98"/>
      <c r="D8941" s="98"/>
    </row>
    <row r="8942" spans="3:4" ht="12.75">
      <c r="C8942" s="98"/>
      <c r="D8942" s="98"/>
    </row>
    <row r="8943" spans="3:4" ht="12.75">
      <c r="C8943" s="98"/>
      <c r="D8943" s="98"/>
    </row>
    <row r="8944" spans="3:4" ht="12.75">
      <c r="C8944" s="98"/>
      <c r="D8944" s="98"/>
    </row>
    <row r="8945" spans="3:4" ht="12.75">
      <c r="C8945" s="98"/>
      <c r="D8945" s="98"/>
    </row>
    <row r="8946" spans="3:4" ht="12.75">
      <c r="C8946" s="98"/>
      <c r="D8946" s="98"/>
    </row>
    <row r="8947" spans="3:4" ht="12.75">
      <c r="C8947" s="98"/>
      <c r="D8947" s="98"/>
    </row>
    <row r="8948" spans="3:4" ht="12.75">
      <c r="C8948" s="98"/>
      <c r="D8948" s="98"/>
    </row>
    <row r="8949" spans="3:4" ht="12.75">
      <c r="C8949" s="98"/>
      <c r="D8949" s="98"/>
    </row>
    <row r="8950" spans="3:4" ht="12.75">
      <c r="C8950" s="98"/>
      <c r="D8950" s="98"/>
    </row>
    <row r="8951" spans="3:4" ht="12.75">
      <c r="C8951" s="98"/>
      <c r="D8951" s="98"/>
    </row>
    <row r="8952" spans="3:4" ht="12.75">
      <c r="C8952" s="98"/>
      <c r="D8952" s="98"/>
    </row>
    <row r="8953" spans="3:4" ht="12.75">
      <c r="C8953" s="98"/>
      <c r="D8953" s="98"/>
    </row>
    <row r="8954" spans="3:4" ht="12.75">
      <c r="C8954" s="98"/>
      <c r="D8954" s="98"/>
    </row>
    <row r="8955" spans="3:4" ht="12.75">
      <c r="C8955" s="98"/>
      <c r="D8955" s="98"/>
    </row>
    <row r="8956" spans="3:4" ht="12.75">
      <c r="C8956" s="98"/>
      <c r="D8956" s="98"/>
    </row>
    <row r="8957" spans="3:4" ht="12.75">
      <c r="C8957" s="98"/>
      <c r="D8957" s="98"/>
    </row>
    <row r="8958" spans="3:4" ht="12.75">
      <c r="C8958" s="98"/>
      <c r="D8958" s="98"/>
    </row>
    <row r="8959" spans="3:4" ht="12.75">
      <c r="C8959" s="98"/>
      <c r="D8959" s="98"/>
    </row>
    <row r="8960" spans="3:4" ht="12.75">
      <c r="C8960" s="98"/>
      <c r="D8960" s="98"/>
    </row>
    <row r="8961" spans="3:4" ht="12.75">
      <c r="C8961" s="98"/>
      <c r="D8961" s="98"/>
    </row>
    <row r="8962" spans="3:4" ht="12.75">
      <c r="C8962" s="98"/>
      <c r="D8962" s="98"/>
    </row>
    <row r="8963" spans="3:4" ht="12.75">
      <c r="C8963" s="98"/>
      <c r="D8963" s="98"/>
    </row>
    <row r="8964" spans="3:4" ht="12.75">
      <c r="C8964" s="98"/>
      <c r="D8964" s="98"/>
    </row>
    <row r="8965" spans="3:4" ht="12.75">
      <c r="C8965" s="98"/>
      <c r="D8965" s="98"/>
    </row>
    <row r="8966" spans="3:4" ht="12.75">
      <c r="C8966" s="98"/>
      <c r="D8966" s="98"/>
    </row>
    <row r="8967" spans="3:4" ht="12.75">
      <c r="C8967" s="98"/>
      <c r="D8967" s="98"/>
    </row>
    <row r="8968" spans="3:4" ht="12.75">
      <c r="C8968" s="98"/>
      <c r="D8968" s="98"/>
    </row>
    <row r="8969" spans="3:4" ht="12.75">
      <c r="C8969" s="98"/>
      <c r="D8969" s="98"/>
    </row>
    <row r="8970" spans="3:4" ht="12.75">
      <c r="C8970" s="98"/>
      <c r="D8970" s="98"/>
    </row>
    <row r="8971" spans="3:4" ht="12.75">
      <c r="C8971" s="98"/>
      <c r="D8971" s="98"/>
    </row>
    <row r="8972" spans="3:4" ht="12.75">
      <c r="C8972" s="98"/>
      <c r="D8972" s="98"/>
    </row>
    <row r="8973" spans="3:4" ht="12.75">
      <c r="C8973" s="98"/>
      <c r="D8973" s="98"/>
    </row>
    <row r="8974" spans="3:4" ht="12.75">
      <c r="C8974" s="98"/>
      <c r="D8974" s="98"/>
    </row>
    <row r="8975" spans="3:4" ht="12.75">
      <c r="C8975" s="98"/>
      <c r="D8975" s="98"/>
    </row>
    <row r="8976" spans="3:4" ht="12.75">
      <c r="C8976" s="98"/>
      <c r="D8976" s="98"/>
    </row>
    <row r="8977" spans="3:4" ht="12.75">
      <c r="C8977" s="98"/>
      <c r="D8977" s="98"/>
    </row>
    <row r="8978" spans="3:4" ht="12.75">
      <c r="C8978" s="98"/>
      <c r="D8978" s="98"/>
    </row>
    <row r="8979" spans="3:4" ht="12.75">
      <c r="C8979" s="98"/>
      <c r="D8979" s="98"/>
    </row>
    <row r="8980" spans="3:4" ht="12.75">
      <c r="C8980" s="98"/>
      <c r="D8980" s="98"/>
    </row>
    <row r="8981" spans="3:4" ht="12.75">
      <c r="C8981" s="98"/>
      <c r="D8981" s="98"/>
    </row>
    <row r="8982" spans="3:4" ht="12.75">
      <c r="C8982" s="98"/>
      <c r="D8982" s="98"/>
    </row>
    <row r="8983" spans="3:4" ht="12.75">
      <c r="C8983" s="98"/>
      <c r="D8983" s="98"/>
    </row>
    <row r="8984" spans="3:4" ht="12.75">
      <c r="C8984" s="98"/>
      <c r="D8984" s="98"/>
    </row>
    <row r="8985" spans="3:4" ht="12.75">
      <c r="C8985" s="98"/>
      <c r="D8985" s="98"/>
    </row>
    <row r="8986" spans="3:4" ht="12.75">
      <c r="C8986" s="98"/>
      <c r="D8986" s="98"/>
    </row>
    <row r="8987" spans="3:4" ht="12.75">
      <c r="C8987" s="98"/>
      <c r="D8987" s="98"/>
    </row>
    <row r="8988" spans="3:4" ht="12.75">
      <c r="C8988" s="98"/>
      <c r="D8988" s="98"/>
    </row>
    <row r="8989" spans="3:4" ht="12.75">
      <c r="C8989" s="98"/>
      <c r="D8989" s="98"/>
    </row>
    <row r="8990" spans="3:4" ht="12.75">
      <c r="C8990" s="98"/>
      <c r="D8990" s="98"/>
    </row>
    <row r="8991" spans="3:4" ht="12.75">
      <c r="C8991" s="98"/>
      <c r="D8991" s="98"/>
    </row>
    <row r="8992" spans="3:4" ht="12.75">
      <c r="C8992" s="98"/>
      <c r="D8992" s="98"/>
    </row>
    <row r="8993" spans="3:4" ht="12.75">
      <c r="C8993" s="98"/>
      <c r="D8993" s="98"/>
    </row>
    <row r="8994" spans="3:4" ht="12.75">
      <c r="C8994" s="98"/>
      <c r="D8994" s="98"/>
    </row>
    <row r="8995" spans="3:4" ht="12.75">
      <c r="C8995" s="98"/>
      <c r="D8995" s="98"/>
    </row>
    <row r="8996" spans="3:4" ht="12.75">
      <c r="C8996" s="98"/>
      <c r="D8996" s="98"/>
    </row>
    <row r="8997" spans="3:4" ht="12.75">
      <c r="C8997" s="98"/>
      <c r="D8997" s="98"/>
    </row>
    <row r="8998" spans="3:4" ht="12.75">
      <c r="C8998" s="98"/>
      <c r="D8998" s="98"/>
    </row>
    <row r="8999" spans="3:4" ht="12.75">
      <c r="C8999" s="98"/>
      <c r="D8999" s="98"/>
    </row>
    <row r="9000" spans="3:4" ht="12.75">
      <c r="C9000" s="98"/>
      <c r="D9000" s="98"/>
    </row>
    <row r="9001" spans="3:4" ht="12.75">
      <c r="C9001" s="98"/>
      <c r="D9001" s="98"/>
    </row>
    <row r="9002" spans="3:4" ht="12.75">
      <c r="C9002" s="98"/>
      <c r="D9002" s="98"/>
    </row>
    <row r="9003" spans="3:4" ht="12.75">
      <c r="C9003" s="98"/>
      <c r="D9003" s="98"/>
    </row>
    <row r="9004" spans="3:4" ht="12.75">
      <c r="C9004" s="98"/>
      <c r="D9004" s="98"/>
    </row>
    <row r="9005" spans="3:4" ht="12.75">
      <c r="C9005" s="98"/>
      <c r="D9005" s="98"/>
    </row>
    <row r="9006" spans="3:4" ht="12.75">
      <c r="C9006" s="98"/>
      <c r="D9006" s="98"/>
    </row>
    <row r="9007" spans="3:4" ht="12.75">
      <c r="C9007" s="98"/>
      <c r="D9007" s="98"/>
    </row>
    <row r="9008" spans="3:4" ht="12.75">
      <c r="C9008" s="98"/>
      <c r="D9008" s="98"/>
    </row>
    <row r="9009" spans="3:4" ht="12.75">
      <c r="C9009" s="98"/>
      <c r="D9009" s="98"/>
    </row>
    <row r="9010" spans="3:4" ht="12.75">
      <c r="C9010" s="98"/>
      <c r="D9010" s="98"/>
    </row>
    <row r="9011" spans="3:4" ht="12.75">
      <c r="C9011" s="98"/>
      <c r="D9011" s="98"/>
    </row>
    <row r="9012" spans="3:4" ht="12.75">
      <c r="C9012" s="98"/>
      <c r="D9012" s="98"/>
    </row>
    <row r="9013" spans="3:4" ht="12.75">
      <c r="C9013" s="98"/>
      <c r="D9013" s="98"/>
    </row>
    <row r="9014" spans="3:4" ht="12.75">
      <c r="C9014" s="98"/>
      <c r="D9014" s="98"/>
    </row>
    <row r="9015" spans="3:4" ht="12.75">
      <c r="C9015" s="98"/>
      <c r="D9015" s="98"/>
    </row>
    <row r="9016" spans="3:4" ht="12.75">
      <c r="C9016" s="98"/>
      <c r="D9016" s="98"/>
    </row>
    <row r="9017" spans="3:4" ht="12.75">
      <c r="C9017" s="98"/>
      <c r="D9017" s="98"/>
    </row>
    <row r="9018" spans="3:4" ht="12.75">
      <c r="C9018" s="98"/>
      <c r="D9018" s="98"/>
    </row>
    <row r="9019" spans="3:4" ht="12.75">
      <c r="C9019" s="98"/>
      <c r="D9019" s="98"/>
    </row>
    <row r="9020" spans="3:4" ht="12.75">
      <c r="C9020" s="98"/>
      <c r="D9020" s="98"/>
    </row>
    <row r="9021" spans="3:4" ht="12.75">
      <c r="C9021" s="98"/>
      <c r="D9021" s="98"/>
    </row>
    <row r="9022" spans="3:4" ht="12.75">
      <c r="C9022" s="98"/>
      <c r="D9022" s="98"/>
    </row>
    <row r="9023" spans="3:4" ht="12.75">
      <c r="C9023" s="98"/>
      <c r="D9023" s="98"/>
    </row>
    <row r="9024" spans="3:4" ht="12.75">
      <c r="C9024" s="98"/>
      <c r="D9024" s="98"/>
    </row>
    <row r="9025" spans="3:4" ht="12.75">
      <c r="C9025" s="98"/>
      <c r="D9025" s="98"/>
    </row>
    <row r="9026" spans="3:4" ht="12.75">
      <c r="C9026" s="98"/>
      <c r="D9026" s="98"/>
    </row>
    <row r="9027" spans="3:4" ht="12.75">
      <c r="C9027" s="98"/>
      <c r="D9027" s="98"/>
    </row>
    <row r="9028" spans="3:4" ht="12.75">
      <c r="C9028" s="98"/>
      <c r="D9028" s="98"/>
    </row>
    <row r="9029" spans="3:4" ht="12.75">
      <c r="C9029" s="98"/>
      <c r="D9029" s="98"/>
    </row>
    <row r="9030" spans="3:4" ht="12.75">
      <c r="C9030" s="98"/>
      <c r="D9030" s="98"/>
    </row>
    <row r="9031" spans="3:4" ht="12.75">
      <c r="C9031" s="98"/>
      <c r="D9031" s="98"/>
    </row>
    <row r="9032" spans="3:4" ht="12.75">
      <c r="C9032" s="98"/>
      <c r="D9032" s="98"/>
    </row>
    <row r="9033" spans="3:4" ht="12.75">
      <c r="C9033" s="98"/>
      <c r="D9033" s="98"/>
    </row>
    <row r="9034" spans="3:4" ht="12.75">
      <c r="C9034" s="98"/>
      <c r="D9034" s="98"/>
    </row>
    <row r="9035" spans="3:4" ht="12.75">
      <c r="C9035" s="98"/>
      <c r="D9035" s="98"/>
    </row>
    <row r="9036" spans="3:4" ht="12.75">
      <c r="C9036" s="98"/>
      <c r="D9036" s="98"/>
    </row>
    <row r="9037" spans="3:4" ht="12.75">
      <c r="C9037" s="98"/>
      <c r="D9037" s="98"/>
    </row>
    <row r="9038" spans="3:4" ht="12.75">
      <c r="C9038" s="98"/>
      <c r="D9038" s="98"/>
    </row>
    <row r="9039" spans="3:4" ht="12.75">
      <c r="C9039" s="98"/>
      <c r="D9039" s="98"/>
    </row>
    <row r="9040" spans="3:4" ht="12.75">
      <c r="C9040" s="98"/>
      <c r="D9040" s="98"/>
    </row>
    <row r="9041" spans="3:4" ht="12.75">
      <c r="C9041" s="98"/>
      <c r="D9041" s="98"/>
    </row>
    <row r="9042" spans="3:4" ht="12.75">
      <c r="C9042" s="98"/>
      <c r="D9042" s="98"/>
    </row>
    <row r="9043" spans="3:4" ht="12.75">
      <c r="C9043" s="98"/>
      <c r="D9043" s="98"/>
    </row>
    <row r="9044" spans="3:4" ht="12.75">
      <c r="C9044" s="98"/>
      <c r="D9044" s="98"/>
    </row>
    <row r="9045" spans="3:4" ht="12.75">
      <c r="C9045" s="98"/>
      <c r="D9045" s="98"/>
    </row>
    <row r="9046" spans="3:4" ht="12.75">
      <c r="C9046" s="98"/>
      <c r="D9046" s="98"/>
    </row>
    <row r="9047" spans="3:4" ht="12.75">
      <c r="C9047" s="98"/>
      <c r="D9047" s="98"/>
    </row>
    <row r="9048" spans="3:4" ht="12.75">
      <c r="C9048" s="98"/>
      <c r="D9048" s="98"/>
    </row>
    <row r="9049" spans="3:4" ht="12.75">
      <c r="C9049" s="98"/>
      <c r="D9049" s="98"/>
    </row>
    <row r="9050" spans="3:4" ht="12.75">
      <c r="C9050" s="98"/>
      <c r="D9050" s="98"/>
    </row>
    <row r="9051" spans="3:4" ht="12.75">
      <c r="C9051" s="98"/>
      <c r="D9051" s="98"/>
    </row>
    <row r="9052" spans="3:4" ht="12.75">
      <c r="C9052" s="98"/>
      <c r="D9052" s="98"/>
    </row>
    <row r="9053" spans="3:4" ht="12.75">
      <c r="C9053" s="98"/>
      <c r="D9053" s="98"/>
    </row>
    <row r="9054" spans="3:4" ht="12.75">
      <c r="C9054" s="98"/>
      <c r="D9054" s="98"/>
    </row>
    <row r="9055" spans="3:4" ht="12.75">
      <c r="C9055" s="98"/>
      <c r="D9055" s="98"/>
    </row>
    <row r="9056" spans="3:4" ht="12.75">
      <c r="C9056" s="98"/>
      <c r="D9056" s="98"/>
    </row>
    <row r="9057" spans="3:4" ht="12.75">
      <c r="C9057" s="98"/>
      <c r="D9057" s="98"/>
    </row>
    <row r="9058" spans="3:4" ht="12.75">
      <c r="C9058" s="98"/>
      <c r="D9058" s="98"/>
    </row>
    <row r="9059" spans="3:4" ht="12.75">
      <c r="C9059" s="98"/>
      <c r="D9059" s="98"/>
    </row>
    <row r="9060" spans="3:4" ht="12.75">
      <c r="C9060" s="98"/>
      <c r="D9060" s="98"/>
    </row>
    <row r="9061" spans="3:4" ht="12.75">
      <c r="C9061" s="98"/>
      <c r="D9061" s="98"/>
    </row>
    <row r="9062" spans="3:4" ht="12.75">
      <c r="C9062" s="98"/>
      <c r="D9062" s="98"/>
    </row>
    <row r="9063" spans="3:4" ht="12.75">
      <c r="C9063" s="98"/>
      <c r="D9063" s="98"/>
    </row>
    <row r="9064" spans="3:4" ht="12.75">
      <c r="C9064" s="98"/>
      <c r="D9064" s="98"/>
    </row>
    <row r="9065" spans="3:4" ht="12.75">
      <c r="C9065" s="98"/>
      <c r="D9065" s="98"/>
    </row>
    <row r="9066" spans="3:4" ht="12.75">
      <c r="C9066" s="98"/>
      <c r="D9066" s="98"/>
    </row>
    <row r="9067" spans="3:4" ht="12.75">
      <c r="C9067" s="98"/>
      <c r="D9067" s="98"/>
    </row>
    <row r="9068" spans="3:4" ht="12.75">
      <c r="C9068" s="98"/>
      <c r="D9068" s="98"/>
    </row>
    <row r="9069" spans="3:4" ht="12.75">
      <c r="C9069" s="98"/>
      <c r="D9069" s="98"/>
    </row>
    <row r="9070" spans="3:4" ht="12.75">
      <c r="C9070" s="98"/>
      <c r="D9070" s="98"/>
    </row>
    <row r="9071" spans="3:4" ht="12.75">
      <c r="C9071" s="98"/>
      <c r="D9071" s="98"/>
    </row>
    <row r="9072" spans="3:4" ht="12.75">
      <c r="C9072" s="98"/>
      <c r="D9072" s="98"/>
    </row>
    <row r="9073" spans="3:4" ht="12.75">
      <c r="C9073" s="98"/>
      <c r="D9073" s="98"/>
    </row>
    <row r="9074" spans="3:4" ht="12.75">
      <c r="C9074" s="98"/>
      <c r="D9074" s="98"/>
    </row>
    <row r="9075" spans="3:4" ht="12.75">
      <c r="C9075" s="98"/>
      <c r="D9075" s="98"/>
    </row>
    <row r="9076" spans="3:4" ht="12.75">
      <c r="C9076" s="98"/>
      <c r="D9076" s="98"/>
    </row>
    <row r="9077" spans="3:4" ht="12.75">
      <c r="C9077" s="98"/>
      <c r="D9077" s="98"/>
    </row>
    <row r="9078" spans="3:4" ht="12.75">
      <c r="C9078" s="98"/>
      <c r="D9078" s="98"/>
    </row>
    <row r="9079" spans="3:4" ht="12.75">
      <c r="C9079" s="98"/>
      <c r="D9079" s="98"/>
    </row>
    <row r="9080" spans="3:4" ht="12.75">
      <c r="C9080" s="98"/>
      <c r="D9080" s="98"/>
    </row>
    <row r="9081" spans="3:4" ht="12.75">
      <c r="C9081" s="98"/>
      <c r="D9081" s="98"/>
    </row>
    <row r="9082" spans="3:4" ht="12.75">
      <c r="C9082" s="98"/>
      <c r="D9082" s="98"/>
    </row>
    <row r="9083" spans="3:4" ht="12.75">
      <c r="C9083" s="98"/>
      <c r="D9083" s="98"/>
    </row>
    <row r="9084" spans="3:4" ht="12.75">
      <c r="C9084" s="98"/>
      <c r="D9084" s="98"/>
    </row>
    <row r="9085" spans="3:4" ht="12.75">
      <c r="C9085" s="98"/>
      <c r="D9085" s="98"/>
    </row>
    <row r="9086" spans="3:4" ht="12.75">
      <c r="C9086" s="98"/>
      <c r="D9086" s="98"/>
    </row>
    <row r="9087" spans="3:4" ht="12.75">
      <c r="C9087" s="98"/>
      <c r="D9087" s="98"/>
    </row>
    <row r="9088" spans="3:4" ht="12.75">
      <c r="C9088" s="98"/>
      <c r="D9088" s="98"/>
    </row>
    <row r="9089" spans="3:4" ht="12.75">
      <c r="C9089" s="98"/>
      <c r="D9089" s="98"/>
    </row>
    <row r="9090" spans="3:4" ht="12.75">
      <c r="C9090" s="98"/>
      <c r="D9090" s="98"/>
    </row>
    <row r="9091" spans="3:4" ht="12.75">
      <c r="C9091" s="98"/>
      <c r="D9091" s="98"/>
    </row>
    <row r="9092" spans="3:4" ht="12.75">
      <c r="C9092" s="98"/>
      <c r="D9092" s="98"/>
    </row>
    <row r="9093" spans="3:4" ht="12.75">
      <c r="C9093" s="98"/>
      <c r="D9093" s="98"/>
    </row>
    <row r="9094" spans="3:4" ht="12.75">
      <c r="C9094" s="98"/>
      <c r="D9094" s="98"/>
    </row>
    <row r="9095" spans="3:4" ht="12.75">
      <c r="C9095" s="98"/>
      <c r="D9095" s="98"/>
    </row>
    <row r="9096" spans="3:4" ht="12.75">
      <c r="C9096" s="98"/>
      <c r="D9096" s="98"/>
    </row>
    <row r="9097" spans="3:4" ht="12.75">
      <c r="C9097" s="98"/>
      <c r="D9097" s="98"/>
    </row>
    <row r="9098" spans="3:4" ht="12.75">
      <c r="C9098" s="98"/>
      <c r="D9098" s="98"/>
    </row>
    <row r="9099" spans="3:4" ht="12.75">
      <c r="C9099" s="98"/>
      <c r="D9099" s="98"/>
    </row>
    <row r="9100" spans="3:4" ht="12.75">
      <c r="C9100" s="98"/>
      <c r="D9100" s="98"/>
    </row>
    <row r="9101" spans="3:4" ht="12.75">
      <c r="C9101" s="98"/>
      <c r="D9101" s="98"/>
    </row>
    <row r="9102" spans="3:4" ht="12.75">
      <c r="C9102" s="98"/>
      <c r="D9102" s="98"/>
    </row>
    <row r="9103" spans="3:4" ht="12.75">
      <c r="C9103" s="98"/>
      <c r="D9103" s="98"/>
    </row>
    <row r="9104" spans="3:4" ht="12.75">
      <c r="C9104" s="98"/>
      <c r="D9104" s="98"/>
    </row>
    <row r="9105" spans="3:4" ht="12.75">
      <c r="C9105" s="98"/>
      <c r="D9105" s="98"/>
    </row>
    <row r="9106" spans="3:4" ht="12.75">
      <c r="C9106" s="98"/>
      <c r="D9106" s="98"/>
    </row>
    <row r="9107" spans="3:4" ht="12.75">
      <c r="C9107" s="98"/>
      <c r="D9107" s="98"/>
    </row>
    <row r="9108" spans="3:4" ht="12.75">
      <c r="C9108" s="98"/>
      <c r="D9108" s="98"/>
    </row>
    <row r="9109" spans="3:4" ht="12.75">
      <c r="C9109" s="98"/>
      <c r="D9109" s="98"/>
    </row>
    <row r="9110" spans="3:4" ht="12.75">
      <c r="C9110" s="98"/>
      <c r="D9110" s="98"/>
    </row>
    <row r="9111" spans="3:4" ht="12.75">
      <c r="C9111" s="98"/>
      <c r="D9111" s="98"/>
    </row>
    <row r="9112" spans="3:4" ht="12.75">
      <c r="C9112" s="98"/>
      <c r="D9112" s="98"/>
    </row>
    <row r="9113" spans="3:4" ht="12.75">
      <c r="C9113" s="98"/>
      <c r="D9113" s="98"/>
    </row>
    <row r="9114" spans="3:4" ht="12.75">
      <c r="C9114" s="98"/>
      <c r="D9114" s="98"/>
    </row>
    <row r="9115" spans="3:4" ht="12.75">
      <c r="C9115" s="98"/>
      <c r="D9115" s="98"/>
    </row>
    <row r="9116" spans="3:4" ht="12.75">
      <c r="C9116" s="98"/>
      <c r="D9116" s="98"/>
    </row>
    <row r="9117" spans="3:4" ht="12.75">
      <c r="C9117" s="98"/>
      <c r="D9117" s="98"/>
    </row>
    <row r="9118" spans="3:4" ht="12.75">
      <c r="C9118" s="98"/>
      <c r="D9118" s="98"/>
    </row>
    <row r="9119" spans="3:4" ht="12.75">
      <c r="C9119" s="98"/>
      <c r="D9119" s="98"/>
    </row>
    <row r="9120" spans="3:4" ht="12.75">
      <c r="C9120" s="98"/>
      <c r="D9120" s="98"/>
    </row>
    <row r="9121" spans="3:4" ht="12.75">
      <c r="C9121" s="98"/>
      <c r="D9121" s="98"/>
    </row>
    <row r="9122" spans="3:4" ht="12.75">
      <c r="C9122" s="98"/>
      <c r="D9122" s="98"/>
    </row>
    <row r="9123" spans="3:4" ht="12.75">
      <c r="C9123" s="98"/>
      <c r="D9123" s="98"/>
    </row>
    <row r="9124" spans="3:4" ht="12.75">
      <c r="C9124" s="98"/>
      <c r="D9124" s="98"/>
    </row>
    <row r="9125" spans="3:4" ht="12.75">
      <c r="C9125" s="98"/>
      <c r="D9125" s="98"/>
    </row>
    <row r="9126" spans="3:4" ht="12.75">
      <c r="C9126" s="98"/>
      <c r="D9126" s="98"/>
    </row>
    <row r="9127" spans="3:4" ht="12.75">
      <c r="C9127" s="98"/>
      <c r="D9127" s="98"/>
    </row>
    <row r="9128" spans="3:4" ht="12.75">
      <c r="C9128" s="98"/>
      <c r="D9128" s="98"/>
    </row>
    <row r="9129" spans="3:4" ht="12.75">
      <c r="C9129" s="98"/>
      <c r="D9129" s="98"/>
    </row>
    <row r="9130" spans="3:4" ht="12.75">
      <c r="C9130" s="98"/>
      <c r="D9130" s="98"/>
    </row>
    <row r="9131" spans="3:4" ht="12.75">
      <c r="C9131" s="98"/>
      <c r="D9131" s="98"/>
    </row>
    <row r="9132" spans="3:4" ht="12.75">
      <c r="C9132" s="98"/>
      <c r="D9132" s="98"/>
    </row>
    <row r="9133" spans="3:4" ht="12.75">
      <c r="C9133" s="98"/>
      <c r="D9133" s="98"/>
    </row>
    <row r="9134" spans="3:4" ht="12.75">
      <c r="C9134" s="98"/>
      <c r="D9134" s="98"/>
    </row>
    <row r="9135" spans="3:4" ht="12.75">
      <c r="C9135" s="98"/>
      <c r="D9135" s="98"/>
    </row>
    <row r="9136" spans="3:4" ht="12.75">
      <c r="C9136" s="98"/>
      <c r="D9136" s="98"/>
    </row>
    <row r="9137" spans="3:4" ht="12.75">
      <c r="C9137" s="98"/>
      <c r="D9137" s="98"/>
    </row>
    <row r="9138" spans="3:4" ht="12.75">
      <c r="C9138" s="98"/>
      <c r="D9138" s="98"/>
    </row>
    <row r="9139" spans="3:4" ht="12.75">
      <c r="C9139" s="98"/>
      <c r="D9139" s="98"/>
    </row>
    <row r="9140" spans="3:4" ht="12.75">
      <c r="C9140" s="98"/>
      <c r="D9140" s="98"/>
    </row>
    <row r="9141" spans="3:4" ht="12.75">
      <c r="C9141" s="98"/>
      <c r="D9141" s="98"/>
    </row>
    <row r="9142" spans="3:4" ht="12.75">
      <c r="C9142" s="98"/>
      <c r="D9142" s="98"/>
    </row>
    <row r="9143" spans="3:4" ht="12.75">
      <c r="C9143" s="98"/>
      <c r="D9143" s="98"/>
    </row>
    <row r="9144" spans="3:4" ht="12.75">
      <c r="C9144" s="98"/>
      <c r="D9144" s="98"/>
    </row>
    <row r="9145" spans="3:4" ht="12.75">
      <c r="C9145" s="98"/>
      <c r="D9145" s="98"/>
    </row>
    <row r="9146" spans="3:4" ht="12.75">
      <c r="C9146" s="98"/>
      <c r="D9146" s="98"/>
    </row>
    <row r="9147" spans="3:4" ht="12.75">
      <c r="C9147" s="98"/>
      <c r="D9147" s="98"/>
    </row>
    <row r="9148" spans="3:4" ht="12.75">
      <c r="C9148" s="98"/>
      <c r="D9148" s="98"/>
    </row>
    <row r="9149" spans="3:4" ht="12.75">
      <c r="C9149" s="98"/>
      <c r="D9149" s="98"/>
    </row>
    <row r="9150" spans="3:4" ht="12.75">
      <c r="C9150" s="98"/>
      <c r="D9150" s="98"/>
    </row>
    <row r="9151" spans="3:4" ht="12.75">
      <c r="C9151" s="98"/>
      <c r="D9151" s="98"/>
    </row>
    <row r="9152" spans="3:4" ht="12.75">
      <c r="C9152" s="98"/>
      <c r="D9152" s="98"/>
    </row>
    <row r="9153" spans="3:4" ht="12.75">
      <c r="C9153" s="98"/>
      <c r="D9153" s="98"/>
    </row>
    <row r="9154" spans="3:4" ht="12.75">
      <c r="C9154" s="98"/>
      <c r="D9154" s="98"/>
    </row>
    <row r="9155" spans="3:4" ht="12.75">
      <c r="C9155" s="98"/>
      <c r="D9155" s="98"/>
    </row>
    <row r="9156" spans="3:4" ht="12.75">
      <c r="C9156" s="98"/>
      <c r="D9156" s="98"/>
    </row>
    <row r="9157" spans="3:4" ht="12.75">
      <c r="C9157" s="98"/>
      <c r="D9157" s="98"/>
    </row>
    <row r="9158" spans="3:4" ht="12.75">
      <c r="C9158" s="98"/>
      <c r="D9158" s="98"/>
    </row>
    <row r="9159" spans="3:4" ht="12.75">
      <c r="C9159" s="98"/>
      <c r="D9159" s="98"/>
    </row>
    <row r="9160" spans="3:4" ht="12.75">
      <c r="C9160" s="98"/>
      <c r="D9160" s="98"/>
    </row>
    <row r="9161" spans="3:4" ht="12.75">
      <c r="C9161" s="98"/>
      <c r="D9161" s="98"/>
    </row>
    <row r="9162" spans="3:4" ht="12.75">
      <c r="C9162" s="98"/>
      <c r="D9162" s="98"/>
    </row>
    <row r="9163" spans="3:4" ht="12.75">
      <c r="C9163" s="98"/>
      <c r="D9163" s="98"/>
    </row>
    <row r="9164" spans="3:4" ht="12.75">
      <c r="C9164" s="98"/>
      <c r="D9164" s="98"/>
    </row>
    <row r="9165" spans="3:4" ht="12.75">
      <c r="C9165" s="98"/>
      <c r="D9165" s="98"/>
    </row>
    <row r="9166" spans="3:4" ht="12.75">
      <c r="C9166" s="98"/>
      <c r="D9166" s="98"/>
    </row>
    <row r="9167" spans="3:4" ht="12.75">
      <c r="C9167" s="98"/>
      <c r="D9167" s="98"/>
    </row>
    <row r="9168" spans="3:4" ht="12.75">
      <c r="C9168" s="98"/>
      <c r="D9168" s="98"/>
    </row>
    <row r="9169" spans="3:4" ht="12.75">
      <c r="C9169" s="98"/>
      <c r="D9169" s="98"/>
    </row>
    <row r="9170" spans="3:4" ht="12.75">
      <c r="C9170" s="98"/>
      <c r="D9170" s="98"/>
    </row>
    <row r="9171" spans="3:4" ht="12.75">
      <c r="C9171" s="98"/>
      <c r="D9171" s="98"/>
    </row>
    <row r="9172" spans="3:4" ht="12.75">
      <c r="C9172" s="98"/>
      <c r="D9172" s="98"/>
    </row>
    <row r="9173" spans="3:4" ht="12.75">
      <c r="C9173" s="98"/>
      <c r="D9173" s="98"/>
    </row>
    <row r="9174" spans="3:4" ht="12.75">
      <c r="C9174" s="98"/>
      <c r="D9174" s="98"/>
    </row>
    <row r="9175" spans="3:4" ht="12.75">
      <c r="C9175" s="98"/>
      <c r="D9175" s="98"/>
    </row>
    <row r="9176" spans="3:4" ht="12.75">
      <c r="C9176" s="98"/>
      <c r="D9176" s="98"/>
    </row>
    <row r="9177" spans="3:4" ht="12.75">
      <c r="C9177" s="98"/>
      <c r="D9177" s="98"/>
    </row>
    <row r="9178" spans="3:4" ht="12.75">
      <c r="C9178" s="98"/>
      <c r="D9178" s="98"/>
    </row>
    <row r="9179" spans="3:4" ht="12.75">
      <c r="C9179" s="98"/>
      <c r="D9179" s="98"/>
    </row>
    <row r="9180" spans="3:4" ht="12.75">
      <c r="C9180" s="98"/>
      <c r="D9180" s="98"/>
    </row>
    <row r="9181" spans="3:4" ht="12.75">
      <c r="C9181" s="98"/>
      <c r="D9181" s="98"/>
    </row>
    <row r="9182" spans="3:4" ht="12.75">
      <c r="C9182" s="98"/>
      <c r="D9182" s="98"/>
    </row>
    <row r="9183" spans="3:4" ht="12.75">
      <c r="C9183" s="98"/>
      <c r="D9183" s="98"/>
    </row>
    <row r="9184" spans="3:4" ht="12.75">
      <c r="C9184" s="98"/>
      <c r="D9184" s="98"/>
    </row>
    <row r="9185" spans="3:4" ht="12.75">
      <c r="C9185" s="98"/>
      <c r="D9185" s="98"/>
    </row>
    <row r="9186" spans="3:4" ht="12.75">
      <c r="C9186" s="98"/>
      <c r="D9186" s="98"/>
    </row>
    <row r="9187" spans="3:4" ht="12.75">
      <c r="C9187" s="98"/>
      <c r="D9187" s="98"/>
    </row>
    <row r="9188" spans="3:4" ht="12.75">
      <c r="C9188" s="98"/>
      <c r="D9188" s="98"/>
    </row>
    <row r="9189" spans="3:4" ht="12.75">
      <c r="C9189" s="98"/>
      <c r="D9189" s="98"/>
    </row>
    <row r="9190" spans="3:4" ht="12.75">
      <c r="C9190" s="98"/>
      <c r="D9190" s="98"/>
    </row>
    <row r="9191" spans="3:4" ht="12.75">
      <c r="C9191" s="98"/>
      <c r="D9191" s="98"/>
    </row>
    <row r="9192" spans="3:4" ht="12.75">
      <c r="C9192" s="98"/>
      <c r="D9192" s="98"/>
    </row>
    <row r="9193" spans="3:4" ht="12.75">
      <c r="C9193" s="98"/>
      <c r="D9193" s="98"/>
    </row>
    <row r="9194" spans="3:4" ht="12.75">
      <c r="C9194" s="98"/>
      <c r="D9194" s="98"/>
    </row>
    <row r="9195" spans="3:4" ht="12.75">
      <c r="C9195" s="98"/>
      <c r="D9195" s="98"/>
    </row>
    <row r="9196" spans="3:4" ht="12.75">
      <c r="C9196" s="98"/>
      <c r="D9196" s="98"/>
    </row>
    <row r="9197" spans="3:4" ht="12.75">
      <c r="C9197" s="98"/>
      <c r="D9197" s="98"/>
    </row>
    <row r="9198" spans="3:4" ht="12.75">
      <c r="C9198" s="98"/>
      <c r="D9198" s="98"/>
    </row>
    <row r="9199" spans="3:4" ht="12.75">
      <c r="C9199" s="98"/>
      <c r="D9199" s="98"/>
    </row>
    <row r="9200" spans="3:4" ht="12.75">
      <c r="C9200" s="98"/>
      <c r="D9200" s="98"/>
    </row>
    <row r="9201" spans="3:4" ht="12.75">
      <c r="C9201" s="98"/>
      <c r="D9201" s="98"/>
    </row>
    <row r="9202" spans="3:4" ht="12.75">
      <c r="C9202" s="98"/>
      <c r="D9202" s="98"/>
    </row>
    <row r="9203" spans="3:4" ht="12.75">
      <c r="C9203" s="98"/>
      <c r="D9203" s="98"/>
    </row>
    <row r="9204" spans="3:4" ht="12.75">
      <c r="C9204" s="98"/>
      <c r="D9204" s="98"/>
    </row>
    <row r="9205" spans="3:4" ht="12.75">
      <c r="C9205" s="98"/>
      <c r="D9205" s="98"/>
    </row>
    <row r="9206" spans="3:4" ht="12.75">
      <c r="C9206" s="98"/>
      <c r="D9206" s="98"/>
    </row>
    <row r="9207" spans="3:4" ht="12.75">
      <c r="C9207" s="98"/>
      <c r="D9207" s="98"/>
    </row>
    <row r="9208" spans="3:4" ht="12.75">
      <c r="C9208" s="98"/>
      <c r="D9208" s="98"/>
    </row>
    <row r="9209" spans="3:4" ht="12.75">
      <c r="C9209" s="98"/>
      <c r="D9209" s="98"/>
    </row>
    <row r="9210" spans="3:4" ht="12.75">
      <c r="C9210" s="98"/>
      <c r="D9210" s="98"/>
    </row>
    <row r="9211" spans="3:4" ht="12.75">
      <c r="C9211" s="98"/>
      <c r="D9211" s="98"/>
    </row>
    <row r="9212" spans="3:4" ht="12.75">
      <c r="C9212" s="98"/>
      <c r="D9212" s="98"/>
    </row>
    <row r="9213" spans="3:4" ht="12.75">
      <c r="C9213" s="98"/>
      <c r="D9213" s="98"/>
    </row>
    <row r="9214" spans="3:4" ht="12.75">
      <c r="C9214" s="98"/>
      <c r="D9214" s="98"/>
    </row>
    <row r="9215" spans="3:4" ht="12.75">
      <c r="C9215" s="98"/>
      <c r="D9215" s="98"/>
    </row>
    <row r="9216" spans="3:4" ht="12.75">
      <c r="C9216" s="98"/>
      <c r="D9216" s="98"/>
    </row>
    <row r="9217" spans="3:4" ht="12.75">
      <c r="C9217" s="98"/>
      <c r="D9217" s="98"/>
    </row>
    <row r="9218" spans="3:4" ht="12.75">
      <c r="C9218" s="98"/>
      <c r="D9218" s="98"/>
    </row>
    <row r="9219" spans="3:4" ht="12.75">
      <c r="C9219" s="98"/>
      <c r="D9219" s="98"/>
    </row>
    <row r="9220" spans="3:4" ht="12.75">
      <c r="C9220" s="98"/>
      <c r="D9220" s="98"/>
    </row>
    <row r="9221" spans="3:4" ht="12.75">
      <c r="C9221" s="98"/>
      <c r="D9221" s="98"/>
    </row>
    <row r="9222" spans="3:4" ht="12.75">
      <c r="C9222" s="98"/>
      <c r="D9222" s="98"/>
    </row>
    <row r="9223" spans="3:4" ht="12.75">
      <c r="C9223" s="98"/>
      <c r="D9223" s="98"/>
    </row>
    <row r="9224" spans="3:4" ht="12.75">
      <c r="C9224" s="98"/>
      <c r="D9224" s="98"/>
    </row>
    <row r="9225" spans="3:4" ht="12.75">
      <c r="C9225" s="98"/>
      <c r="D9225" s="98"/>
    </row>
    <row r="9226" spans="3:4" ht="12.75">
      <c r="C9226" s="98"/>
      <c r="D9226" s="98"/>
    </row>
    <row r="9227" spans="3:4" ht="12.75">
      <c r="C9227" s="98"/>
      <c r="D9227" s="98"/>
    </row>
    <row r="9228" spans="3:4" ht="12.75">
      <c r="C9228" s="98"/>
      <c r="D9228" s="98"/>
    </row>
    <row r="9229" spans="3:4" ht="12.75">
      <c r="C9229" s="98"/>
      <c r="D9229" s="98"/>
    </row>
    <row r="9230" spans="3:4" ht="12.75">
      <c r="C9230" s="98"/>
      <c r="D9230" s="98"/>
    </row>
    <row r="9231" spans="3:4" ht="12.75">
      <c r="C9231" s="98"/>
      <c r="D9231" s="98"/>
    </row>
    <row r="9232" spans="3:4" ht="12.75">
      <c r="C9232" s="98"/>
      <c r="D9232" s="98"/>
    </row>
    <row r="9233" spans="3:4" ht="12.75">
      <c r="C9233" s="98"/>
      <c r="D9233" s="98"/>
    </row>
    <row r="9234" spans="3:4" ht="12.75">
      <c r="C9234" s="98"/>
      <c r="D9234" s="98"/>
    </row>
    <row r="9235" spans="3:4" ht="12.75">
      <c r="C9235" s="98"/>
      <c r="D9235" s="98"/>
    </row>
    <row r="9236" spans="3:4" ht="12.75">
      <c r="C9236" s="98"/>
      <c r="D9236" s="98"/>
    </row>
    <row r="9237" spans="3:4" ht="12.75">
      <c r="C9237" s="98"/>
      <c r="D9237" s="98"/>
    </row>
    <row r="9238" spans="3:4" ht="12.75">
      <c r="C9238" s="98"/>
      <c r="D9238" s="98"/>
    </row>
    <row r="9239" spans="3:4" ht="12.75">
      <c r="C9239" s="98"/>
      <c r="D9239" s="98"/>
    </row>
    <row r="9240" spans="3:4" ht="12.75">
      <c r="C9240" s="98"/>
      <c r="D9240" s="98"/>
    </row>
    <row r="9241" spans="3:4" ht="12.75">
      <c r="C9241" s="98"/>
      <c r="D9241" s="98"/>
    </row>
    <row r="9242" spans="3:4" ht="12.75">
      <c r="C9242" s="98"/>
      <c r="D9242" s="98"/>
    </row>
    <row r="9243" spans="3:4" ht="12.75">
      <c r="C9243" s="98"/>
      <c r="D9243" s="98"/>
    </row>
    <row r="9244" spans="3:4" ht="12.75">
      <c r="C9244" s="98"/>
      <c r="D9244" s="98"/>
    </row>
    <row r="9245" spans="3:4" ht="12.75">
      <c r="C9245" s="98"/>
      <c r="D9245" s="98"/>
    </row>
    <row r="9246" spans="3:4" ht="12.75">
      <c r="C9246" s="98"/>
      <c r="D9246" s="98"/>
    </row>
    <row r="9247" spans="3:4" ht="12.75">
      <c r="C9247" s="98"/>
      <c r="D9247" s="98"/>
    </row>
    <row r="9248" spans="3:4" ht="12.75">
      <c r="C9248" s="98"/>
      <c r="D9248" s="98"/>
    </row>
    <row r="9249" spans="3:4" ht="12.75">
      <c r="C9249" s="98"/>
      <c r="D9249" s="98"/>
    </row>
    <row r="9250" spans="3:4" ht="12.75">
      <c r="C9250" s="98"/>
      <c r="D9250" s="98"/>
    </row>
    <row r="9251" spans="3:4" ht="12.75">
      <c r="C9251" s="98"/>
      <c r="D9251" s="98"/>
    </row>
    <row r="9252" spans="3:4" ht="12.75">
      <c r="C9252" s="98"/>
      <c r="D9252" s="98"/>
    </row>
    <row r="9253" spans="3:4" ht="12.75">
      <c r="C9253" s="98"/>
      <c r="D9253" s="98"/>
    </row>
    <row r="9254" spans="3:4" ht="12.75">
      <c r="C9254" s="98"/>
      <c r="D9254" s="98"/>
    </row>
    <row r="9255" spans="3:4" ht="12.75">
      <c r="C9255" s="98"/>
      <c r="D9255" s="98"/>
    </row>
    <row r="9256" spans="3:4" ht="12.75">
      <c r="C9256" s="98"/>
      <c r="D9256" s="98"/>
    </row>
    <row r="9257" spans="3:4" ht="12.75">
      <c r="C9257" s="98"/>
      <c r="D9257" s="98"/>
    </row>
    <row r="9258" spans="3:4" ht="12.75">
      <c r="C9258" s="98"/>
      <c r="D9258" s="98"/>
    </row>
    <row r="9259" spans="3:4" ht="12.75">
      <c r="C9259" s="98"/>
      <c r="D9259" s="98"/>
    </row>
    <row r="9260" spans="3:4" ht="12.75">
      <c r="C9260" s="98"/>
      <c r="D9260" s="98"/>
    </row>
    <row r="9261" spans="3:4" ht="12.75">
      <c r="C9261" s="98"/>
      <c r="D9261" s="98"/>
    </row>
    <row r="9262" spans="3:4" ht="12.75">
      <c r="C9262" s="98"/>
      <c r="D9262" s="98"/>
    </row>
    <row r="9263" spans="3:4" ht="12.75">
      <c r="C9263" s="98"/>
      <c r="D9263" s="98"/>
    </row>
    <row r="9264" spans="3:4" ht="12.75">
      <c r="C9264" s="98"/>
      <c r="D9264" s="98"/>
    </row>
    <row r="9265" spans="3:4" ht="12.75">
      <c r="C9265" s="98"/>
      <c r="D9265" s="98"/>
    </row>
    <row r="9266" spans="3:4" ht="12.75">
      <c r="C9266" s="98"/>
      <c r="D9266" s="98"/>
    </row>
    <row r="9267" spans="3:4" ht="12.75">
      <c r="C9267" s="98"/>
      <c r="D9267" s="98"/>
    </row>
    <row r="9268" spans="3:4" ht="12.75">
      <c r="C9268" s="98"/>
      <c r="D9268" s="98"/>
    </row>
    <row r="9269" spans="3:4" ht="12.75">
      <c r="C9269" s="98"/>
      <c r="D9269" s="98"/>
    </row>
    <row r="9270" spans="3:4" ht="12.75">
      <c r="C9270" s="98"/>
      <c r="D9270" s="98"/>
    </row>
    <row r="9271" spans="3:4" ht="12.75">
      <c r="C9271" s="98"/>
      <c r="D9271" s="98"/>
    </row>
    <row r="9272" spans="3:4" ht="12.75">
      <c r="C9272" s="98"/>
      <c r="D9272" s="98"/>
    </row>
    <row r="9273" spans="3:4" ht="12.75">
      <c r="C9273" s="98"/>
      <c r="D9273" s="98"/>
    </row>
    <row r="9274" spans="3:4" ht="12.75">
      <c r="C9274" s="98"/>
      <c r="D9274" s="98"/>
    </row>
    <row r="9275" spans="3:4" ht="12.75">
      <c r="C9275" s="98"/>
      <c r="D9275" s="98"/>
    </row>
    <row r="9276" spans="3:4" ht="12.75">
      <c r="C9276" s="98"/>
      <c r="D9276" s="98"/>
    </row>
    <row r="9277" spans="3:4" ht="12.75">
      <c r="C9277" s="98"/>
      <c r="D9277" s="98"/>
    </row>
    <row r="9278" spans="3:4" ht="12.75">
      <c r="C9278" s="98"/>
      <c r="D9278" s="98"/>
    </row>
    <row r="9279" spans="3:4" ht="12.75">
      <c r="C9279" s="98"/>
      <c r="D9279" s="98"/>
    </row>
    <row r="9280" spans="3:4" ht="12.75">
      <c r="C9280" s="98"/>
      <c r="D9280" s="98"/>
    </row>
    <row r="9281" spans="3:4" ht="12.75">
      <c r="C9281" s="98"/>
      <c r="D9281" s="98"/>
    </row>
    <row r="9282" spans="3:4" ht="12.75">
      <c r="C9282" s="98"/>
      <c r="D9282" s="98"/>
    </row>
    <row r="9283" spans="3:4" ht="12.75">
      <c r="C9283" s="98"/>
      <c r="D9283" s="98"/>
    </row>
    <row r="9284" spans="3:4" ht="12.75">
      <c r="C9284" s="98"/>
      <c r="D9284" s="98"/>
    </row>
    <row r="9285" spans="3:4" ht="12.75">
      <c r="C9285" s="98"/>
      <c r="D9285" s="98"/>
    </row>
    <row r="9286" spans="3:4" ht="12.75">
      <c r="C9286" s="98"/>
      <c r="D9286" s="98"/>
    </row>
    <row r="9287" spans="3:4" ht="12.75">
      <c r="C9287" s="98"/>
      <c r="D9287" s="98"/>
    </row>
    <row r="9288" spans="3:4" ht="12.75">
      <c r="C9288" s="98"/>
      <c r="D9288" s="98"/>
    </row>
    <row r="9289" spans="3:4" ht="12.75">
      <c r="C9289" s="98"/>
      <c r="D9289" s="98"/>
    </row>
    <row r="9290" spans="3:4" ht="12.75">
      <c r="C9290" s="98"/>
      <c r="D9290" s="98"/>
    </row>
    <row r="9291" spans="3:4" ht="12.75">
      <c r="C9291" s="98"/>
      <c r="D9291" s="98"/>
    </row>
    <row r="9292" spans="3:4" ht="12.75">
      <c r="C9292" s="98"/>
      <c r="D9292" s="98"/>
    </row>
    <row r="9293" spans="3:4" ht="12.75">
      <c r="C9293" s="98"/>
      <c r="D9293" s="98"/>
    </row>
    <row r="9294" spans="3:4" ht="12.75">
      <c r="C9294" s="98"/>
      <c r="D9294" s="98"/>
    </row>
    <row r="9295" spans="3:4" ht="12.75">
      <c r="C9295" s="98"/>
      <c r="D9295" s="98"/>
    </row>
    <row r="9296" spans="3:4" ht="12.75">
      <c r="C9296" s="98"/>
      <c r="D9296" s="98"/>
    </row>
    <row r="9297" spans="3:4" ht="12.75">
      <c r="C9297" s="98"/>
      <c r="D9297" s="98"/>
    </row>
    <row r="9298" spans="3:4" ht="12.75">
      <c r="C9298" s="98"/>
      <c r="D9298" s="98"/>
    </row>
    <row r="9299" spans="3:4" ht="12.75">
      <c r="C9299" s="98"/>
      <c r="D9299" s="98"/>
    </row>
    <row r="9300" spans="3:4" ht="12.75">
      <c r="C9300" s="98"/>
      <c r="D9300" s="98"/>
    </row>
    <row r="9301" spans="3:4" ht="12.75">
      <c r="C9301" s="98"/>
      <c r="D9301" s="98"/>
    </row>
    <row r="9302" spans="3:4" ht="12.75">
      <c r="C9302" s="98"/>
      <c r="D9302" s="98"/>
    </row>
    <row r="9303" spans="3:4" ht="12.75">
      <c r="C9303" s="98"/>
      <c r="D9303" s="98"/>
    </row>
    <row r="9304" spans="3:4" ht="12.75">
      <c r="C9304" s="98"/>
      <c r="D9304" s="98"/>
    </row>
    <row r="9305" spans="3:4" ht="12.75">
      <c r="C9305" s="98"/>
      <c r="D9305" s="98"/>
    </row>
    <row r="9306" spans="3:4" ht="12.75">
      <c r="C9306" s="98"/>
      <c r="D9306" s="98"/>
    </row>
    <row r="9307" spans="3:4" ht="12.75">
      <c r="C9307" s="98"/>
      <c r="D9307" s="98"/>
    </row>
    <row r="9308" spans="3:4" ht="12.75">
      <c r="C9308" s="98"/>
      <c r="D9308" s="98"/>
    </row>
    <row r="9309" spans="3:4" ht="12.75">
      <c r="C9309" s="98"/>
      <c r="D9309" s="98"/>
    </row>
    <row r="9310" spans="3:4" ht="12.75">
      <c r="C9310" s="98"/>
      <c r="D9310" s="98"/>
    </row>
    <row r="9311" spans="3:4" ht="12.75">
      <c r="C9311" s="98"/>
      <c r="D9311" s="98"/>
    </row>
    <row r="9312" spans="3:4" ht="12.75">
      <c r="C9312" s="98"/>
      <c r="D9312" s="98"/>
    </row>
    <row r="9313" spans="3:4" ht="12.75">
      <c r="C9313" s="98"/>
      <c r="D9313" s="98"/>
    </row>
    <row r="9314" spans="3:4" ht="12.75">
      <c r="C9314" s="98"/>
      <c r="D9314" s="98"/>
    </row>
    <row r="9315" spans="3:4" ht="12.75">
      <c r="C9315" s="98"/>
      <c r="D9315" s="98"/>
    </row>
    <row r="9316" spans="3:4" ht="12.75">
      <c r="C9316" s="98"/>
      <c r="D9316" s="98"/>
    </row>
    <row r="9317" spans="3:4" ht="12.75">
      <c r="C9317" s="98"/>
      <c r="D9317" s="98"/>
    </row>
    <row r="9318" spans="3:4" ht="12.75">
      <c r="C9318" s="98"/>
      <c r="D9318" s="98"/>
    </row>
    <row r="9319" spans="3:4" ht="12.75">
      <c r="C9319" s="98"/>
      <c r="D9319" s="98"/>
    </row>
    <row r="9320" spans="3:4" ht="12.75">
      <c r="C9320" s="98"/>
      <c r="D9320" s="98"/>
    </row>
    <row r="9321" spans="3:4" ht="12.75">
      <c r="C9321" s="98"/>
      <c r="D9321" s="98"/>
    </row>
    <row r="9322" spans="3:4" ht="12.75">
      <c r="C9322" s="98"/>
      <c r="D9322" s="98"/>
    </row>
    <row r="9323" spans="3:4" ht="12.75">
      <c r="C9323" s="98"/>
      <c r="D9323" s="98"/>
    </row>
    <row r="9324" spans="3:4" ht="12.75">
      <c r="C9324" s="98"/>
      <c r="D9324" s="98"/>
    </row>
    <row r="9325" spans="3:4" ht="12.75">
      <c r="C9325" s="98"/>
      <c r="D9325" s="98"/>
    </row>
    <row r="9326" spans="3:4" ht="12.75">
      <c r="C9326" s="98"/>
      <c r="D9326" s="98"/>
    </row>
    <row r="9327" spans="3:4" ht="12.75">
      <c r="C9327" s="98"/>
      <c r="D9327" s="98"/>
    </row>
    <row r="9328" spans="3:4" ht="12.75">
      <c r="C9328" s="98"/>
      <c r="D9328" s="98"/>
    </row>
    <row r="9329" spans="3:4" ht="12.75">
      <c r="C9329" s="98"/>
      <c r="D9329" s="98"/>
    </row>
    <row r="9330" spans="3:4" ht="12.75">
      <c r="C9330" s="98"/>
      <c r="D9330" s="98"/>
    </row>
    <row r="9331" spans="3:4" ht="12.75">
      <c r="C9331" s="98"/>
      <c r="D9331" s="98"/>
    </row>
    <row r="9332" spans="3:4" ht="12.75">
      <c r="C9332" s="98"/>
      <c r="D9332" s="98"/>
    </row>
    <row r="9333" spans="3:4" ht="12.75">
      <c r="C9333" s="98"/>
      <c r="D9333" s="98"/>
    </row>
    <row r="9334" spans="3:4" ht="12.75">
      <c r="C9334" s="98"/>
      <c r="D9334" s="98"/>
    </row>
    <row r="9335" spans="3:4" ht="12.75">
      <c r="C9335" s="98"/>
      <c r="D9335" s="98"/>
    </row>
    <row r="9336" spans="3:4" ht="12.75">
      <c r="C9336" s="98"/>
      <c r="D9336" s="98"/>
    </row>
    <row r="9337" spans="3:4" ht="12.75">
      <c r="C9337" s="98"/>
      <c r="D9337" s="98"/>
    </row>
    <row r="9338" spans="3:4" ht="12.75">
      <c r="C9338" s="98"/>
      <c r="D9338" s="98"/>
    </row>
    <row r="9339" spans="3:4" ht="12.75">
      <c r="C9339" s="98"/>
      <c r="D9339" s="98"/>
    </row>
    <row r="9340" spans="3:4" ht="12.75">
      <c r="C9340" s="98"/>
      <c r="D9340" s="98"/>
    </row>
    <row r="9341" spans="3:4" ht="12.75">
      <c r="C9341" s="98"/>
      <c r="D9341" s="98"/>
    </row>
    <row r="9342" spans="3:4" ht="12.75">
      <c r="C9342" s="98"/>
      <c r="D9342" s="98"/>
    </row>
    <row r="9343" spans="3:4" ht="12.75">
      <c r="C9343" s="98"/>
      <c r="D9343" s="98"/>
    </row>
    <row r="9344" spans="3:4" ht="12.75">
      <c r="C9344" s="98"/>
      <c r="D9344" s="98"/>
    </row>
    <row r="9345" spans="3:4" ht="12.75">
      <c r="C9345" s="98"/>
      <c r="D9345" s="98"/>
    </row>
    <row r="9346" spans="3:4" ht="12.75">
      <c r="C9346" s="98"/>
      <c r="D9346" s="98"/>
    </row>
    <row r="9347" spans="3:4" ht="12.75">
      <c r="C9347" s="98"/>
      <c r="D9347" s="98"/>
    </row>
    <row r="9348" spans="3:4" ht="12.75">
      <c r="C9348" s="98"/>
      <c r="D9348" s="98"/>
    </row>
    <row r="9349" spans="3:4" ht="12.75">
      <c r="C9349" s="98"/>
      <c r="D9349" s="98"/>
    </row>
    <row r="9350" spans="3:4" ht="12.75">
      <c r="C9350" s="98"/>
      <c r="D9350" s="98"/>
    </row>
    <row r="9351" spans="3:4" ht="12.75">
      <c r="C9351" s="98"/>
      <c r="D9351" s="98"/>
    </row>
    <row r="9352" spans="3:4" ht="12.75">
      <c r="C9352" s="98"/>
      <c r="D9352" s="98"/>
    </row>
    <row r="9353" spans="3:4" ht="12.75">
      <c r="C9353" s="98"/>
      <c r="D9353" s="98"/>
    </row>
    <row r="9354" spans="3:4" ht="12.75">
      <c r="C9354" s="98"/>
      <c r="D9354" s="98"/>
    </row>
    <row r="9355" spans="3:4" ht="12.75">
      <c r="C9355" s="98"/>
      <c r="D9355" s="98"/>
    </row>
    <row r="9356" spans="3:4" ht="12.75">
      <c r="C9356" s="98"/>
      <c r="D9356" s="98"/>
    </row>
    <row r="9357" spans="3:4" ht="12.75">
      <c r="C9357" s="98"/>
      <c r="D9357" s="98"/>
    </row>
    <row r="9358" spans="3:4" ht="12.75">
      <c r="C9358" s="98"/>
      <c r="D9358" s="98"/>
    </row>
    <row r="9359" spans="3:4" ht="12.75">
      <c r="C9359" s="98"/>
      <c r="D9359" s="98"/>
    </row>
    <row r="9360" spans="3:4" ht="12.75">
      <c r="C9360" s="98"/>
      <c r="D9360" s="98"/>
    </row>
    <row r="9361" spans="3:4" ht="12.75">
      <c r="C9361" s="98"/>
      <c r="D9361" s="98"/>
    </row>
    <row r="9362" spans="3:4" ht="12.75">
      <c r="C9362" s="98"/>
      <c r="D9362" s="98"/>
    </row>
    <row r="9363" spans="3:4" ht="12.75">
      <c r="C9363" s="98"/>
      <c r="D9363" s="98"/>
    </row>
    <row r="9364" spans="3:4" ht="12.75">
      <c r="C9364" s="98"/>
      <c r="D9364" s="98"/>
    </row>
    <row r="9365" spans="3:4" ht="12.75">
      <c r="C9365" s="98"/>
      <c r="D9365" s="98"/>
    </row>
    <row r="9366" spans="3:4" ht="12.75">
      <c r="C9366" s="98"/>
      <c r="D9366" s="98"/>
    </row>
    <row r="9367" spans="3:4" ht="12.75">
      <c r="C9367" s="98"/>
      <c r="D9367" s="98"/>
    </row>
    <row r="9368" spans="3:4" ht="12.75">
      <c r="C9368" s="98"/>
      <c r="D9368" s="98"/>
    </row>
    <row r="9369" spans="3:4" ht="12.75">
      <c r="C9369" s="98"/>
      <c r="D9369" s="98"/>
    </row>
    <row r="9370" spans="3:4" ht="12.75">
      <c r="C9370" s="98"/>
      <c r="D9370" s="98"/>
    </row>
    <row r="9371" spans="3:4" ht="12.75">
      <c r="C9371" s="98"/>
      <c r="D9371" s="98"/>
    </row>
    <row r="9372" spans="3:4" ht="12.75">
      <c r="C9372" s="98"/>
      <c r="D9372" s="98"/>
    </row>
    <row r="9373" spans="3:4" ht="12.75">
      <c r="C9373" s="98"/>
      <c r="D9373" s="98"/>
    </row>
    <row r="9374" spans="3:4" ht="12.75">
      <c r="C9374" s="98"/>
      <c r="D9374" s="98"/>
    </row>
    <row r="9375" spans="3:4" ht="12.75">
      <c r="C9375" s="98"/>
      <c r="D9375" s="98"/>
    </row>
    <row r="9376" spans="3:4" ht="12.75">
      <c r="C9376" s="98"/>
      <c r="D9376" s="98"/>
    </row>
    <row r="9377" spans="3:4" ht="12.75">
      <c r="C9377" s="98"/>
      <c r="D9377" s="98"/>
    </row>
    <row r="9378" spans="3:4" ht="12.75">
      <c r="C9378" s="98"/>
      <c r="D9378" s="98"/>
    </row>
    <row r="9379" spans="3:4" ht="12.75">
      <c r="C9379" s="98"/>
      <c r="D9379" s="98"/>
    </row>
    <row r="9380" spans="3:4" ht="12.75">
      <c r="C9380" s="98"/>
      <c r="D9380" s="98"/>
    </row>
    <row r="9381" spans="3:4" ht="12.75">
      <c r="C9381" s="98"/>
      <c r="D9381" s="98"/>
    </row>
    <row r="9382" spans="3:4" ht="12.75">
      <c r="C9382" s="98"/>
      <c r="D9382" s="98"/>
    </row>
    <row r="9383" spans="3:4" ht="12.75">
      <c r="C9383" s="98"/>
      <c r="D9383" s="98"/>
    </row>
    <row r="9384" spans="3:4" ht="12.75">
      <c r="C9384" s="98"/>
      <c r="D9384" s="98"/>
    </row>
    <row r="9385" spans="3:4" ht="12.75">
      <c r="C9385" s="98"/>
      <c r="D9385" s="98"/>
    </row>
    <row r="9386" spans="3:4" ht="12.75">
      <c r="C9386" s="98"/>
      <c r="D9386" s="98"/>
    </row>
    <row r="9387" spans="3:4" ht="12.75">
      <c r="C9387" s="98"/>
      <c r="D9387" s="98"/>
    </row>
    <row r="9388" spans="3:4" ht="12.75">
      <c r="C9388" s="98"/>
      <c r="D9388" s="98"/>
    </row>
    <row r="9389" spans="3:4" ht="12.75">
      <c r="C9389" s="98"/>
      <c r="D9389" s="98"/>
    </row>
    <row r="9390" spans="3:4" ht="12.75">
      <c r="C9390" s="98"/>
      <c r="D9390" s="98"/>
    </row>
    <row r="9391" spans="3:4" ht="12.75">
      <c r="C9391" s="98"/>
      <c r="D9391" s="98"/>
    </row>
    <row r="9392" spans="3:4" ht="12.75">
      <c r="C9392" s="98"/>
      <c r="D9392" s="98"/>
    </row>
    <row r="9393" spans="3:4" ht="12.75">
      <c r="C9393" s="98"/>
      <c r="D9393" s="98"/>
    </row>
    <row r="9394" spans="3:4" ht="12.75">
      <c r="C9394" s="98"/>
      <c r="D9394" s="98"/>
    </row>
    <row r="9395" spans="3:4" ht="12.75">
      <c r="C9395" s="98"/>
      <c r="D9395" s="98"/>
    </row>
    <row r="9396" spans="3:4" ht="12.75">
      <c r="C9396" s="98"/>
      <c r="D9396" s="98"/>
    </row>
    <row r="9397" spans="3:4" ht="12.75">
      <c r="C9397" s="98"/>
      <c r="D9397" s="98"/>
    </row>
    <row r="9398" spans="3:4" ht="12.75">
      <c r="C9398" s="98"/>
      <c r="D9398" s="98"/>
    </row>
    <row r="9399" spans="3:4" ht="12.75">
      <c r="C9399" s="98"/>
      <c r="D9399" s="98"/>
    </row>
    <row r="9400" spans="3:4" ht="12.75">
      <c r="C9400" s="98"/>
      <c r="D9400" s="98"/>
    </row>
    <row r="9401" spans="3:4" ht="12.75">
      <c r="C9401" s="98"/>
      <c r="D9401" s="98"/>
    </row>
    <row r="9402" spans="3:4" ht="12.75">
      <c r="C9402" s="98"/>
      <c r="D9402" s="98"/>
    </row>
    <row r="9403" spans="3:4" ht="12.75">
      <c r="C9403" s="98"/>
      <c r="D9403" s="98"/>
    </row>
    <row r="9404" spans="3:4" ht="12.75">
      <c r="C9404" s="98"/>
      <c r="D9404" s="98"/>
    </row>
    <row r="9405" spans="3:4" ht="12.75">
      <c r="C9405" s="98"/>
      <c r="D9405" s="98"/>
    </row>
    <row r="9406" spans="3:4" ht="12.75">
      <c r="C9406" s="98"/>
      <c r="D9406" s="98"/>
    </row>
    <row r="9407" spans="3:4" ht="12.75">
      <c r="C9407" s="98"/>
      <c r="D9407" s="98"/>
    </row>
    <row r="9408" spans="3:4" ht="12.75">
      <c r="C9408" s="98"/>
      <c r="D9408" s="98"/>
    </row>
    <row r="9409" spans="3:4" ht="12.75">
      <c r="C9409" s="98"/>
      <c r="D9409" s="98"/>
    </row>
    <row r="9410" spans="3:4" ht="12.75">
      <c r="C9410" s="98"/>
      <c r="D9410" s="98"/>
    </row>
    <row r="9411" spans="3:4" ht="12.75">
      <c r="C9411" s="98"/>
      <c r="D9411" s="98"/>
    </row>
    <row r="9412" spans="3:4" ht="12.75">
      <c r="C9412" s="98"/>
      <c r="D9412" s="98"/>
    </row>
    <row r="9413" spans="3:4" ht="12.75">
      <c r="C9413" s="98"/>
      <c r="D9413" s="98"/>
    </row>
    <row r="9414" spans="3:4" ht="12.75">
      <c r="C9414" s="98"/>
      <c r="D9414" s="98"/>
    </row>
    <row r="9415" spans="3:4" ht="12.75">
      <c r="C9415" s="98"/>
      <c r="D9415" s="98"/>
    </row>
    <row r="9416" spans="3:4" ht="12.75">
      <c r="C9416" s="98"/>
      <c r="D9416" s="98"/>
    </row>
    <row r="9417" spans="3:4" ht="12.75">
      <c r="C9417" s="98"/>
      <c r="D9417" s="98"/>
    </row>
    <row r="9418" spans="3:4" ht="12.75">
      <c r="C9418" s="98"/>
      <c r="D9418" s="98"/>
    </row>
    <row r="9419" spans="3:4" ht="12.75">
      <c r="C9419" s="98"/>
      <c r="D9419" s="98"/>
    </row>
    <row r="9420" spans="3:4" ht="12.75">
      <c r="C9420" s="98"/>
      <c r="D9420" s="98"/>
    </row>
    <row r="9421" spans="3:4" ht="12.75">
      <c r="C9421" s="98"/>
      <c r="D9421" s="98"/>
    </row>
    <row r="9422" spans="3:4" ht="12.75">
      <c r="C9422" s="98"/>
      <c r="D9422" s="98"/>
    </row>
    <row r="9423" spans="3:4" ht="12.75">
      <c r="C9423" s="98"/>
      <c r="D9423" s="98"/>
    </row>
    <row r="9424" spans="3:4" ht="12.75">
      <c r="C9424" s="98"/>
      <c r="D9424" s="98"/>
    </row>
    <row r="9425" spans="3:4" ht="12.75">
      <c r="C9425" s="98"/>
      <c r="D9425" s="98"/>
    </row>
    <row r="9426" spans="3:4" ht="12.75">
      <c r="C9426" s="98"/>
      <c r="D9426" s="98"/>
    </row>
    <row r="9427" spans="3:4" ht="12.75">
      <c r="C9427" s="98"/>
      <c r="D9427" s="98"/>
    </row>
    <row r="9428" spans="3:4" ht="12.75">
      <c r="C9428" s="98"/>
      <c r="D9428" s="98"/>
    </row>
    <row r="9429" spans="3:4" ht="12.75">
      <c r="C9429" s="98"/>
      <c r="D9429" s="98"/>
    </row>
    <row r="9430" spans="3:4" ht="12.75">
      <c r="C9430" s="98"/>
      <c r="D9430" s="98"/>
    </row>
    <row r="9431" spans="3:4" ht="12.75">
      <c r="C9431" s="98"/>
      <c r="D9431" s="98"/>
    </row>
    <row r="9432" spans="3:4" ht="12.75">
      <c r="C9432" s="98"/>
      <c r="D9432" s="98"/>
    </row>
    <row r="9433" spans="3:4" ht="12.75">
      <c r="C9433" s="98"/>
      <c r="D9433" s="98"/>
    </row>
    <row r="9434" spans="3:4" ht="12.75">
      <c r="C9434" s="98"/>
      <c r="D9434" s="98"/>
    </row>
    <row r="9435" spans="3:4" ht="12.75">
      <c r="C9435" s="98"/>
      <c r="D9435" s="98"/>
    </row>
    <row r="9436" spans="3:4" ht="12.75">
      <c r="C9436" s="98"/>
      <c r="D9436" s="98"/>
    </row>
    <row r="9437" spans="3:4" ht="12.75">
      <c r="C9437" s="98"/>
      <c r="D9437" s="98"/>
    </row>
    <row r="9438" spans="3:4" ht="12.75">
      <c r="C9438" s="98"/>
      <c r="D9438" s="98"/>
    </row>
    <row r="9439" spans="3:4" ht="12.75">
      <c r="C9439" s="98"/>
      <c r="D9439" s="98"/>
    </row>
    <row r="9440" spans="3:4" ht="12.75">
      <c r="C9440" s="98"/>
      <c r="D9440" s="98"/>
    </row>
    <row r="9441" spans="3:4" ht="12.75">
      <c r="C9441" s="98"/>
      <c r="D9441" s="98"/>
    </row>
    <row r="9442" spans="3:4" ht="12.75">
      <c r="C9442" s="98"/>
      <c r="D9442" s="98"/>
    </row>
    <row r="9443" spans="3:4" ht="12.75">
      <c r="C9443" s="98"/>
      <c r="D9443" s="98"/>
    </row>
    <row r="9444" spans="3:4" ht="12.75">
      <c r="C9444" s="98"/>
      <c r="D9444" s="98"/>
    </row>
    <row r="9445" spans="3:4" ht="12.75">
      <c r="C9445" s="98"/>
      <c r="D9445" s="98"/>
    </row>
    <row r="9446" spans="3:4" ht="12.75">
      <c r="C9446" s="98"/>
      <c r="D9446" s="98"/>
    </row>
    <row r="9447" spans="3:4" ht="12.75">
      <c r="C9447" s="98"/>
      <c r="D9447" s="98"/>
    </row>
    <row r="9448" spans="3:4" ht="12.75">
      <c r="C9448" s="98"/>
      <c r="D9448" s="98"/>
    </row>
    <row r="9449" spans="3:4" ht="12.75">
      <c r="C9449" s="98"/>
      <c r="D9449" s="98"/>
    </row>
    <row r="9450" spans="3:4" ht="12.75">
      <c r="C9450" s="98"/>
      <c r="D9450" s="98"/>
    </row>
    <row r="9451" spans="3:4" ht="12.75">
      <c r="C9451" s="98"/>
      <c r="D9451" s="98"/>
    </row>
    <row r="9452" spans="3:4" ht="12.75">
      <c r="C9452" s="98"/>
      <c r="D9452" s="98"/>
    </row>
    <row r="9453" spans="3:4" ht="12.75">
      <c r="C9453" s="98"/>
      <c r="D9453" s="98"/>
    </row>
    <row r="9454" spans="3:4" ht="12.75">
      <c r="C9454" s="98"/>
      <c r="D9454" s="98"/>
    </row>
    <row r="9455" spans="3:4" ht="12.75">
      <c r="C9455" s="98"/>
      <c r="D9455" s="98"/>
    </row>
    <row r="9456" spans="3:4" ht="12.75">
      <c r="C9456" s="98"/>
      <c r="D9456" s="98"/>
    </row>
    <row r="9457" spans="3:4" ht="12.75">
      <c r="C9457" s="98"/>
      <c r="D9457" s="98"/>
    </row>
    <row r="9458" spans="3:4" ht="12.75">
      <c r="C9458" s="98"/>
      <c r="D9458" s="98"/>
    </row>
    <row r="9459" spans="3:4" ht="12.75">
      <c r="C9459" s="98"/>
      <c r="D9459" s="98"/>
    </row>
    <row r="9460" spans="3:4" ht="12.75">
      <c r="C9460" s="98"/>
      <c r="D9460" s="98"/>
    </row>
    <row r="9461" spans="3:4" ht="12.75">
      <c r="C9461" s="98"/>
      <c r="D9461" s="98"/>
    </row>
    <row r="9462" spans="3:4" ht="12.75">
      <c r="C9462" s="98"/>
      <c r="D9462" s="98"/>
    </row>
    <row r="9463" spans="3:4" ht="12.75">
      <c r="C9463" s="98"/>
      <c r="D9463" s="98"/>
    </row>
    <row r="9464" spans="3:4" ht="12.75">
      <c r="C9464" s="98"/>
      <c r="D9464" s="98"/>
    </row>
    <row r="9465" spans="3:4" ht="12.75">
      <c r="C9465" s="98"/>
      <c r="D9465" s="98"/>
    </row>
    <row r="9466" spans="3:4" ht="12.75">
      <c r="C9466" s="98"/>
      <c r="D9466" s="98"/>
    </row>
    <row r="9467" spans="3:4" ht="12.75">
      <c r="C9467" s="98"/>
      <c r="D9467" s="98"/>
    </row>
    <row r="9468" spans="3:4" ht="12.75">
      <c r="C9468" s="98"/>
      <c r="D9468" s="98"/>
    </row>
    <row r="9469" spans="3:4" ht="12.75">
      <c r="C9469" s="98"/>
      <c r="D9469" s="98"/>
    </row>
    <row r="9470" spans="3:4" ht="12.75">
      <c r="C9470" s="98"/>
      <c r="D9470" s="98"/>
    </row>
    <row r="9471" spans="3:4" ht="12.75">
      <c r="C9471" s="98"/>
      <c r="D9471" s="98"/>
    </row>
    <row r="9472" spans="3:4" ht="12.75">
      <c r="C9472" s="98"/>
      <c r="D9472" s="98"/>
    </row>
    <row r="9473" spans="3:4" ht="12.75">
      <c r="C9473" s="98"/>
      <c r="D9473" s="98"/>
    </row>
    <row r="9474" spans="3:4" ht="12.75">
      <c r="C9474" s="98"/>
      <c r="D9474" s="98"/>
    </row>
    <row r="9475" spans="3:4" ht="12.75">
      <c r="C9475" s="98"/>
      <c r="D9475" s="98"/>
    </row>
    <row r="9476" spans="3:4" ht="12.75">
      <c r="C9476" s="98"/>
      <c r="D9476" s="98"/>
    </row>
    <row r="9477" spans="3:4" ht="12.75">
      <c r="C9477" s="98"/>
      <c r="D9477" s="98"/>
    </row>
    <row r="9478" spans="3:4" ht="12.75">
      <c r="C9478" s="98"/>
      <c r="D9478" s="98"/>
    </row>
    <row r="9479" spans="3:4" ht="12.75">
      <c r="C9479" s="98"/>
      <c r="D9479" s="98"/>
    </row>
    <row r="9480" spans="3:4" ht="12.75">
      <c r="C9480" s="98"/>
      <c r="D9480" s="98"/>
    </row>
    <row r="9481" spans="3:4" ht="12.75">
      <c r="C9481" s="98"/>
      <c r="D9481" s="98"/>
    </row>
    <row r="9482" spans="3:4" ht="12.75">
      <c r="C9482" s="98"/>
      <c r="D9482" s="98"/>
    </row>
    <row r="9483" spans="3:4" ht="12.75">
      <c r="C9483" s="98"/>
      <c r="D9483" s="98"/>
    </row>
    <row r="9484" spans="3:4" ht="12.75">
      <c r="C9484" s="98"/>
      <c r="D9484" s="98"/>
    </row>
    <row r="9485" spans="3:4" ht="12.75">
      <c r="C9485" s="98"/>
      <c r="D9485" s="98"/>
    </row>
    <row r="9486" spans="3:4" ht="12.75">
      <c r="C9486" s="98"/>
      <c r="D9486" s="98"/>
    </row>
    <row r="9487" spans="3:4" ht="12.75">
      <c r="C9487" s="98"/>
      <c r="D9487" s="98"/>
    </row>
    <row r="9488" spans="3:4" ht="12.75">
      <c r="C9488" s="98"/>
      <c r="D9488" s="98"/>
    </row>
    <row r="9489" spans="3:4" ht="12.75">
      <c r="C9489" s="98"/>
      <c r="D9489" s="98"/>
    </row>
    <row r="9490" spans="3:4" ht="12.75">
      <c r="C9490" s="98"/>
      <c r="D9490" s="98"/>
    </row>
    <row r="9491" spans="3:4" ht="12.75">
      <c r="C9491" s="98"/>
      <c r="D9491" s="98"/>
    </row>
    <row r="9492" spans="3:4" ht="12.75">
      <c r="C9492" s="98"/>
      <c r="D9492" s="98"/>
    </row>
    <row r="9493" spans="3:4" ht="12.75">
      <c r="C9493" s="98"/>
      <c r="D9493" s="98"/>
    </row>
    <row r="9494" spans="3:4" ht="12.75">
      <c r="C9494" s="98"/>
      <c r="D9494" s="98"/>
    </row>
    <row r="9495" spans="3:4" ht="12.75">
      <c r="C9495" s="98"/>
      <c r="D9495" s="98"/>
    </row>
    <row r="9496" spans="3:4" ht="12.75">
      <c r="C9496" s="98"/>
      <c r="D9496" s="98"/>
    </row>
    <row r="9497" spans="3:4" ht="12.75">
      <c r="C9497" s="98"/>
      <c r="D9497" s="98"/>
    </row>
    <row r="9498" spans="3:4" ht="12.75">
      <c r="C9498" s="98"/>
      <c r="D9498" s="98"/>
    </row>
    <row r="9499" spans="3:4" ht="12.75">
      <c r="C9499" s="98"/>
      <c r="D9499" s="98"/>
    </row>
    <row r="9500" spans="3:4" ht="12.75">
      <c r="C9500" s="98"/>
      <c r="D9500" s="98"/>
    </row>
    <row r="9501" spans="3:4" ht="12.75">
      <c r="C9501" s="98"/>
      <c r="D9501" s="98"/>
    </row>
    <row r="9502" spans="3:4" ht="12.75">
      <c r="C9502" s="98"/>
      <c r="D9502" s="98"/>
    </row>
    <row r="9503" spans="3:4" ht="12.75">
      <c r="C9503" s="98"/>
      <c r="D9503" s="98"/>
    </row>
    <row r="9504" spans="3:4" ht="12.75">
      <c r="C9504" s="98"/>
      <c r="D9504" s="98"/>
    </row>
    <row r="9505" spans="3:4" ht="12.75">
      <c r="C9505" s="98"/>
      <c r="D9505" s="98"/>
    </row>
    <row r="9506" spans="3:4" ht="12.75">
      <c r="C9506" s="98"/>
      <c r="D9506" s="98"/>
    </row>
    <row r="9507" spans="3:4" ht="12.75">
      <c r="C9507" s="98"/>
      <c r="D9507" s="98"/>
    </row>
    <row r="9508" spans="3:4" ht="12.75">
      <c r="C9508" s="98"/>
      <c r="D9508" s="98"/>
    </row>
    <row r="9509" spans="3:4" ht="12.75">
      <c r="C9509" s="98"/>
      <c r="D9509" s="98"/>
    </row>
    <row r="9510" spans="3:4" ht="12.75">
      <c r="C9510" s="98"/>
      <c r="D9510" s="98"/>
    </row>
    <row r="9511" spans="3:4" ht="12.75">
      <c r="C9511" s="98"/>
      <c r="D9511" s="98"/>
    </row>
    <row r="9512" spans="3:4" ht="12.75">
      <c r="C9512" s="98"/>
      <c r="D9512" s="98"/>
    </row>
    <row r="9513" spans="3:4" ht="12.75">
      <c r="C9513" s="98"/>
      <c r="D9513" s="98"/>
    </row>
    <row r="9514" spans="3:4" ht="12.75">
      <c r="C9514" s="98"/>
      <c r="D9514" s="98"/>
    </row>
    <row r="9515" spans="3:4" ht="12.75">
      <c r="C9515" s="98"/>
      <c r="D9515" s="98"/>
    </row>
    <row r="9516" spans="3:4" ht="12.75">
      <c r="C9516" s="98"/>
      <c r="D9516" s="98"/>
    </row>
    <row r="9517" spans="3:4" ht="12.75">
      <c r="C9517" s="98"/>
      <c r="D9517" s="98"/>
    </row>
    <row r="9518" spans="3:4" ht="12.75">
      <c r="C9518" s="98"/>
      <c r="D9518" s="98"/>
    </row>
    <row r="9519" spans="3:4" ht="12.75">
      <c r="C9519" s="98"/>
      <c r="D9519" s="98"/>
    </row>
    <row r="9520" spans="3:4" ht="12.75">
      <c r="C9520" s="98"/>
      <c r="D9520" s="98"/>
    </row>
    <row r="9521" spans="3:4" ht="12.75">
      <c r="C9521" s="98"/>
      <c r="D9521" s="98"/>
    </row>
    <row r="9522" spans="3:4" ht="12.75">
      <c r="C9522" s="98"/>
      <c r="D9522" s="98"/>
    </row>
    <row r="9523" spans="3:4" ht="12.75">
      <c r="C9523" s="98"/>
      <c r="D9523" s="98"/>
    </row>
    <row r="9524" spans="3:4" ht="12.75">
      <c r="C9524" s="98"/>
      <c r="D9524" s="98"/>
    </row>
    <row r="9525" spans="3:4" ht="12.75">
      <c r="C9525" s="98"/>
      <c r="D9525" s="98"/>
    </row>
    <row r="9526" spans="3:4" ht="12.75">
      <c r="C9526" s="98"/>
      <c r="D9526" s="98"/>
    </row>
    <row r="9527" spans="3:4" ht="12.75">
      <c r="C9527" s="98"/>
      <c r="D9527" s="98"/>
    </row>
    <row r="9528" spans="3:4" ht="12.75">
      <c r="C9528" s="98"/>
      <c r="D9528" s="98"/>
    </row>
    <row r="9529" spans="3:4" ht="12.75">
      <c r="C9529" s="98"/>
      <c r="D9529" s="98"/>
    </row>
    <row r="9530" spans="3:4" ht="12.75">
      <c r="C9530" s="98"/>
      <c r="D9530" s="98"/>
    </row>
    <row r="9531" spans="3:4" ht="12.75">
      <c r="C9531" s="98"/>
      <c r="D9531" s="98"/>
    </row>
    <row r="9532" spans="3:4" ht="12.75">
      <c r="C9532" s="98"/>
      <c r="D9532" s="98"/>
    </row>
    <row r="9533" spans="3:4" ht="12.75">
      <c r="C9533" s="98"/>
      <c r="D9533" s="98"/>
    </row>
    <row r="9534" spans="3:4" ht="12.75">
      <c r="C9534" s="98"/>
      <c r="D9534" s="98"/>
    </row>
    <row r="9535" spans="3:4" ht="12.75">
      <c r="C9535" s="98"/>
      <c r="D9535" s="98"/>
    </row>
    <row r="9536" spans="3:4" ht="12.75">
      <c r="C9536" s="98"/>
      <c r="D9536" s="98"/>
    </row>
    <row r="9537" spans="3:4" ht="12.75">
      <c r="C9537" s="98"/>
      <c r="D9537" s="98"/>
    </row>
    <row r="9538" spans="3:4" ht="12.75">
      <c r="C9538" s="98"/>
      <c r="D9538" s="98"/>
    </row>
    <row r="9539" spans="3:4" ht="12.75">
      <c r="C9539" s="98"/>
      <c r="D9539" s="98"/>
    </row>
    <row r="9540" spans="3:4" ht="12.75">
      <c r="C9540" s="98"/>
      <c r="D9540" s="98"/>
    </row>
    <row r="9541" spans="3:4" ht="12.75">
      <c r="C9541" s="98"/>
      <c r="D9541" s="98"/>
    </row>
    <row r="9542" spans="3:4" ht="12.75">
      <c r="C9542" s="98"/>
      <c r="D9542" s="98"/>
    </row>
    <row r="9543" spans="3:4" ht="12.75">
      <c r="C9543" s="98"/>
      <c r="D9543" s="98"/>
    </row>
    <row r="9544" spans="3:4" ht="12.75">
      <c r="C9544" s="98"/>
      <c r="D9544" s="98"/>
    </row>
    <row r="9545" spans="3:4" ht="12.75">
      <c r="C9545" s="98"/>
      <c r="D9545" s="98"/>
    </row>
    <row r="9546" spans="3:4" ht="12.75">
      <c r="C9546" s="98"/>
      <c r="D9546" s="98"/>
    </row>
    <row r="9547" spans="3:4" ht="12.75">
      <c r="C9547" s="98"/>
      <c r="D9547" s="98"/>
    </row>
    <row r="9548" spans="3:4" ht="12.75">
      <c r="C9548" s="98"/>
      <c r="D9548" s="98"/>
    </row>
    <row r="9549" spans="3:4" ht="12.75">
      <c r="C9549" s="98"/>
      <c r="D9549" s="98"/>
    </row>
    <row r="9550" spans="3:4" ht="12.75">
      <c r="C9550" s="98"/>
      <c r="D9550" s="98"/>
    </row>
    <row r="9551" spans="3:4" ht="12.75">
      <c r="C9551" s="98"/>
      <c r="D9551" s="98"/>
    </row>
    <row r="9552" spans="3:4" ht="12.75">
      <c r="C9552" s="98"/>
      <c r="D9552" s="98"/>
    </row>
    <row r="9553" spans="3:4" ht="12.75">
      <c r="C9553" s="98"/>
      <c r="D9553" s="98"/>
    </row>
    <row r="9554" spans="3:4" ht="12.75">
      <c r="C9554" s="98"/>
      <c r="D9554" s="98"/>
    </row>
    <row r="9555" spans="3:4" ht="12.75">
      <c r="C9555" s="98"/>
      <c r="D9555" s="98"/>
    </row>
    <row r="9556" spans="3:4" ht="12.75">
      <c r="C9556" s="98"/>
      <c r="D9556" s="98"/>
    </row>
    <row r="9557" spans="3:4" ht="12.75">
      <c r="C9557" s="98"/>
      <c r="D9557" s="98"/>
    </row>
    <row r="9558" spans="3:4" ht="12.75">
      <c r="C9558" s="98"/>
      <c r="D9558" s="98"/>
    </row>
    <row r="9559" spans="3:4" ht="12.75">
      <c r="C9559" s="98"/>
      <c r="D9559" s="98"/>
    </row>
    <row r="9560" spans="3:4" ht="12.75">
      <c r="C9560" s="98"/>
      <c r="D9560" s="98"/>
    </row>
    <row r="9561" spans="3:4" ht="12.75">
      <c r="C9561" s="98"/>
      <c r="D9561" s="98"/>
    </row>
    <row r="9562" spans="3:4" ht="12.75">
      <c r="C9562" s="98"/>
      <c r="D9562" s="98"/>
    </row>
    <row r="9563" spans="3:4" ht="12.75">
      <c r="C9563" s="98"/>
      <c r="D9563" s="98"/>
    </row>
    <row r="9564" spans="3:4" ht="12.75">
      <c r="C9564" s="98"/>
      <c r="D9564" s="98"/>
    </row>
    <row r="9565" spans="3:4" ht="12.75">
      <c r="C9565" s="98"/>
      <c r="D9565" s="98"/>
    </row>
    <row r="9566" spans="3:4" ht="12.75">
      <c r="C9566" s="98"/>
      <c r="D9566" s="98"/>
    </row>
    <row r="9567" spans="3:4" ht="12.75">
      <c r="C9567" s="98"/>
      <c r="D9567" s="98"/>
    </row>
    <row r="9568" spans="3:4" ht="12.75">
      <c r="C9568" s="98"/>
      <c r="D9568" s="98"/>
    </row>
    <row r="9569" spans="3:4" ht="12.75">
      <c r="C9569" s="98"/>
      <c r="D9569" s="98"/>
    </row>
    <row r="9570" spans="3:4" ht="12.75">
      <c r="C9570" s="98"/>
      <c r="D9570" s="98"/>
    </row>
    <row r="9571" spans="3:4" ht="12.75">
      <c r="C9571" s="98"/>
      <c r="D9571" s="98"/>
    </row>
    <row r="9572" spans="3:4" ht="12.75">
      <c r="C9572" s="98"/>
      <c r="D9572" s="98"/>
    </row>
    <row r="9573" spans="3:4" ht="12.75">
      <c r="C9573" s="98"/>
      <c r="D9573" s="98"/>
    </row>
    <row r="9574" spans="3:4" ht="12.75">
      <c r="C9574" s="98"/>
      <c r="D9574" s="98"/>
    </row>
    <row r="9575" spans="3:4" ht="12.75">
      <c r="C9575" s="98"/>
      <c r="D9575" s="98"/>
    </row>
    <row r="9576" spans="3:4" ht="12.75">
      <c r="C9576" s="98"/>
      <c r="D9576" s="98"/>
    </row>
    <row r="9577" spans="3:4" ht="12.75">
      <c r="C9577" s="98"/>
      <c r="D9577" s="98"/>
    </row>
    <row r="9578" spans="3:4" ht="12.75">
      <c r="C9578" s="98"/>
      <c r="D9578" s="98"/>
    </row>
    <row r="9579" spans="3:4" ht="12.75">
      <c r="C9579" s="98"/>
      <c r="D9579" s="98"/>
    </row>
    <row r="9580" spans="3:4" ht="12.75">
      <c r="C9580" s="98"/>
      <c r="D9580" s="98"/>
    </row>
    <row r="9581" spans="3:4" ht="12.75">
      <c r="C9581" s="98"/>
      <c r="D9581" s="98"/>
    </row>
    <row r="9582" spans="3:4" ht="12.75">
      <c r="C9582" s="98"/>
      <c r="D9582" s="98"/>
    </row>
    <row r="9583" spans="3:4" ht="12.75">
      <c r="C9583" s="98"/>
      <c r="D9583" s="98"/>
    </row>
    <row r="9584" spans="3:4" ht="12.75">
      <c r="C9584" s="98"/>
      <c r="D9584" s="98"/>
    </row>
    <row r="9585" spans="3:4" ht="12.75">
      <c r="C9585" s="98"/>
      <c r="D9585" s="98"/>
    </row>
    <row r="9586" spans="3:4" ht="12.75">
      <c r="C9586" s="98"/>
      <c r="D9586" s="98"/>
    </row>
    <row r="9587" spans="3:4" ht="12.75">
      <c r="C9587" s="98"/>
      <c r="D9587" s="98"/>
    </row>
    <row r="9588" spans="3:4" ht="12.75">
      <c r="C9588" s="98"/>
      <c r="D9588" s="98"/>
    </row>
    <row r="9589" spans="3:4" ht="12.75">
      <c r="C9589" s="98"/>
      <c r="D9589" s="98"/>
    </row>
    <row r="9590" spans="3:4" ht="12.75">
      <c r="C9590" s="98"/>
      <c r="D9590" s="98"/>
    </row>
    <row r="9591" spans="3:4" ht="12.75">
      <c r="C9591" s="98"/>
      <c r="D9591" s="98"/>
    </row>
    <row r="9592" spans="3:4" ht="12.75">
      <c r="C9592" s="98"/>
      <c r="D9592" s="98"/>
    </row>
    <row r="9593" spans="3:4" ht="12.75">
      <c r="C9593" s="98"/>
      <c r="D9593" s="98"/>
    </row>
    <row r="9594" spans="3:4" ht="12.75">
      <c r="C9594" s="98"/>
      <c r="D9594" s="98"/>
    </row>
    <row r="9595" spans="3:4" ht="12.75">
      <c r="C9595" s="98"/>
      <c r="D9595" s="98"/>
    </row>
    <row r="9596" spans="3:4" ht="12.75">
      <c r="C9596" s="98"/>
      <c r="D9596" s="98"/>
    </row>
    <row r="9597" spans="3:4" ht="12.75">
      <c r="C9597" s="98"/>
      <c r="D9597" s="98"/>
    </row>
    <row r="9598" spans="3:4" ht="12.75">
      <c r="C9598" s="98"/>
      <c r="D9598" s="98"/>
    </row>
    <row r="9599" spans="3:4" ht="12.75">
      <c r="C9599" s="98"/>
      <c r="D9599" s="98"/>
    </row>
    <row r="9600" spans="3:4" ht="12.75">
      <c r="C9600" s="98"/>
      <c r="D9600" s="98"/>
    </row>
    <row r="9601" spans="3:4" ht="12.75">
      <c r="C9601" s="98"/>
      <c r="D9601" s="98"/>
    </row>
    <row r="9602" spans="3:4" ht="12.75">
      <c r="C9602" s="98"/>
      <c r="D9602" s="98"/>
    </row>
    <row r="9603" spans="3:4" ht="12.75">
      <c r="C9603" s="98"/>
      <c r="D9603" s="98"/>
    </row>
    <row r="9604" spans="3:4" ht="12.75">
      <c r="C9604" s="98"/>
      <c r="D9604" s="98"/>
    </row>
    <row r="9605" spans="3:4" ht="12.75">
      <c r="C9605" s="98"/>
      <c r="D9605" s="98"/>
    </row>
    <row r="9606" spans="3:4" ht="12.75">
      <c r="C9606" s="98"/>
      <c r="D9606" s="98"/>
    </row>
    <row r="9607" spans="3:4" ht="12.75">
      <c r="C9607" s="98"/>
      <c r="D9607" s="98"/>
    </row>
    <row r="9608" spans="3:4" ht="12.75">
      <c r="C9608" s="98"/>
      <c r="D9608" s="98"/>
    </row>
    <row r="9609" spans="3:4" ht="12.75">
      <c r="C9609" s="98"/>
      <c r="D9609" s="98"/>
    </row>
    <row r="9610" spans="3:4" ht="12.75">
      <c r="C9610" s="98"/>
      <c r="D9610" s="98"/>
    </row>
    <row r="9611" spans="3:4" ht="12.75">
      <c r="C9611" s="98"/>
      <c r="D9611" s="98"/>
    </row>
    <row r="9612" spans="3:4" ht="12.75">
      <c r="C9612" s="98"/>
      <c r="D9612" s="98"/>
    </row>
    <row r="9613" spans="3:4" ht="12.75">
      <c r="C9613" s="98"/>
      <c r="D9613" s="98"/>
    </row>
    <row r="9614" spans="3:4" ht="12.75">
      <c r="C9614" s="98"/>
      <c r="D9614" s="98"/>
    </row>
    <row r="9615" spans="3:4" ht="12.75">
      <c r="C9615" s="98"/>
      <c r="D9615" s="98"/>
    </row>
    <row r="9616" spans="3:4" ht="12.75">
      <c r="C9616" s="98"/>
      <c r="D9616" s="98"/>
    </row>
    <row r="9617" spans="3:4" ht="12.75">
      <c r="C9617" s="98"/>
      <c r="D9617" s="98"/>
    </row>
    <row r="9618" spans="3:4" ht="12.75">
      <c r="C9618" s="98"/>
      <c r="D9618" s="98"/>
    </row>
    <row r="9619" spans="3:4" ht="12.75">
      <c r="C9619" s="98"/>
      <c r="D9619" s="98"/>
    </row>
    <row r="9620" spans="3:4" ht="12.75">
      <c r="C9620" s="98"/>
      <c r="D9620" s="98"/>
    </row>
    <row r="9621" spans="3:4" ht="12.75">
      <c r="C9621" s="98"/>
      <c r="D9621" s="98"/>
    </row>
    <row r="9622" spans="3:4" ht="12.75">
      <c r="C9622" s="98"/>
      <c r="D9622" s="98"/>
    </row>
    <row r="9623" spans="3:4" ht="12.75">
      <c r="C9623" s="98"/>
      <c r="D9623" s="98"/>
    </row>
    <row r="9624" spans="3:4" ht="12.75">
      <c r="C9624" s="98"/>
      <c r="D9624" s="98"/>
    </row>
    <row r="9625" spans="3:4" ht="12.75">
      <c r="C9625" s="98"/>
      <c r="D9625" s="98"/>
    </row>
    <row r="9626" spans="3:4" ht="12.75">
      <c r="C9626" s="98"/>
      <c r="D9626" s="98"/>
    </row>
    <row r="9627" spans="3:4" ht="12.75">
      <c r="C9627" s="98"/>
      <c r="D9627" s="98"/>
    </row>
    <row r="9628" spans="3:4" ht="12.75">
      <c r="C9628" s="98"/>
      <c r="D9628" s="98"/>
    </row>
    <row r="9629" spans="3:4" ht="12.75">
      <c r="C9629" s="98"/>
      <c r="D9629" s="98"/>
    </row>
    <row r="9630" spans="3:4" ht="12.75">
      <c r="C9630" s="98"/>
      <c r="D9630" s="98"/>
    </row>
    <row r="9631" spans="3:4" ht="12.75">
      <c r="C9631" s="98"/>
      <c r="D9631" s="98"/>
    </row>
    <row r="9632" spans="3:4" ht="12.75">
      <c r="C9632" s="98"/>
      <c r="D9632" s="98"/>
    </row>
    <row r="9633" spans="3:4" ht="12.75">
      <c r="C9633" s="98"/>
      <c r="D9633" s="98"/>
    </row>
    <row r="9634" spans="3:4" ht="12.75">
      <c r="C9634" s="98"/>
      <c r="D9634" s="98"/>
    </row>
    <row r="9635" spans="3:4" ht="12.75">
      <c r="C9635" s="98"/>
      <c r="D9635" s="98"/>
    </row>
    <row r="9636" spans="3:4" ht="12.75">
      <c r="C9636" s="98"/>
      <c r="D9636" s="98"/>
    </row>
    <row r="9637" spans="3:4" ht="12.75">
      <c r="C9637" s="98"/>
      <c r="D9637" s="98"/>
    </row>
    <row r="9638" spans="3:4" ht="12.75">
      <c r="C9638" s="98"/>
      <c r="D9638" s="98"/>
    </row>
    <row r="9639" spans="3:4" ht="12.75">
      <c r="C9639" s="98"/>
      <c r="D9639" s="98"/>
    </row>
    <row r="9640" spans="3:4" ht="12.75">
      <c r="C9640" s="98"/>
      <c r="D9640" s="98"/>
    </row>
    <row r="9641" spans="3:4" ht="12.75">
      <c r="C9641" s="98"/>
      <c r="D9641" s="98"/>
    </row>
    <row r="9642" spans="3:4" ht="12.75">
      <c r="C9642" s="98"/>
      <c r="D9642" s="98"/>
    </row>
    <row r="9643" spans="3:4" ht="12.75">
      <c r="C9643" s="98"/>
      <c r="D9643" s="98"/>
    </row>
    <row r="9644" spans="3:4" ht="12.75">
      <c r="C9644" s="98"/>
      <c r="D9644" s="98"/>
    </row>
    <row r="9645" spans="3:4" ht="12.75">
      <c r="C9645" s="98"/>
      <c r="D9645" s="98"/>
    </row>
    <row r="9646" spans="3:4" ht="12.75">
      <c r="C9646" s="98"/>
      <c r="D9646" s="98"/>
    </row>
    <row r="9647" spans="3:4" ht="12.75">
      <c r="C9647" s="98"/>
      <c r="D9647" s="98"/>
    </row>
    <row r="9648" spans="3:4" ht="12.75">
      <c r="C9648" s="98"/>
      <c r="D9648" s="98"/>
    </row>
    <row r="9649" spans="3:4" ht="12.75">
      <c r="C9649" s="98"/>
      <c r="D9649" s="98"/>
    </row>
    <row r="9650" spans="3:4" ht="12.75">
      <c r="C9650" s="98"/>
      <c r="D9650" s="98"/>
    </row>
    <row r="9651" spans="3:4" ht="12.75">
      <c r="C9651" s="98"/>
      <c r="D9651" s="98"/>
    </row>
    <row r="9652" spans="3:4" ht="12.75">
      <c r="C9652" s="98"/>
      <c r="D9652" s="98"/>
    </row>
    <row r="9653" spans="3:4" ht="12.75">
      <c r="C9653" s="98"/>
      <c r="D9653" s="98"/>
    </row>
    <row r="9654" spans="3:4" ht="12.75">
      <c r="C9654" s="98"/>
      <c r="D9654" s="98"/>
    </row>
    <row r="9655" spans="3:4" ht="12.75">
      <c r="C9655" s="98"/>
      <c r="D9655" s="98"/>
    </row>
    <row r="9656" spans="3:4" ht="12.75">
      <c r="C9656" s="98"/>
      <c r="D9656" s="98"/>
    </row>
    <row r="9657" spans="3:4" ht="12.75">
      <c r="C9657" s="98"/>
      <c r="D9657" s="98"/>
    </row>
    <row r="9658" spans="3:4" ht="12.75">
      <c r="C9658" s="98"/>
      <c r="D9658" s="98"/>
    </row>
    <row r="9659" spans="3:4" ht="12.75">
      <c r="C9659" s="98"/>
      <c r="D9659" s="98"/>
    </row>
    <row r="9660" spans="3:4" ht="12.75">
      <c r="C9660" s="98"/>
      <c r="D9660" s="98"/>
    </row>
    <row r="9661" spans="3:4" ht="12.75">
      <c r="C9661" s="98"/>
      <c r="D9661" s="98"/>
    </row>
    <row r="9662" spans="3:4" ht="12.75">
      <c r="C9662" s="98"/>
      <c r="D9662" s="98"/>
    </row>
    <row r="9663" spans="3:4" ht="12.75">
      <c r="C9663" s="98"/>
      <c r="D9663" s="98"/>
    </row>
    <row r="9664" spans="3:4" ht="12.75">
      <c r="C9664" s="98"/>
      <c r="D9664" s="98"/>
    </row>
    <row r="9665" spans="3:4" ht="12.75">
      <c r="C9665" s="98"/>
      <c r="D9665" s="98"/>
    </row>
    <row r="9666" spans="3:4" ht="12.75">
      <c r="C9666" s="98"/>
      <c r="D9666" s="98"/>
    </row>
    <row r="9667" spans="3:4" ht="12.75">
      <c r="C9667" s="98"/>
      <c r="D9667" s="98"/>
    </row>
    <row r="9668" spans="3:4" ht="12.75">
      <c r="C9668" s="98"/>
      <c r="D9668" s="98"/>
    </row>
    <row r="9669" spans="3:4" ht="12.75">
      <c r="C9669" s="98"/>
      <c r="D9669" s="98"/>
    </row>
    <row r="9670" spans="3:4" ht="12.75">
      <c r="C9670" s="98"/>
      <c r="D9670" s="98"/>
    </row>
    <row r="9671" spans="3:4" ht="12.75">
      <c r="C9671" s="98"/>
      <c r="D9671" s="98"/>
    </row>
    <row r="9672" spans="3:4" ht="12.75">
      <c r="C9672" s="98"/>
      <c r="D9672" s="98"/>
    </row>
    <row r="9673" spans="3:4" ht="12.75">
      <c r="C9673" s="98"/>
      <c r="D9673" s="98"/>
    </row>
    <row r="9674" spans="3:4" ht="12.75">
      <c r="C9674" s="98"/>
      <c r="D9674" s="98"/>
    </row>
    <row r="9675" spans="3:4" ht="12.75">
      <c r="C9675" s="98"/>
      <c r="D9675" s="98"/>
    </row>
    <row r="9676" spans="3:4" ht="12.75">
      <c r="C9676" s="98"/>
      <c r="D9676" s="98"/>
    </row>
    <row r="9677" spans="3:4" ht="12.75">
      <c r="C9677" s="98"/>
      <c r="D9677" s="98"/>
    </row>
    <row r="9678" spans="3:4" ht="12.75">
      <c r="C9678" s="98"/>
      <c r="D9678" s="98"/>
    </row>
    <row r="9679" spans="3:4" ht="12.75">
      <c r="C9679" s="98"/>
      <c r="D9679" s="98"/>
    </row>
    <row r="9680" spans="3:4" ht="12.75">
      <c r="C9680" s="98"/>
      <c r="D9680" s="98"/>
    </row>
    <row r="9681" spans="3:4" ht="12.75">
      <c r="C9681" s="98"/>
      <c r="D9681" s="98"/>
    </row>
    <row r="9682" spans="3:4" ht="12.75">
      <c r="C9682" s="98"/>
      <c r="D9682" s="98"/>
    </row>
    <row r="9683" spans="3:4" ht="12.75">
      <c r="C9683" s="98"/>
      <c r="D9683" s="98"/>
    </row>
    <row r="9684" spans="3:4" ht="12.75">
      <c r="C9684" s="98"/>
      <c r="D9684" s="98"/>
    </row>
    <row r="9685" spans="3:4" ht="12.75">
      <c r="C9685" s="98"/>
      <c r="D9685" s="98"/>
    </row>
    <row r="9686" spans="3:4" ht="12.75">
      <c r="C9686" s="98"/>
      <c r="D9686" s="98"/>
    </row>
    <row r="9687" spans="3:4" ht="12.75">
      <c r="C9687" s="98"/>
      <c r="D9687" s="98"/>
    </row>
    <row r="9688" spans="3:4" ht="12.75">
      <c r="C9688" s="98"/>
      <c r="D9688" s="98"/>
    </row>
    <row r="9689" spans="3:4" ht="12.75">
      <c r="C9689" s="98"/>
      <c r="D9689" s="98"/>
    </row>
    <row r="9690" spans="3:4" ht="12.75">
      <c r="C9690" s="98"/>
      <c r="D9690" s="98"/>
    </row>
    <row r="9691" spans="3:4" ht="12.75">
      <c r="C9691" s="98"/>
      <c r="D9691" s="98"/>
    </row>
    <row r="9692" spans="3:4" ht="12.75">
      <c r="C9692" s="98"/>
      <c r="D9692" s="98"/>
    </row>
    <row r="9693" spans="3:4" ht="12.75">
      <c r="C9693" s="98"/>
      <c r="D9693" s="98"/>
    </row>
    <row r="9694" spans="3:4" ht="12.75">
      <c r="C9694" s="98"/>
      <c r="D9694" s="98"/>
    </row>
    <row r="9695" spans="3:4" ht="12.75">
      <c r="C9695" s="98"/>
      <c r="D9695" s="98"/>
    </row>
    <row r="9696" spans="3:4" ht="12.75">
      <c r="C9696" s="98"/>
      <c r="D9696" s="98"/>
    </row>
    <row r="9697" spans="3:4" ht="12.75">
      <c r="C9697" s="98"/>
      <c r="D9697" s="98"/>
    </row>
    <row r="9698" spans="3:4" ht="12.75">
      <c r="C9698" s="98"/>
      <c r="D9698" s="98"/>
    </row>
    <row r="9699" spans="3:4" ht="12.75">
      <c r="C9699" s="98"/>
      <c r="D9699" s="98"/>
    </row>
    <row r="9700" spans="3:4" ht="12.75">
      <c r="C9700" s="98"/>
      <c r="D9700" s="98"/>
    </row>
    <row r="9701" spans="3:4" ht="12.75">
      <c r="C9701" s="98"/>
      <c r="D9701" s="98"/>
    </row>
    <row r="9702" spans="3:4" ht="12.75">
      <c r="C9702" s="98"/>
      <c r="D9702" s="98"/>
    </row>
    <row r="9703" spans="3:4" ht="12.75">
      <c r="C9703" s="98"/>
      <c r="D9703" s="98"/>
    </row>
    <row r="9704" spans="3:4" ht="12.75">
      <c r="C9704" s="98"/>
      <c r="D9704" s="98"/>
    </row>
    <row r="9705" spans="3:4" ht="12.75">
      <c r="C9705" s="98"/>
      <c r="D9705" s="98"/>
    </row>
    <row r="9706" spans="3:4" ht="12.75">
      <c r="C9706" s="98"/>
      <c r="D9706" s="98"/>
    </row>
    <row r="9707" spans="3:4" ht="12.75">
      <c r="C9707" s="98"/>
      <c r="D9707" s="98"/>
    </row>
    <row r="9708" spans="3:4" ht="12.75">
      <c r="C9708" s="98"/>
      <c r="D9708" s="98"/>
    </row>
    <row r="9709" spans="3:4" ht="12.75">
      <c r="C9709" s="98"/>
      <c r="D9709" s="98"/>
    </row>
    <row r="9710" spans="3:4" ht="12.75">
      <c r="C9710" s="98"/>
      <c r="D9710" s="98"/>
    </row>
    <row r="9711" spans="3:4" ht="12.75">
      <c r="C9711" s="98"/>
      <c r="D9711" s="98"/>
    </row>
    <row r="9712" spans="3:4" ht="12.75">
      <c r="C9712" s="98"/>
      <c r="D9712" s="98"/>
    </row>
    <row r="9713" spans="3:4" ht="12.75">
      <c r="C9713" s="98"/>
      <c r="D9713" s="98"/>
    </row>
    <row r="9714" spans="3:4" ht="12.75">
      <c r="C9714" s="98"/>
      <c r="D9714" s="98"/>
    </row>
    <row r="9715" spans="3:4" ht="12.75">
      <c r="C9715" s="98"/>
      <c r="D9715" s="98"/>
    </row>
    <row r="9716" spans="3:4" ht="12.75">
      <c r="C9716" s="98"/>
      <c r="D9716" s="98"/>
    </row>
    <row r="9717" spans="3:4" ht="12.75">
      <c r="C9717" s="98"/>
      <c r="D9717" s="98"/>
    </row>
    <row r="9718" spans="3:4" ht="12.75">
      <c r="C9718" s="98"/>
      <c r="D9718" s="98"/>
    </row>
    <row r="9719" spans="3:4" ht="12.75">
      <c r="C9719" s="98"/>
      <c r="D9719" s="98"/>
    </row>
    <row r="9720" spans="3:4" ht="12.75">
      <c r="C9720" s="98"/>
      <c r="D9720" s="98"/>
    </row>
    <row r="9721" spans="3:4" ht="12.75">
      <c r="C9721" s="98"/>
      <c r="D9721" s="98"/>
    </row>
    <row r="9722" spans="3:4" ht="12.75">
      <c r="C9722" s="98"/>
      <c r="D9722" s="98"/>
    </row>
    <row r="9723" spans="3:4" ht="12.75">
      <c r="C9723" s="98"/>
      <c r="D9723" s="98"/>
    </row>
    <row r="9724" spans="3:4" ht="12.75">
      <c r="C9724" s="98"/>
      <c r="D9724" s="98"/>
    </row>
    <row r="9725" spans="3:4" ht="12.75">
      <c r="C9725" s="98"/>
      <c r="D9725" s="98"/>
    </row>
    <row r="9726" spans="3:4" ht="12.75">
      <c r="C9726" s="98"/>
      <c r="D9726" s="98"/>
    </row>
    <row r="9727" spans="3:4" ht="12.75">
      <c r="C9727" s="98"/>
      <c r="D9727" s="98"/>
    </row>
    <row r="9728" spans="3:4" ht="12.75">
      <c r="C9728" s="98"/>
      <c r="D9728" s="98"/>
    </row>
    <row r="9729" spans="3:4" ht="12.75">
      <c r="C9729" s="98"/>
      <c r="D9729" s="98"/>
    </row>
    <row r="9730" spans="3:4" ht="12.75">
      <c r="C9730" s="98"/>
      <c r="D9730" s="98"/>
    </row>
    <row r="9731" spans="3:4" ht="12.75">
      <c r="C9731" s="98"/>
      <c r="D9731" s="98"/>
    </row>
    <row r="9732" spans="3:4" ht="12.75">
      <c r="C9732" s="98"/>
      <c r="D9732" s="98"/>
    </row>
    <row r="9733" spans="3:4" ht="12.75">
      <c r="C9733" s="98"/>
      <c r="D9733" s="98"/>
    </row>
    <row r="9734" spans="3:4" ht="12.75">
      <c r="C9734" s="98"/>
      <c r="D9734" s="98"/>
    </row>
    <row r="9735" spans="3:4" ht="12.75">
      <c r="C9735" s="98"/>
      <c r="D9735" s="98"/>
    </row>
    <row r="9736" spans="3:4" ht="12.75">
      <c r="C9736" s="98"/>
      <c r="D9736" s="98"/>
    </row>
    <row r="9737" spans="3:4" ht="12.75">
      <c r="C9737" s="98"/>
      <c r="D9737" s="98"/>
    </row>
    <row r="9738" spans="3:4" ht="12.75">
      <c r="C9738" s="98"/>
      <c r="D9738" s="98"/>
    </row>
    <row r="9739" spans="3:4" ht="12.75">
      <c r="C9739" s="98"/>
      <c r="D9739" s="98"/>
    </row>
    <row r="9740" spans="3:4" ht="12.75">
      <c r="C9740" s="98"/>
      <c r="D9740" s="98"/>
    </row>
    <row r="9741" spans="3:4" ht="12.75">
      <c r="C9741" s="98"/>
      <c r="D9741" s="98"/>
    </row>
    <row r="9742" spans="3:4" ht="12.75">
      <c r="C9742" s="98"/>
      <c r="D9742" s="98"/>
    </row>
    <row r="9743" spans="3:4" ht="12.75">
      <c r="C9743" s="98"/>
      <c r="D9743" s="98"/>
    </row>
    <row r="9744" spans="3:4" ht="12.75">
      <c r="C9744" s="98"/>
      <c r="D9744" s="98"/>
    </row>
    <row r="9745" spans="3:4" ht="12.75">
      <c r="C9745" s="98"/>
      <c r="D9745" s="98"/>
    </row>
    <row r="9746" spans="3:4" ht="12.75">
      <c r="C9746" s="98"/>
      <c r="D9746" s="98"/>
    </row>
    <row r="9747" spans="3:4" ht="12.75">
      <c r="C9747" s="98"/>
      <c r="D9747" s="98"/>
    </row>
    <row r="9748" spans="3:4" ht="12.75">
      <c r="C9748" s="98"/>
      <c r="D9748" s="98"/>
    </row>
    <row r="9749" spans="3:4" ht="12.75">
      <c r="C9749" s="98"/>
      <c r="D9749" s="98"/>
    </row>
    <row r="9750" spans="3:4" ht="12.75">
      <c r="C9750" s="98"/>
      <c r="D9750" s="98"/>
    </row>
    <row r="9751" spans="3:4" ht="12.75">
      <c r="C9751" s="98"/>
      <c r="D9751" s="98"/>
    </row>
    <row r="9752" spans="3:4" ht="12.75">
      <c r="C9752" s="98"/>
      <c r="D9752" s="98"/>
    </row>
    <row r="9753" spans="3:4" ht="12.75">
      <c r="C9753" s="98"/>
      <c r="D9753" s="98"/>
    </row>
    <row r="9754" spans="3:4" ht="12.75">
      <c r="C9754" s="98"/>
      <c r="D9754" s="98"/>
    </row>
    <row r="9755" spans="3:4" ht="12.75">
      <c r="C9755" s="98"/>
      <c r="D9755" s="98"/>
    </row>
    <row r="9756" spans="3:4" ht="12.75">
      <c r="C9756" s="98"/>
      <c r="D9756" s="98"/>
    </row>
    <row r="9757" spans="3:4" ht="12.75">
      <c r="C9757" s="98"/>
      <c r="D9757" s="98"/>
    </row>
    <row r="9758" spans="3:4" ht="12.75">
      <c r="C9758" s="98"/>
      <c r="D9758" s="98"/>
    </row>
    <row r="9759" spans="3:4" ht="12.75">
      <c r="C9759" s="98"/>
      <c r="D9759" s="98"/>
    </row>
    <row r="9760" spans="3:4" ht="12.75">
      <c r="C9760" s="98"/>
      <c r="D9760" s="98"/>
    </row>
    <row r="9761" spans="3:4" ht="12.75">
      <c r="C9761" s="98"/>
      <c r="D9761" s="98"/>
    </row>
    <row r="9762" spans="3:4" ht="12.75">
      <c r="C9762" s="98"/>
      <c r="D9762" s="98"/>
    </row>
    <row r="9763" spans="3:4" ht="12.75">
      <c r="C9763" s="98"/>
      <c r="D9763" s="98"/>
    </row>
    <row r="9764" spans="3:4" ht="12.75">
      <c r="C9764" s="98"/>
      <c r="D9764" s="98"/>
    </row>
    <row r="9765" spans="3:4" ht="12.75">
      <c r="C9765" s="98"/>
      <c r="D9765" s="98"/>
    </row>
    <row r="9766" spans="3:4" ht="12.75">
      <c r="C9766" s="98"/>
      <c r="D9766" s="98"/>
    </row>
    <row r="9767" spans="3:4" ht="12.75">
      <c r="C9767" s="98"/>
      <c r="D9767" s="98"/>
    </row>
    <row r="9768" spans="3:4" ht="12.75">
      <c r="C9768" s="98"/>
      <c r="D9768" s="98"/>
    </row>
    <row r="9769" spans="3:4" ht="12.75">
      <c r="C9769" s="98"/>
      <c r="D9769" s="98"/>
    </row>
    <row r="9770" spans="3:4" ht="12.75">
      <c r="C9770" s="98"/>
      <c r="D9770" s="98"/>
    </row>
    <row r="9771" spans="3:4" ht="12.75">
      <c r="C9771" s="98"/>
      <c r="D9771" s="98"/>
    </row>
    <row r="9772" spans="3:4" ht="12.75">
      <c r="C9772" s="98"/>
      <c r="D9772" s="98"/>
    </row>
    <row r="9773" spans="3:4" ht="12.75">
      <c r="C9773" s="98"/>
      <c r="D9773" s="98"/>
    </row>
    <row r="9774" spans="3:4" ht="12.75">
      <c r="C9774" s="98"/>
      <c r="D9774" s="98"/>
    </row>
    <row r="9775" spans="3:4" ht="12.75">
      <c r="C9775" s="98"/>
      <c r="D9775" s="98"/>
    </row>
    <row r="9776" spans="3:4" ht="12.75">
      <c r="C9776" s="98"/>
      <c r="D9776" s="98"/>
    </row>
    <row r="9777" spans="3:4" ht="12.75">
      <c r="C9777" s="98"/>
      <c r="D9777" s="98"/>
    </row>
    <row r="9778" spans="3:4" ht="12.75">
      <c r="C9778" s="98"/>
      <c r="D9778" s="98"/>
    </row>
    <row r="9779" spans="3:4" ht="12.75">
      <c r="C9779" s="98"/>
      <c r="D9779" s="98"/>
    </row>
    <row r="9780" spans="3:4" ht="12.75">
      <c r="C9780" s="98"/>
      <c r="D9780" s="98"/>
    </row>
    <row r="9781" spans="3:4" ht="12.75">
      <c r="C9781" s="98"/>
      <c r="D9781" s="98"/>
    </row>
    <row r="9782" spans="3:4" ht="12.75">
      <c r="C9782" s="98"/>
      <c r="D9782" s="98"/>
    </row>
    <row r="9783" spans="3:4" ht="12.75">
      <c r="C9783" s="98"/>
      <c r="D9783" s="98"/>
    </row>
    <row r="9784" spans="3:4" ht="12.75">
      <c r="C9784" s="98"/>
      <c r="D9784" s="98"/>
    </row>
    <row r="9785" spans="3:4" ht="12.75">
      <c r="C9785" s="98"/>
      <c r="D9785" s="98"/>
    </row>
    <row r="9786" spans="3:4" ht="12.75">
      <c r="C9786" s="98"/>
      <c r="D9786" s="98"/>
    </row>
    <row r="9787" spans="3:4" ht="12.75">
      <c r="C9787" s="98"/>
      <c r="D9787" s="98"/>
    </row>
    <row r="9788" spans="3:4" ht="12.75">
      <c r="C9788" s="98"/>
      <c r="D9788" s="98"/>
    </row>
    <row r="9789" spans="3:4" ht="12.75">
      <c r="C9789" s="98"/>
      <c r="D9789" s="98"/>
    </row>
    <row r="9790" spans="3:4" ht="12.75">
      <c r="C9790" s="98"/>
      <c r="D9790" s="98"/>
    </row>
    <row r="9791" spans="3:4" ht="12.75">
      <c r="C9791" s="98"/>
      <c r="D9791" s="98"/>
    </row>
    <row r="9792" spans="3:4" ht="12.75">
      <c r="C9792" s="98"/>
      <c r="D9792" s="98"/>
    </row>
    <row r="9793" spans="3:4" ht="12.75">
      <c r="C9793" s="98"/>
      <c r="D9793" s="98"/>
    </row>
    <row r="9794" spans="3:4" ht="12.75">
      <c r="C9794" s="98"/>
      <c r="D9794" s="98"/>
    </row>
    <row r="9795" spans="3:4" ht="12.75">
      <c r="C9795" s="98"/>
      <c r="D9795" s="98"/>
    </row>
    <row r="9796" spans="3:4" ht="12.75">
      <c r="C9796" s="98"/>
      <c r="D9796" s="98"/>
    </row>
    <row r="9797" spans="3:4" ht="12.75">
      <c r="C9797" s="98"/>
      <c r="D9797" s="98"/>
    </row>
    <row r="9798" spans="3:4" ht="12.75">
      <c r="C9798" s="98"/>
      <c r="D9798" s="98"/>
    </row>
    <row r="9799" spans="3:4" ht="12.75">
      <c r="C9799" s="98"/>
      <c r="D9799" s="98"/>
    </row>
    <row r="9800" spans="3:4" ht="12.75">
      <c r="C9800" s="98"/>
      <c r="D9800" s="98"/>
    </row>
    <row r="9801" spans="3:4" ht="12.75">
      <c r="C9801" s="98"/>
      <c r="D9801" s="98"/>
    </row>
    <row r="9802" spans="3:4" ht="12.75">
      <c r="C9802" s="98"/>
      <c r="D9802" s="98"/>
    </row>
    <row r="9803" spans="3:4" ht="12.75">
      <c r="C9803" s="98"/>
      <c r="D9803" s="98"/>
    </row>
    <row r="9804" spans="3:4" ht="12.75">
      <c r="C9804" s="98"/>
      <c r="D9804" s="98"/>
    </row>
    <row r="9805" spans="3:4" ht="12.75">
      <c r="C9805" s="98"/>
      <c r="D9805" s="98"/>
    </row>
    <row r="9806" spans="3:4" ht="12.75">
      <c r="C9806" s="98"/>
      <c r="D9806" s="98"/>
    </row>
    <row r="9807" spans="3:4" ht="12.75">
      <c r="C9807" s="98"/>
      <c r="D9807" s="98"/>
    </row>
    <row r="9808" spans="3:4" ht="12.75">
      <c r="C9808" s="98"/>
      <c r="D9808" s="98"/>
    </row>
    <row r="9809" spans="3:4" ht="12.75">
      <c r="C9809" s="98"/>
      <c r="D9809" s="98"/>
    </row>
    <row r="9810" spans="3:4" ht="12.75">
      <c r="C9810" s="98"/>
      <c r="D9810" s="98"/>
    </row>
    <row r="9811" spans="3:4" ht="12.75">
      <c r="C9811" s="98"/>
      <c r="D9811" s="98"/>
    </row>
    <row r="9812" spans="3:4" ht="12.75">
      <c r="C9812" s="98"/>
      <c r="D9812" s="98"/>
    </row>
    <row r="9813" spans="3:4" ht="12.75">
      <c r="C9813" s="98"/>
      <c r="D9813" s="98"/>
    </row>
    <row r="9814" spans="3:4" ht="12.75">
      <c r="C9814" s="98"/>
      <c r="D9814" s="98"/>
    </row>
    <row r="9815" spans="3:4" ht="12.75">
      <c r="C9815" s="98"/>
      <c r="D9815" s="98"/>
    </row>
    <row r="9816" spans="3:4" ht="12.75">
      <c r="C9816" s="98"/>
      <c r="D9816" s="98"/>
    </row>
    <row r="9817" spans="3:4" ht="12.75">
      <c r="C9817" s="98"/>
      <c r="D9817" s="98"/>
    </row>
    <row r="9818" spans="3:4" ht="12.75">
      <c r="C9818" s="98"/>
      <c r="D9818" s="98"/>
    </row>
    <row r="9819" spans="3:4" ht="12.75">
      <c r="C9819" s="98"/>
      <c r="D9819" s="98"/>
    </row>
    <row r="9820" spans="3:4" ht="12.75">
      <c r="C9820" s="98"/>
      <c r="D9820" s="98"/>
    </row>
    <row r="9821" spans="3:4" ht="12.75">
      <c r="C9821" s="98"/>
      <c r="D9821" s="98"/>
    </row>
    <row r="9822" spans="3:4" ht="12.75">
      <c r="C9822" s="98"/>
      <c r="D9822" s="98"/>
    </row>
    <row r="9823" spans="3:4" ht="12.75">
      <c r="C9823" s="98"/>
      <c r="D9823" s="98"/>
    </row>
    <row r="9824" spans="3:4" ht="12.75">
      <c r="C9824" s="98"/>
      <c r="D9824" s="98"/>
    </row>
    <row r="9825" spans="3:4" ht="12.75">
      <c r="C9825" s="98"/>
      <c r="D9825" s="98"/>
    </row>
    <row r="9826" spans="3:4" ht="12.75">
      <c r="C9826" s="98"/>
      <c r="D9826" s="98"/>
    </row>
    <row r="9827" spans="3:4" ht="12.75">
      <c r="C9827" s="98"/>
      <c r="D9827" s="98"/>
    </row>
    <row r="9828" spans="3:4" ht="12.75">
      <c r="C9828" s="98"/>
      <c r="D9828" s="98"/>
    </row>
    <row r="9829" spans="3:4" ht="12.75">
      <c r="C9829" s="98"/>
      <c r="D9829" s="98"/>
    </row>
    <row r="9830" spans="3:4" ht="12.75">
      <c r="C9830" s="98"/>
      <c r="D9830" s="98"/>
    </row>
    <row r="9831" spans="3:4" ht="12.75">
      <c r="C9831" s="98"/>
      <c r="D9831" s="98"/>
    </row>
    <row r="9832" spans="3:4" ht="12.75">
      <c r="C9832" s="98"/>
      <c r="D9832" s="98"/>
    </row>
    <row r="9833" spans="3:4" ht="12.75">
      <c r="C9833" s="98"/>
      <c r="D9833" s="98"/>
    </row>
    <row r="9834" spans="3:4" ht="12.75">
      <c r="C9834" s="98"/>
      <c r="D9834" s="98"/>
    </row>
    <row r="9835" spans="3:4" ht="12.75">
      <c r="C9835" s="98"/>
      <c r="D9835" s="98"/>
    </row>
    <row r="9836" spans="3:4" ht="12.75">
      <c r="C9836" s="98"/>
      <c r="D9836" s="98"/>
    </row>
    <row r="9837" spans="3:4" ht="12.75">
      <c r="C9837" s="98"/>
      <c r="D9837" s="98"/>
    </row>
    <row r="9838" spans="3:4" ht="12.75">
      <c r="C9838" s="98"/>
      <c r="D9838" s="98"/>
    </row>
    <row r="9839" spans="3:4" ht="12.75">
      <c r="C9839" s="98"/>
      <c r="D9839" s="98"/>
    </row>
    <row r="9840" spans="3:4" ht="12.75">
      <c r="C9840" s="98"/>
      <c r="D9840" s="98"/>
    </row>
    <row r="9841" spans="3:4" ht="12.75">
      <c r="C9841" s="98"/>
      <c r="D9841" s="98"/>
    </row>
    <row r="9842" spans="3:4" ht="12.75">
      <c r="C9842" s="98"/>
      <c r="D9842" s="98"/>
    </row>
    <row r="9843" spans="3:4" ht="12.75">
      <c r="C9843" s="98"/>
      <c r="D9843" s="98"/>
    </row>
    <row r="9844" spans="3:4" ht="12.75">
      <c r="C9844" s="98"/>
      <c r="D9844" s="98"/>
    </row>
    <row r="9845" spans="3:4" ht="12.75">
      <c r="C9845" s="98"/>
      <c r="D9845" s="98"/>
    </row>
    <row r="9846" spans="3:4" ht="12.75">
      <c r="C9846" s="98"/>
      <c r="D9846" s="98"/>
    </row>
    <row r="9847" spans="3:4" ht="12.75">
      <c r="C9847" s="98"/>
      <c r="D9847" s="98"/>
    </row>
    <row r="9848" spans="3:4" ht="12.75">
      <c r="C9848" s="98"/>
      <c r="D9848" s="98"/>
    </row>
    <row r="9849" spans="3:4" ht="12.75">
      <c r="C9849" s="98"/>
      <c r="D9849" s="98"/>
    </row>
    <row r="9850" spans="3:4" ht="12.75">
      <c r="C9850" s="98"/>
      <c r="D9850" s="98"/>
    </row>
    <row r="9851" spans="3:4" ht="12.75">
      <c r="C9851" s="98"/>
      <c r="D9851" s="98"/>
    </row>
    <row r="9852" spans="3:4" ht="12.75">
      <c r="C9852" s="98"/>
      <c r="D9852" s="98"/>
    </row>
    <row r="9853" spans="3:4" ht="12.75">
      <c r="C9853" s="98"/>
      <c r="D9853" s="98"/>
    </row>
    <row r="9854" spans="3:4" ht="12.75">
      <c r="C9854" s="98"/>
      <c r="D9854" s="98"/>
    </row>
    <row r="9855" spans="3:4" ht="12.75">
      <c r="C9855" s="98"/>
      <c r="D9855" s="98"/>
    </row>
    <row r="9856" spans="3:4" ht="12.75">
      <c r="C9856" s="98"/>
      <c r="D9856" s="98"/>
    </row>
    <row r="9857" spans="3:4" ht="12.75">
      <c r="C9857" s="98"/>
      <c r="D9857" s="98"/>
    </row>
    <row r="9858" spans="3:4" ht="12.75">
      <c r="C9858" s="98"/>
      <c r="D9858" s="98"/>
    </row>
    <row r="9859" spans="3:4" ht="12.75">
      <c r="C9859" s="98"/>
      <c r="D9859" s="98"/>
    </row>
    <row r="9860" spans="3:4" ht="12.75">
      <c r="C9860" s="98"/>
      <c r="D9860" s="98"/>
    </row>
    <row r="9861" spans="3:4" ht="12.75">
      <c r="C9861" s="98"/>
      <c r="D9861" s="98"/>
    </row>
    <row r="9862" spans="3:4" ht="12.75">
      <c r="C9862" s="98"/>
      <c r="D9862" s="98"/>
    </row>
    <row r="9863" spans="3:4" ht="12.75">
      <c r="C9863" s="98"/>
      <c r="D9863" s="98"/>
    </row>
    <row r="9864" spans="3:4" ht="12.75">
      <c r="C9864" s="98"/>
      <c r="D9864" s="98"/>
    </row>
    <row r="9865" spans="3:4" ht="12.75">
      <c r="C9865" s="98"/>
      <c r="D9865" s="98"/>
    </row>
    <row r="9866" spans="3:4" ht="12.75">
      <c r="C9866" s="98"/>
      <c r="D9866" s="98"/>
    </row>
    <row r="9867" spans="3:4" ht="12.75">
      <c r="C9867" s="98"/>
      <c r="D9867" s="98"/>
    </row>
    <row r="9868" spans="3:4" ht="12.75">
      <c r="C9868" s="98"/>
      <c r="D9868" s="98"/>
    </row>
    <row r="9869" spans="3:4" ht="12.75">
      <c r="C9869" s="98"/>
      <c r="D9869" s="98"/>
    </row>
    <row r="9870" spans="3:4" ht="12.75">
      <c r="C9870" s="98"/>
      <c r="D9870" s="98"/>
    </row>
    <row r="9871" spans="3:4" ht="12.75">
      <c r="C9871" s="98"/>
      <c r="D9871" s="98"/>
    </row>
    <row r="9872" spans="3:4" ht="12.75">
      <c r="C9872" s="98"/>
      <c r="D9872" s="98"/>
    </row>
    <row r="9873" spans="3:4" ht="12.75">
      <c r="C9873" s="98"/>
      <c r="D9873" s="98"/>
    </row>
    <row r="9874" spans="3:4" ht="12.75">
      <c r="C9874" s="98"/>
      <c r="D9874" s="98"/>
    </row>
    <row r="9875" spans="3:4" ht="12.75">
      <c r="C9875" s="98"/>
      <c r="D9875" s="98"/>
    </row>
    <row r="9876" spans="3:4" ht="12.75">
      <c r="C9876" s="98"/>
      <c r="D9876" s="98"/>
    </row>
    <row r="9877" spans="3:4" ht="12.75">
      <c r="C9877" s="98"/>
      <c r="D9877" s="98"/>
    </row>
    <row r="9878" spans="3:4" ht="12.75">
      <c r="C9878" s="98"/>
      <c r="D9878" s="98"/>
    </row>
    <row r="9879" spans="3:4" ht="12.75">
      <c r="C9879" s="98"/>
      <c r="D9879" s="98"/>
    </row>
    <row r="9880" spans="3:4" ht="12.75">
      <c r="C9880" s="98"/>
      <c r="D9880" s="98"/>
    </row>
    <row r="9881" spans="3:4" ht="12.75">
      <c r="C9881" s="98"/>
      <c r="D9881" s="98"/>
    </row>
    <row r="9882" spans="3:4" ht="12.75">
      <c r="C9882" s="98"/>
      <c r="D9882" s="98"/>
    </row>
    <row r="9883" spans="3:4" ht="12.75">
      <c r="C9883" s="98"/>
      <c r="D9883" s="98"/>
    </row>
    <row r="9884" spans="3:4" ht="12.75">
      <c r="C9884" s="98"/>
      <c r="D9884" s="98"/>
    </row>
    <row r="9885" spans="3:4" ht="12.75">
      <c r="C9885" s="98"/>
      <c r="D9885" s="98"/>
    </row>
    <row r="9886" spans="3:4" ht="12.75">
      <c r="C9886" s="98"/>
      <c r="D9886" s="98"/>
    </row>
    <row r="9887" spans="3:4" ht="12.75">
      <c r="C9887" s="98"/>
      <c r="D9887" s="98"/>
    </row>
    <row r="9888" spans="3:4" ht="12.75">
      <c r="C9888" s="98"/>
      <c r="D9888" s="98"/>
    </row>
    <row r="9889" spans="3:4" ht="12.75">
      <c r="C9889" s="98"/>
      <c r="D9889" s="98"/>
    </row>
    <row r="9890" spans="3:4" ht="12.75">
      <c r="C9890" s="98"/>
      <c r="D9890" s="98"/>
    </row>
    <row r="9891" spans="3:4" ht="12.75">
      <c r="C9891" s="98"/>
      <c r="D9891" s="98"/>
    </row>
    <row r="9892" spans="3:4" ht="12.75">
      <c r="C9892" s="98"/>
      <c r="D9892" s="98"/>
    </row>
    <row r="9893" spans="3:4" ht="12.75">
      <c r="C9893" s="98"/>
      <c r="D9893" s="98"/>
    </row>
    <row r="9894" spans="3:4" ht="12.75">
      <c r="C9894" s="98"/>
      <c r="D9894" s="98"/>
    </row>
    <row r="9895" spans="3:4" ht="12.75">
      <c r="C9895" s="98"/>
      <c r="D9895" s="98"/>
    </row>
    <row r="9896" spans="3:4" ht="12.75">
      <c r="C9896" s="98"/>
      <c r="D9896" s="98"/>
    </row>
    <row r="9897" spans="3:4" ht="12.75">
      <c r="C9897" s="98"/>
      <c r="D9897" s="98"/>
    </row>
    <row r="9898" spans="3:4" ht="12.75">
      <c r="C9898" s="98"/>
      <c r="D9898" s="98"/>
    </row>
    <row r="9899" spans="3:4" ht="12.75">
      <c r="C9899" s="98"/>
      <c r="D9899" s="98"/>
    </row>
    <row r="9900" spans="3:4" ht="12.75">
      <c r="C9900" s="98"/>
      <c r="D9900" s="98"/>
    </row>
    <row r="9901" spans="3:4" ht="12.75">
      <c r="C9901" s="98"/>
      <c r="D9901" s="98"/>
    </row>
    <row r="9902" spans="3:4" ht="12.75">
      <c r="C9902" s="98"/>
      <c r="D9902" s="98"/>
    </row>
    <row r="9903" spans="3:4" ht="12.75">
      <c r="C9903" s="98"/>
      <c r="D9903" s="98"/>
    </row>
    <row r="9904" spans="3:4" ht="12.75">
      <c r="C9904" s="98"/>
      <c r="D9904" s="98"/>
    </row>
    <row r="9905" spans="3:4" ht="12.75">
      <c r="C9905" s="98"/>
      <c r="D9905" s="98"/>
    </row>
    <row r="9906" spans="3:4" ht="12.75">
      <c r="C9906" s="98"/>
      <c r="D9906" s="98"/>
    </row>
    <row r="9907" spans="3:4" ht="12.75">
      <c r="C9907" s="98"/>
      <c r="D9907" s="98"/>
    </row>
    <row r="9908" spans="3:4" ht="12.75">
      <c r="C9908" s="98"/>
      <c r="D9908" s="98"/>
    </row>
    <row r="9909" spans="3:4" ht="12.75">
      <c r="C9909" s="98"/>
      <c r="D9909" s="98"/>
    </row>
    <row r="9910" spans="3:4" ht="12.75">
      <c r="C9910" s="98"/>
      <c r="D9910" s="98"/>
    </row>
    <row r="9911" spans="3:4" ht="12.75">
      <c r="C9911" s="98"/>
      <c r="D9911" s="98"/>
    </row>
    <row r="9912" spans="3:4" ht="12.75">
      <c r="C9912" s="98"/>
      <c r="D9912" s="98"/>
    </row>
    <row r="9913" spans="3:4" ht="12.75">
      <c r="C9913" s="98"/>
      <c r="D9913" s="98"/>
    </row>
    <row r="9914" spans="3:4" ht="12.75">
      <c r="C9914" s="98"/>
      <c r="D9914" s="98"/>
    </row>
    <row r="9915" spans="3:4" ht="12.75">
      <c r="C9915" s="98"/>
      <c r="D9915" s="98"/>
    </row>
    <row r="9916" spans="3:4" ht="12.75">
      <c r="C9916" s="98"/>
      <c r="D9916" s="98"/>
    </row>
    <row r="9917" spans="3:4" ht="12.75">
      <c r="C9917" s="98"/>
      <c r="D9917" s="98"/>
    </row>
    <row r="9918" spans="3:4" ht="12.75">
      <c r="C9918" s="98"/>
      <c r="D9918" s="98"/>
    </row>
    <row r="9919" spans="3:4" ht="12.75">
      <c r="C9919" s="98"/>
      <c r="D9919" s="98"/>
    </row>
    <row r="9920" spans="3:4" ht="12.75">
      <c r="C9920" s="98"/>
      <c r="D9920" s="98"/>
    </row>
    <row r="9921" spans="3:4" ht="12.75">
      <c r="C9921" s="98"/>
      <c r="D9921" s="98"/>
    </row>
    <row r="9922" spans="3:4" ht="12.75">
      <c r="C9922" s="98"/>
      <c r="D9922" s="98"/>
    </row>
    <row r="9923" spans="3:4" ht="12.75">
      <c r="C9923" s="98"/>
      <c r="D9923" s="98"/>
    </row>
    <row r="9924" spans="3:4" ht="12.75">
      <c r="C9924" s="98"/>
      <c r="D9924" s="98"/>
    </row>
    <row r="9925" spans="3:4" ht="12.75">
      <c r="C9925" s="98"/>
      <c r="D9925" s="98"/>
    </row>
    <row r="9926" spans="3:4" ht="12.75">
      <c r="C9926" s="98"/>
      <c r="D9926" s="98"/>
    </row>
    <row r="9927" spans="3:4" ht="12.75">
      <c r="C9927" s="98"/>
      <c r="D9927" s="98"/>
    </row>
    <row r="9928" spans="3:4" ht="12.75">
      <c r="C9928" s="98"/>
      <c r="D9928" s="98"/>
    </row>
    <row r="9929" spans="3:4" ht="12.75">
      <c r="C9929" s="98"/>
      <c r="D9929" s="98"/>
    </row>
    <row r="9930" spans="3:4" ht="12.75">
      <c r="C9930" s="98"/>
      <c r="D9930" s="98"/>
    </row>
    <row r="9931" spans="3:4" ht="12.75">
      <c r="C9931" s="98"/>
      <c r="D9931" s="98"/>
    </row>
    <row r="9932" spans="3:4" ht="12.75">
      <c r="C9932" s="98"/>
      <c r="D9932" s="98"/>
    </row>
    <row r="9933" spans="3:4" ht="12.75">
      <c r="C9933" s="98"/>
      <c r="D9933" s="98"/>
    </row>
    <row r="9934" spans="3:4" ht="12.75">
      <c r="C9934" s="98"/>
      <c r="D9934" s="98"/>
    </row>
    <row r="9935" spans="3:4" ht="12.75">
      <c r="C9935" s="98"/>
      <c r="D9935" s="98"/>
    </row>
    <row r="9936" spans="3:4" ht="12.75">
      <c r="C9936" s="98"/>
      <c r="D9936" s="98"/>
    </row>
    <row r="9937" spans="3:4" ht="12.75">
      <c r="C9937" s="98"/>
      <c r="D9937" s="98"/>
    </row>
    <row r="9938" spans="3:4" ht="12.75">
      <c r="C9938" s="98"/>
      <c r="D9938" s="98"/>
    </row>
    <row r="9939" spans="3:4" ht="12.75">
      <c r="C9939" s="98"/>
      <c r="D9939" s="98"/>
    </row>
    <row r="9940" spans="3:4" ht="12.75">
      <c r="C9940" s="98"/>
      <c r="D9940" s="98"/>
    </row>
    <row r="9941" spans="3:4" ht="12.75">
      <c r="C9941" s="98"/>
      <c r="D9941" s="98"/>
    </row>
    <row r="9942" spans="3:4" ht="12.75">
      <c r="C9942" s="98"/>
      <c r="D9942" s="98"/>
    </row>
    <row r="9943" spans="3:4" ht="12.75">
      <c r="C9943" s="98"/>
      <c r="D9943" s="98"/>
    </row>
    <row r="9944" spans="3:4" ht="12.75">
      <c r="C9944" s="98"/>
      <c r="D9944" s="98"/>
    </row>
    <row r="9945" spans="3:4" ht="12.75">
      <c r="C9945" s="98"/>
      <c r="D9945" s="98"/>
    </row>
    <row r="9946" spans="3:4" ht="12.75">
      <c r="C9946" s="98"/>
      <c r="D9946" s="98"/>
    </row>
    <row r="9947" spans="3:4" ht="12.75">
      <c r="C9947" s="98"/>
      <c r="D9947" s="98"/>
    </row>
    <row r="9948" spans="3:4" ht="12.75">
      <c r="C9948" s="98"/>
      <c r="D9948" s="98"/>
    </row>
    <row r="9949" spans="3:4" ht="12.75">
      <c r="C9949" s="98"/>
      <c r="D9949" s="98"/>
    </row>
    <row r="9950" spans="3:4" ht="12.75">
      <c r="C9950" s="98"/>
      <c r="D9950" s="98"/>
    </row>
    <row r="9951" spans="3:4" ht="12.75">
      <c r="C9951" s="98"/>
      <c r="D9951" s="98"/>
    </row>
    <row r="9952" spans="3:4" ht="12.75">
      <c r="C9952" s="98"/>
      <c r="D9952" s="98"/>
    </row>
    <row r="9953" spans="3:4" ht="12.75">
      <c r="C9953" s="98"/>
      <c r="D9953" s="98"/>
    </row>
    <row r="9954" spans="3:4" ht="12.75">
      <c r="C9954" s="98"/>
      <c r="D9954" s="98"/>
    </row>
    <row r="9955" spans="3:4" ht="12.75">
      <c r="C9955" s="98"/>
      <c r="D9955" s="98"/>
    </row>
    <row r="9956" spans="3:4" ht="12.75">
      <c r="C9956" s="98"/>
      <c r="D9956" s="98"/>
    </row>
    <row r="9957" spans="3:4" ht="12.75">
      <c r="C9957" s="98"/>
      <c r="D9957" s="98"/>
    </row>
    <row r="9958" spans="3:4" ht="12.75">
      <c r="C9958" s="98"/>
      <c r="D9958" s="98"/>
    </row>
    <row r="9959" spans="3:4" ht="12.75">
      <c r="C9959" s="98"/>
      <c r="D9959" s="98"/>
    </row>
    <row r="9960" spans="3:4" ht="12.75">
      <c r="C9960" s="98"/>
      <c r="D9960" s="98"/>
    </row>
    <row r="9961" spans="3:4" ht="12.75">
      <c r="C9961" s="98"/>
      <c r="D9961" s="98"/>
    </row>
    <row r="9962" spans="3:4" ht="12.75">
      <c r="C9962" s="98"/>
      <c r="D9962" s="98"/>
    </row>
    <row r="9963" spans="3:4" ht="12.75">
      <c r="C9963" s="98"/>
      <c r="D9963" s="98"/>
    </row>
    <row r="9964" spans="3:4" ht="12.75">
      <c r="C9964" s="98"/>
      <c r="D9964" s="98"/>
    </row>
    <row r="9965" spans="3:4" ht="12.75">
      <c r="C9965" s="98"/>
      <c r="D9965" s="98"/>
    </row>
    <row r="9966" spans="3:4" ht="12.75">
      <c r="C9966" s="98"/>
      <c r="D9966" s="98"/>
    </row>
    <row r="9967" spans="3:4" ht="12.75">
      <c r="C9967" s="98"/>
      <c r="D9967" s="98"/>
    </row>
    <row r="9968" spans="3:4" ht="12.75">
      <c r="C9968" s="98"/>
      <c r="D9968" s="98"/>
    </row>
    <row r="9969" spans="3:4" ht="12.75">
      <c r="C9969" s="98"/>
      <c r="D9969" s="98"/>
    </row>
    <row r="9970" spans="3:4" ht="12.75">
      <c r="C9970" s="98"/>
      <c r="D9970" s="98"/>
    </row>
    <row r="9971" spans="3:4" ht="12.75">
      <c r="C9971" s="98"/>
      <c r="D9971" s="98"/>
    </row>
    <row r="9972" spans="3:4" ht="12.75">
      <c r="C9972" s="98"/>
      <c r="D9972" s="98"/>
    </row>
    <row r="9973" spans="3:4" ht="12.75">
      <c r="C9973" s="98"/>
      <c r="D9973" s="98"/>
    </row>
    <row r="9974" spans="3:4" ht="12.75">
      <c r="C9974" s="98"/>
      <c r="D9974" s="98"/>
    </row>
    <row r="9975" spans="3:4" ht="12.75">
      <c r="C9975" s="98"/>
      <c r="D9975" s="98"/>
    </row>
    <row r="9976" spans="3:4" ht="12.75">
      <c r="C9976" s="98"/>
      <c r="D9976" s="98"/>
    </row>
    <row r="9977" spans="3:4" ht="12.75">
      <c r="C9977" s="98"/>
      <c r="D9977" s="98"/>
    </row>
    <row r="9978" spans="3:4" ht="12.75">
      <c r="C9978" s="98"/>
      <c r="D9978" s="98"/>
    </row>
    <row r="9979" spans="3:4" ht="12.75">
      <c r="C9979" s="98"/>
      <c r="D9979" s="98"/>
    </row>
    <row r="9980" spans="3:4" ht="12.75">
      <c r="C9980" s="98"/>
      <c r="D9980" s="98"/>
    </row>
    <row r="9981" spans="3:4" ht="12.75">
      <c r="C9981" s="98"/>
      <c r="D9981" s="98"/>
    </row>
    <row r="9982" spans="3:4" ht="12.75">
      <c r="C9982" s="98"/>
      <c r="D9982" s="98"/>
    </row>
    <row r="9983" spans="3:4" ht="12.75">
      <c r="C9983" s="98"/>
      <c r="D9983" s="98"/>
    </row>
    <row r="9984" spans="3:4" ht="12.75">
      <c r="C9984" s="98"/>
      <c r="D9984" s="98"/>
    </row>
    <row r="9985" spans="3:4" ht="12.75">
      <c r="C9985" s="98"/>
      <c r="D9985" s="98"/>
    </row>
    <row r="9986" spans="3:4" ht="12.75">
      <c r="C9986" s="98"/>
      <c r="D9986" s="98"/>
    </row>
    <row r="9987" spans="3:4" ht="12.75">
      <c r="C9987" s="98"/>
      <c r="D9987" s="98"/>
    </row>
    <row r="9988" spans="3:4" ht="12.75">
      <c r="C9988" s="98"/>
      <c r="D9988" s="98"/>
    </row>
    <row r="9989" spans="3:4" ht="12.75">
      <c r="C9989" s="98"/>
      <c r="D9989" s="98"/>
    </row>
    <row r="9990" spans="3:4" ht="12.75">
      <c r="C9990" s="98"/>
      <c r="D9990" s="98"/>
    </row>
    <row r="9991" spans="3:4" ht="12.75">
      <c r="C9991" s="98"/>
      <c r="D9991" s="98"/>
    </row>
    <row r="9992" spans="3:4" ht="12.75">
      <c r="C9992" s="98"/>
      <c r="D9992" s="98"/>
    </row>
    <row r="9993" spans="3:4" ht="12.75">
      <c r="C9993" s="98"/>
      <c r="D9993" s="98"/>
    </row>
    <row r="9994" spans="3:4" ht="12.75">
      <c r="C9994" s="98"/>
      <c r="D9994" s="98"/>
    </row>
    <row r="9995" spans="3:4" ht="12.75">
      <c r="C9995" s="98"/>
      <c r="D9995" s="98"/>
    </row>
    <row r="9996" spans="3:4" ht="12.75">
      <c r="C9996" s="98"/>
      <c r="D9996" s="98"/>
    </row>
    <row r="9997" spans="3:4" ht="12.75">
      <c r="C9997" s="98"/>
      <c r="D9997" s="98"/>
    </row>
    <row r="9998" spans="3:4" ht="12.75">
      <c r="C9998" s="98"/>
      <c r="D9998" s="98"/>
    </row>
    <row r="9999" spans="3:4" ht="12.75">
      <c r="C9999" s="98"/>
      <c r="D9999" s="98"/>
    </row>
    <row r="10000" spans="3:4" ht="12.75">
      <c r="C10000" s="98"/>
      <c r="D10000" s="98"/>
    </row>
    <row r="10001" spans="3:4" ht="12.75">
      <c r="C10001" s="98"/>
      <c r="D10001" s="98"/>
    </row>
    <row r="10002" spans="3:4" ht="12.75">
      <c r="C10002" s="98"/>
      <c r="D10002" s="98"/>
    </row>
    <row r="10003" spans="3:4" ht="12.75">
      <c r="C10003" s="98"/>
      <c r="D10003" s="98"/>
    </row>
    <row r="10004" spans="3:4" ht="12.75">
      <c r="C10004" s="98"/>
      <c r="D10004" s="98"/>
    </row>
    <row r="10005" spans="3:4" ht="12.75">
      <c r="C10005" s="98"/>
      <c r="D10005" s="98"/>
    </row>
    <row r="10006" spans="3:4" ht="12.75">
      <c r="C10006" s="98"/>
      <c r="D10006" s="98"/>
    </row>
    <row r="10007" spans="3:4" ht="12.75">
      <c r="C10007" s="98"/>
      <c r="D10007" s="98"/>
    </row>
    <row r="10008" spans="3:4" ht="12.75">
      <c r="C10008" s="98"/>
      <c r="D10008" s="98"/>
    </row>
    <row r="10009" spans="3:4" ht="12.75">
      <c r="C10009" s="98"/>
      <c r="D10009" s="98"/>
    </row>
    <row r="10010" spans="3:4" ht="12.75">
      <c r="C10010" s="98"/>
      <c r="D10010" s="98"/>
    </row>
    <row r="10011" spans="3:4" ht="12.75">
      <c r="C10011" s="98"/>
      <c r="D10011" s="98"/>
    </row>
    <row r="10012" spans="3:4" ht="12.75">
      <c r="C10012" s="98"/>
      <c r="D10012" s="98"/>
    </row>
    <row r="10013" spans="3:4" ht="12.75">
      <c r="C10013" s="98"/>
      <c r="D10013" s="98"/>
    </row>
    <row r="10014" spans="3:4" ht="12.75">
      <c r="C10014" s="98"/>
      <c r="D10014" s="98"/>
    </row>
    <row r="10015" spans="3:4" ht="12.75">
      <c r="C10015" s="98"/>
      <c r="D10015" s="98"/>
    </row>
    <row r="10016" spans="3:4" ht="12.75">
      <c r="C10016" s="98"/>
      <c r="D10016" s="98"/>
    </row>
    <row r="10017" spans="3:4" ht="12.75">
      <c r="C10017" s="98"/>
      <c r="D10017" s="98"/>
    </row>
    <row r="10018" spans="3:4" ht="12.75">
      <c r="C10018" s="98"/>
      <c r="D10018" s="98"/>
    </row>
    <row r="10019" spans="3:4" ht="12.75">
      <c r="C10019" s="98"/>
      <c r="D10019" s="98"/>
    </row>
    <row r="10020" spans="3:4" ht="12.75">
      <c r="C10020" s="98"/>
      <c r="D10020" s="98"/>
    </row>
    <row r="10021" spans="3:4" ht="12.75">
      <c r="C10021" s="98"/>
      <c r="D10021" s="98"/>
    </row>
    <row r="10022" spans="3:4" ht="12.75">
      <c r="C10022" s="98"/>
      <c r="D10022" s="98"/>
    </row>
    <row r="10023" spans="3:4" ht="12.75">
      <c r="C10023" s="98"/>
      <c r="D10023" s="98"/>
    </row>
    <row r="10024" spans="3:4" ht="12.75">
      <c r="C10024" s="98"/>
      <c r="D10024" s="98"/>
    </row>
    <row r="10025" spans="3:4" ht="12.75">
      <c r="C10025" s="98"/>
      <c r="D10025" s="98"/>
    </row>
    <row r="10026" spans="3:4" ht="12.75">
      <c r="C10026" s="98"/>
      <c r="D10026" s="98"/>
    </row>
    <row r="10027" spans="3:4" ht="12.75">
      <c r="C10027" s="98"/>
      <c r="D10027" s="98"/>
    </row>
    <row r="10028" spans="3:4" ht="12.75">
      <c r="C10028" s="98"/>
      <c r="D10028" s="98"/>
    </row>
    <row r="10029" spans="3:4" ht="12.75">
      <c r="C10029" s="98"/>
      <c r="D10029" s="98"/>
    </row>
    <row r="10030" spans="3:4" ht="12.75">
      <c r="C10030" s="98"/>
      <c r="D10030" s="98"/>
    </row>
    <row r="10031" spans="3:4" ht="12.75">
      <c r="C10031" s="98"/>
      <c r="D10031" s="98"/>
    </row>
    <row r="10032" spans="3:4" ht="12.75">
      <c r="C10032" s="98"/>
      <c r="D10032" s="98"/>
    </row>
    <row r="10033" spans="3:4" ht="12.75">
      <c r="C10033" s="98"/>
      <c r="D10033" s="98"/>
    </row>
    <row r="10034" spans="3:4" ht="12.75">
      <c r="C10034" s="98"/>
      <c r="D10034" s="98"/>
    </row>
    <row r="10035" spans="3:4" ht="12.75">
      <c r="C10035" s="98"/>
      <c r="D10035" s="98"/>
    </row>
    <row r="10036" spans="3:4" ht="12.75">
      <c r="C10036" s="98"/>
      <c r="D10036" s="98"/>
    </row>
    <row r="10037" spans="3:4" ht="12.75">
      <c r="C10037" s="98"/>
      <c r="D10037" s="98"/>
    </row>
    <row r="10038" spans="3:4" ht="12.75">
      <c r="C10038" s="98"/>
      <c r="D10038" s="98"/>
    </row>
    <row r="10039" spans="3:4" ht="12.75">
      <c r="C10039" s="98"/>
      <c r="D10039" s="98"/>
    </row>
    <row r="10040" spans="3:4" ht="12.75">
      <c r="C10040" s="98"/>
      <c r="D10040" s="98"/>
    </row>
    <row r="10041" spans="3:4" ht="12.75">
      <c r="C10041" s="98"/>
      <c r="D10041" s="98"/>
    </row>
    <row r="10042" spans="3:4" ht="12.75">
      <c r="C10042" s="98"/>
      <c r="D10042" s="98"/>
    </row>
    <row r="10043" spans="3:4" ht="12.75">
      <c r="C10043" s="98"/>
      <c r="D10043" s="98"/>
    </row>
    <row r="10044" spans="3:4" ht="12.75">
      <c r="C10044" s="98"/>
      <c r="D10044" s="98"/>
    </row>
    <row r="10045" spans="3:4" ht="12.75">
      <c r="C10045" s="98"/>
      <c r="D10045" s="98"/>
    </row>
    <row r="10046" spans="3:4" ht="12.75">
      <c r="C10046" s="98"/>
      <c r="D10046" s="98"/>
    </row>
    <row r="10047" spans="3:4" ht="12.75">
      <c r="C10047" s="98"/>
      <c r="D10047" s="98"/>
    </row>
    <row r="10048" spans="3:4" ht="12.75">
      <c r="C10048" s="98"/>
      <c r="D10048" s="98"/>
    </row>
    <row r="10049" spans="3:4" ht="12.75">
      <c r="C10049" s="98"/>
      <c r="D10049" s="98"/>
    </row>
    <row r="10050" spans="3:4" ht="12.75">
      <c r="C10050" s="98"/>
      <c r="D10050" s="98"/>
    </row>
    <row r="10051" spans="3:4" ht="12.75">
      <c r="C10051" s="98"/>
      <c r="D10051" s="98"/>
    </row>
    <row r="10052" spans="3:4" ht="12.75">
      <c r="C10052" s="98"/>
      <c r="D10052" s="98"/>
    </row>
    <row r="10053" spans="3:4" ht="12.75">
      <c r="C10053" s="98"/>
      <c r="D10053" s="98"/>
    </row>
    <row r="10054" spans="3:4" ht="12.75">
      <c r="C10054" s="98"/>
      <c r="D10054" s="98"/>
    </row>
    <row r="10055" spans="3:4" ht="12.75">
      <c r="C10055" s="98"/>
      <c r="D10055" s="98"/>
    </row>
    <row r="10056" spans="3:4" ht="12.75">
      <c r="C10056" s="98"/>
      <c r="D10056" s="98"/>
    </row>
    <row r="10057" spans="3:4" ht="12.75">
      <c r="C10057" s="98"/>
      <c r="D10057" s="98"/>
    </row>
    <row r="10058" spans="3:4" ht="12.75">
      <c r="C10058" s="98"/>
      <c r="D10058" s="98"/>
    </row>
    <row r="10059" spans="3:4" ht="12.75">
      <c r="C10059" s="98"/>
      <c r="D10059" s="98"/>
    </row>
    <row r="10060" spans="3:4" ht="12.75">
      <c r="C10060" s="98"/>
      <c r="D10060" s="98"/>
    </row>
    <row r="10061" spans="3:4" ht="12.75">
      <c r="C10061" s="98"/>
      <c r="D10061" s="98"/>
    </row>
    <row r="10062" spans="3:4" ht="12.75">
      <c r="C10062" s="98"/>
      <c r="D10062" s="98"/>
    </row>
    <row r="10063" spans="3:4" ht="12.75">
      <c r="C10063" s="98"/>
      <c r="D10063" s="98"/>
    </row>
    <row r="10064" spans="3:4" ht="12.75">
      <c r="C10064" s="98"/>
      <c r="D10064" s="98"/>
    </row>
    <row r="10065" spans="3:4" ht="12.75">
      <c r="C10065" s="98"/>
      <c r="D10065" s="98"/>
    </row>
    <row r="10066" spans="3:4" ht="12.75">
      <c r="C10066" s="98"/>
      <c r="D10066" s="98"/>
    </row>
    <row r="10067" spans="3:4" ht="12.75">
      <c r="C10067" s="98"/>
      <c r="D10067" s="98"/>
    </row>
    <row r="10068" spans="3:4" ht="12.75">
      <c r="C10068" s="98"/>
      <c r="D10068" s="98"/>
    </row>
    <row r="10069" spans="3:4" ht="12.75">
      <c r="C10069" s="98"/>
      <c r="D10069" s="98"/>
    </row>
    <row r="10070" spans="3:4" ht="12.75">
      <c r="C10070" s="98"/>
      <c r="D10070" s="98"/>
    </row>
    <row r="10071" spans="3:4" ht="12.75">
      <c r="C10071" s="98"/>
      <c r="D10071" s="98"/>
    </row>
    <row r="10072" spans="3:4" ht="12.75">
      <c r="C10072" s="98"/>
      <c r="D10072" s="98"/>
    </row>
    <row r="10073" spans="3:4" ht="12.75">
      <c r="C10073" s="98"/>
      <c r="D10073" s="98"/>
    </row>
    <row r="10074" spans="3:4" ht="12.75">
      <c r="C10074" s="98"/>
      <c r="D10074" s="98"/>
    </row>
    <row r="10075" spans="3:4" ht="12.75">
      <c r="C10075" s="98"/>
      <c r="D10075" s="98"/>
    </row>
    <row r="10076" spans="3:4" ht="12.75">
      <c r="C10076" s="98"/>
      <c r="D10076" s="98"/>
    </row>
    <row r="10077" spans="3:4" ht="12.75">
      <c r="C10077" s="98"/>
      <c r="D10077" s="98"/>
    </row>
    <row r="10078" spans="3:4" ht="12.75">
      <c r="C10078" s="98"/>
      <c r="D10078" s="98"/>
    </row>
    <row r="10079" spans="3:4" ht="12.75">
      <c r="C10079" s="98"/>
      <c r="D10079" s="98"/>
    </row>
    <row r="10080" spans="3:4" ht="12.75">
      <c r="C10080" s="98"/>
      <c r="D10080" s="98"/>
    </row>
    <row r="10081" spans="3:4" ht="12.75">
      <c r="C10081" s="98"/>
      <c r="D10081" s="98"/>
    </row>
    <row r="10082" spans="3:4" ht="12.75">
      <c r="C10082" s="98"/>
      <c r="D10082" s="98"/>
    </row>
    <row r="10083" spans="3:4" ht="12.75">
      <c r="C10083" s="98"/>
      <c r="D10083" s="98"/>
    </row>
    <row r="10084" spans="3:4" ht="12.75">
      <c r="C10084" s="98"/>
      <c r="D10084" s="98"/>
    </row>
    <row r="10085" spans="3:4" ht="12.75">
      <c r="C10085" s="98"/>
      <c r="D10085" s="98"/>
    </row>
    <row r="10086" spans="3:4" ht="12.75">
      <c r="C10086" s="98"/>
      <c r="D10086" s="98"/>
    </row>
    <row r="10087" spans="3:4" ht="12.75">
      <c r="C10087" s="98"/>
      <c r="D10087" s="98"/>
    </row>
    <row r="10088" spans="3:4" ht="12.75">
      <c r="C10088" s="98"/>
      <c r="D10088" s="98"/>
    </row>
    <row r="10089" spans="3:4" ht="12.75">
      <c r="C10089" s="98"/>
      <c r="D10089" s="98"/>
    </row>
    <row r="10090" spans="3:4" ht="12.75">
      <c r="C10090" s="98"/>
      <c r="D10090" s="98"/>
    </row>
    <row r="10091" spans="3:4" ht="12.75">
      <c r="C10091" s="98"/>
      <c r="D10091" s="98"/>
    </row>
    <row r="10092" spans="3:4" ht="12.75">
      <c r="C10092" s="98"/>
      <c r="D10092" s="98"/>
    </row>
    <row r="10093" spans="3:4" ht="12.75">
      <c r="C10093" s="98"/>
      <c r="D10093" s="98"/>
    </row>
    <row r="10094" spans="3:4" ht="12.75">
      <c r="C10094" s="98"/>
      <c r="D10094" s="98"/>
    </row>
    <row r="10095" spans="3:4" ht="12.75">
      <c r="C10095" s="98"/>
      <c r="D10095" s="98"/>
    </row>
    <row r="10096" spans="3:4" ht="12.75">
      <c r="C10096" s="98"/>
      <c r="D10096" s="98"/>
    </row>
    <row r="10097" spans="3:4" ht="12.75">
      <c r="C10097" s="98"/>
      <c r="D10097" s="98"/>
    </row>
    <row r="10098" spans="3:4" ht="12.75">
      <c r="C10098" s="98"/>
      <c r="D10098" s="98"/>
    </row>
    <row r="10099" spans="3:4" ht="12.75">
      <c r="C10099" s="98"/>
      <c r="D10099" s="98"/>
    </row>
    <row r="10100" spans="3:4" ht="12.75">
      <c r="C10100" s="98"/>
      <c r="D10100" s="98"/>
    </row>
    <row r="10101" spans="3:4" ht="12.75">
      <c r="C10101" s="98"/>
      <c r="D10101" s="98"/>
    </row>
    <row r="10102" spans="3:4" ht="12.75">
      <c r="C10102" s="98"/>
      <c r="D10102" s="98"/>
    </row>
    <row r="10103" spans="3:4" ht="12.75">
      <c r="C10103" s="98"/>
      <c r="D10103" s="98"/>
    </row>
    <row r="10104" spans="3:4" ht="12.75">
      <c r="C10104" s="98"/>
      <c r="D10104" s="98"/>
    </row>
    <row r="10105" spans="3:4" ht="12.75">
      <c r="C10105" s="98"/>
      <c r="D10105" s="98"/>
    </row>
    <row r="10106" spans="3:4" ht="12.75">
      <c r="C10106" s="98"/>
      <c r="D10106" s="98"/>
    </row>
    <row r="10107" spans="3:4" ht="12.75">
      <c r="C10107" s="98"/>
      <c r="D10107" s="98"/>
    </row>
    <row r="10108" spans="3:4" ht="12.75">
      <c r="C10108" s="98"/>
      <c r="D10108" s="98"/>
    </row>
    <row r="10109" spans="3:4" ht="12.75">
      <c r="C10109" s="98"/>
      <c r="D10109" s="98"/>
    </row>
    <row r="10110" spans="3:4" ht="12.75">
      <c r="C10110" s="98"/>
      <c r="D10110" s="98"/>
    </row>
    <row r="10111" spans="3:4" ht="12.75">
      <c r="C10111" s="98"/>
      <c r="D10111" s="98"/>
    </row>
    <row r="10112" spans="3:4" ht="12.75">
      <c r="C10112" s="98"/>
      <c r="D10112" s="98"/>
    </row>
    <row r="10113" spans="3:4" ht="12.75">
      <c r="C10113" s="98"/>
      <c r="D10113" s="98"/>
    </row>
    <row r="10114" spans="3:4" ht="12.75">
      <c r="C10114" s="98"/>
      <c r="D10114" s="98"/>
    </row>
    <row r="10115" spans="3:4" ht="12.75">
      <c r="C10115" s="98"/>
      <c r="D10115" s="98"/>
    </row>
    <row r="10116" spans="3:4" ht="12.75">
      <c r="C10116" s="98"/>
      <c r="D10116" s="98"/>
    </row>
    <row r="10117" spans="3:4" ht="12.75">
      <c r="C10117" s="98"/>
      <c r="D10117" s="98"/>
    </row>
    <row r="10118" spans="3:4" ht="12.75">
      <c r="C10118" s="98"/>
      <c r="D10118" s="98"/>
    </row>
    <row r="10119" spans="3:4" ht="12.75">
      <c r="C10119" s="98"/>
      <c r="D10119" s="98"/>
    </row>
    <row r="10120" spans="3:4" ht="12.75">
      <c r="C10120" s="98"/>
      <c r="D10120" s="98"/>
    </row>
    <row r="10121" spans="3:4" ht="12.75">
      <c r="C10121" s="98"/>
      <c r="D10121" s="98"/>
    </row>
    <row r="10122" spans="3:4" ht="12.75">
      <c r="C10122" s="98"/>
      <c r="D10122" s="98"/>
    </row>
    <row r="10123" spans="3:4" ht="12.75">
      <c r="C10123" s="98"/>
      <c r="D10123" s="98"/>
    </row>
    <row r="10124" spans="3:4" ht="12.75">
      <c r="C10124" s="98"/>
      <c r="D10124" s="98"/>
    </row>
    <row r="10125" spans="3:4" ht="12.75">
      <c r="C10125" s="98"/>
      <c r="D10125" s="98"/>
    </row>
    <row r="10126" spans="3:4" ht="12.75">
      <c r="C10126" s="98"/>
      <c r="D10126" s="98"/>
    </row>
    <row r="10127" spans="3:4" ht="12.75">
      <c r="C10127" s="98"/>
      <c r="D10127" s="98"/>
    </row>
    <row r="10128" spans="3:4" ht="12.75">
      <c r="C10128" s="98"/>
      <c r="D10128" s="98"/>
    </row>
    <row r="10129" spans="3:4" ht="12.75">
      <c r="C10129" s="98"/>
      <c r="D10129" s="98"/>
    </row>
    <row r="10130" spans="3:4" ht="12.75">
      <c r="C10130" s="98"/>
      <c r="D10130" s="98"/>
    </row>
    <row r="10131" spans="3:4" ht="12.75">
      <c r="C10131" s="98"/>
      <c r="D10131" s="98"/>
    </row>
    <row r="10132" spans="3:4" ht="12.75">
      <c r="C10132" s="98"/>
      <c r="D10132" s="98"/>
    </row>
    <row r="10133" spans="3:4" ht="12.75">
      <c r="C10133" s="98"/>
      <c r="D10133" s="98"/>
    </row>
    <row r="10134" spans="3:4" ht="12.75">
      <c r="C10134" s="98"/>
      <c r="D10134" s="98"/>
    </row>
    <row r="10135" spans="3:4" ht="12.75">
      <c r="C10135" s="98"/>
      <c r="D10135" s="98"/>
    </row>
    <row r="10136" spans="3:4" ht="12.75">
      <c r="C10136" s="98"/>
      <c r="D10136" s="98"/>
    </row>
    <row r="10137" spans="3:4" ht="12.75">
      <c r="C10137" s="98"/>
      <c r="D10137" s="98"/>
    </row>
    <row r="10138" spans="3:4" ht="12.75">
      <c r="C10138" s="98"/>
      <c r="D10138" s="98"/>
    </row>
    <row r="10139" spans="3:4" ht="12.75">
      <c r="C10139" s="98"/>
      <c r="D10139" s="98"/>
    </row>
    <row r="10140" spans="3:4" ht="12.75">
      <c r="C10140" s="98"/>
      <c r="D10140" s="98"/>
    </row>
    <row r="10141" spans="3:4" ht="12.75">
      <c r="C10141" s="98"/>
      <c r="D10141" s="98"/>
    </row>
    <row r="10142" spans="3:4" ht="12.75">
      <c r="C10142" s="98"/>
      <c r="D10142" s="98"/>
    </row>
    <row r="10143" spans="3:4" ht="12.75">
      <c r="C10143" s="98"/>
      <c r="D10143" s="98"/>
    </row>
    <row r="10144" spans="3:4" ht="12.75">
      <c r="C10144" s="98"/>
      <c r="D10144" s="98"/>
    </row>
    <row r="10145" spans="3:4" ht="12.75">
      <c r="C10145" s="98"/>
      <c r="D10145" s="98"/>
    </row>
    <row r="10146" spans="3:4" ht="12.75">
      <c r="C10146" s="98"/>
      <c r="D10146" s="98"/>
    </row>
    <row r="10147" spans="3:4" ht="12.75">
      <c r="C10147" s="98"/>
      <c r="D10147" s="98"/>
    </row>
    <row r="10148" spans="3:4" ht="12.75">
      <c r="C10148" s="98"/>
      <c r="D10148" s="98"/>
    </row>
    <row r="10149" spans="3:4" ht="12.75">
      <c r="C10149" s="98"/>
      <c r="D10149" s="98"/>
    </row>
    <row r="10150" spans="3:4" ht="12.75">
      <c r="C10150" s="98"/>
      <c r="D10150" s="98"/>
    </row>
    <row r="10151" spans="3:4" ht="12.75">
      <c r="C10151" s="98"/>
      <c r="D10151" s="98"/>
    </row>
    <row r="10152" spans="3:4" ht="12.75">
      <c r="C10152" s="98"/>
      <c r="D10152" s="98"/>
    </row>
    <row r="10153" spans="3:4" ht="12.75">
      <c r="C10153" s="98"/>
      <c r="D10153" s="98"/>
    </row>
    <row r="10154" spans="3:4" ht="12.75">
      <c r="C10154" s="98"/>
      <c r="D10154" s="98"/>
    </row>
    <row r="10155" spans="3:4" ht="12.75">
      <c r="C10155" s="98"/>
      <c r="D10155" s="98"/>
    </row>
    <row r="10156" spans="3:4" ht="12.75">
      <c r="C10156" s="98"/>
      <c r="D10156" s="98"/>
    </row>
    <row r="10157" spans="3:4" ht="12.75">
      <c r="C10157" s="98"/>
      <c r="D10157" s="98"/>
    </row>
    <row r="10158" spans="3:4" ht="12.75">
      <c r="C10158" s="98"/>
      <c r="D10158" s="98"/>
    </row>
    <row r="10159" spans="3:4" ht="12.75">
      <c r="C10159" s="98"/>
      <c r="D10159" s="98"/>
    </row>
    <row r="10160" spans="3:4" ht="12.75">
      <c r="C10160" s="98"/>
      <c r="D10160" s="98"/>
    </row>
    <row r="10161" spans="3:4" ht="12.75">
      <c r="C10161" s="98"/>
      <c r="D10161" s="98"/>
    </row>
    <row r="10162" spans="3:4" ht="12.75">
      <c r="C10162" s="98"/>
      <c r="D10162" s="98"/>
    </row>
    <row r="10163" spans="3:4" ht="12.75">
      <c r="C10163" s="98"/>
      <c r="D10163" s="98"/>
    </row>
    <row r="10164" spans="3:4" ht="12.75">
      <c r="C10164" s="98"/>
      <c r="D10164" s="98"/>
    </row>
    <row r="10165" spans="3:4" ht="12.75">
      <c r="C10165" s="98"/>
      <c r="D10165" s="98"/>
    </row>
    <row r="10166" spans="3:4" ht="12.75">
      <c r="C10166" s="98"/>
      <c r="D10166" s="98"/>
    </row>
    <row r="10167" spans="3:4" ht="12.75">
      <c r="C10167" s="98"/>
      <c r="D10167" s="98"/>
    </row>
    <row r="10168" spans="3:4" ht="12.75">
      <c r="C10168" s="98"/>
      <c r="D10168" s="98"/>
    </row>
    <row r="10169" spans="3:4" ht="12.75">
      <c r="C10169" s="98"/>
      <c r="D10169" s="98"/>
    </row>
    <row r="10170" spans="3:4" ht="12.75">
      <c r="C10170" s="98"/>
      <c r="D10170" s="98"/>
    </row>
    <row r="10171" spans="3:4" ht="12.75">
      <c r="C10171" s="98"/>
      <c r="D10171" s="98"/>
    </row>
    <row r="10172" spans="3:4" ht="12.75">
      <c r="C10172" s="98"/>
      <c r="D10172" s="98"/>
    </row>
    <row r="10173" spans="3:4" ht="12.75">
      <c r="C10173" s="98"/>
      <c r="D10173" s="98"/>
    </row>
    <row r="10174" spans="3:4" ht="12.75">
      <c r="C10174" s="98"/>
      <c r="D10174" s="98"/>
    </row>
    <row r="10175" spans="3:4" ht="12.75">
      <c r="C10175" s="98"/>
      <c r="D10175" s="98"/>
    </row>
    <row r="10176" spans="3:4" ht="12.75">
      <c r="C10176" s="98"/>
      <c r="D10176" s="98"/>
    </row>
    <row r="10177" spans="3:4" ht="12.75">
      <c r="C10177" s="98"/>
      <c r="D10177" s="98"/>
    </row>
    <row r="10178" spans="3:4" ht="12.75">
      <c r="C10178" s="98"/>
      <c r="D10178" s="98"/>
    </row>
    <row r="10179" spans="3:4" ht="12.75">
      <c r="C10179" s="98"/>
      <c r="D10179" s="98"/>
    </row>
    <row r="10180" spans="3:4" ht="12.75">
      <c r="C10180" s="98"/>
      <c r="D10180" s="98"/>
    </row>
    <row r="10181" spans="3:4" ht="12.75">
      <c r="C10181" s="98"/>
      <c r="D10181" s="98"/>
    </row>
    <row r="10182" spans="3:4" ht="12.75">
      <c r="C10182" s="98"/>
      <c r="D10182" s="98"/>
    </row>
    <row r="10183" spans="3:4" ht="12.75">
      <c r="C10183" s="98"/>
      <c r="D10183" s="98"/>
    </row>
    <row r="10184" spans="3:4" ht="12.75">
      <c r="C10184" s="98"/>
      <c r="D10184" s="98"/>
    </row>
    <row r="10185" spans="3:4" ht="12.75">
      <c r="C10185" s="98"/>
      <c r="D10185" s="98"/>
    </row>
    <row r="10186" spans="3:4" ht="12.75">
      <c r="C10186" s="98"/>
      <c r="D10186" s="98"/>
    </row>
    <row r="10187" spans="3:4" ht="12.75">
      <c r="C10187" s="98"/>
      <c r="D10187" s="98"/>
    </row>
    <row r="10188" spans="3:4" ht="12.75">
      <c r="C10188" s="98"/>
      <c r="D10188" s="98"/>
    </row>
    <row r="10189" spans="3:4" ht="12.75">
      <c r="C10189" s="98"/>
      <c r="D10189" s="98"/>
    </row>
    <row r="10190" spans="3:4" ht="12.75">
      <c r="C10190" s="98"/>
      <c r="D10190" s="98"/>
    </row>
    <row r="10191" spans="3:4" ht="12.75">
      <c r="C10191" s="98"/>
      <c r="D10191" s="98"/>
    </row>
    <row r="10192" spans="3:4" ht="12.75">
      <c r="C10192" s="98"/>
      <c r="D10192" s="98"/>
    </row>
    <row r="10193" spans="3:4" ht="12.75">
      <c r="C10193" s="98"/>
      <c r="D10193" s="98"/>
    </row>
    <row r="10194" spans="3:4" ht="12.75">
      <c r="C10194" s="98"/>
      <c r="D10194" s="98"/>
    </row>
    <row r="10195" spans="3:4" ht="12.75">
      <c r="C10195" s="98"/>
      <c r="D10195" s="98"/>
    </row>
    <row r="10196" spans="3:4" ht="12.75">
      <c r="C10196" s="98"/>
      <c r="D10196" s="98"/>
    </row>
    <row r="10197" spans="3:4" ht="12.75">
      <c r="C10197" s="98"/>
      <c r="D10197" s="98"/>
    </row>
    <row r="10198" spans="3:4" ht="12.75">
      <c r="C10198" s="98"/>
      <c r="D10198" s="98"/>
    </row>
    <row r="10199" spans="3:4" ht="12.75">
      <c r="C10199" s="98"/>
      <c r="D10199" s="98"/>
    </row>
    <row r="10200" spans="3:4" ht="12.75">
      <c r="C10200" s="98"/>
      <c r="D10200" s="98"/>
    </row>
    <row r="10201" spans="3:4" ht="12.75">
      <c r="C10201" s="98"/>
      <c r="D10201" s="98"/>
    </row>
    <row r="10202" spans="3:4" ht="12.75">
      <c r="C10202" s="98"/>
      <c r="D10202" s="98"/>
    </row>
    <row r="10203" spans="3:4" ht="12.75">
      <c r="C10203" s="98"/>
      <c r="D10203" s="98"/>
    </row>
    <row r="10204" spans="3:4" ht="12.75">
      <c r="C10204" s="98"/>
      <c r="D10204" s="98"/>
    </row>
    <row r="10205" spans="3:4" ht="12.75">
      <c r="C10205" s="98"/>
      <c r="D10205" s="98"/>
    </row>
    <row r="10206" spans="3:4" ht="12.75">
      <c r="C10206" s="98"/>
      <c r="D10206" s="98"/>
    </row>
    <row r="10207" spans="3:4" ht="12.75">
      <c r="C10207" s="98"/>
      <c r="D10207" s="98"/>
    </row>
    <row r="10208" spans="3:4" ht="12.75">
      <c r="C10208" s="98"/>
      <c r="D10208" s="98"/>
    </row>
    <row r="10209" spans="3:4" ht="12.75">
      <c r="C10209" s="98"/>
      <c r="D10209" s="98"/>
    </row>
    <row r="10210" spans="3:4" ht="12.75">
      <c r="C10210" s="98"/>
      <c r="D10210" s="98"/>
    </row>
    <row r="10211" spans="3:4" ht="12.75">
      <c r="C10211" s="98"/>
      <c r="D10211" s="98"/>
    </row>
    <row r="10212" spans="3:4" ht="12.75">
      <c r="C10212" s="98"/>
      <c r="D10212" s="98"/>
    </row>
    <row r="10213" spans="3:4" ht="12.75">
      <c r="C10213" s="98"/>
      <c r="D10213" s="98"/>
    </row>
    <row r="10214" spans="3:4" ht="12.75">
      <c r="C10214" s="98"/>
      <c r="D10214" s="98"/>
    </row>
    <row r="10215" spans="3:4" ht="12.75">
      <c r="C10215" s="98"/>
      <c r="D10215" s="98"/>
    </row>
    <row r="10216" spans="3:4" ht="12.75">
      <c r="C10216" s="98"/>
      <c r="D10216" s="98"/>
    </row>
    <row r="10217" spans="3:4" ht="12.75">
      <c r="C10217" s="98"/>
      <c r="D10217" s="98"/>
    </row>
    <row r="10218" spans="3:4" ht="12.75">
      <c r="C10218" s="98"/>
      <c r="D10218" s="98"/>
    </row>
    <row r="10219" spans="3:4" ht="12.75">
      <c r="C10219" s="98"/>
      <c r="D10219" s="98"/>
    </row>
    <row r="10220" spans="3:4" ht="12.75">
      <c r="C10220" s="98"/>
      <c r="D10220" s="98"/>
    </row>
    <row r="10221" spans="3:4" ht="12.75">
      <c r="C10221" s="98"/>
      <c r="D10221" s="98"/>
    </row>
    <row r="10222" spans="3:4" ht="12.75">
      <c r="C10222" s="98"/>
      <c r="D10222" s="98"/>
    </row>
    <row r="10223" spans="3:4" ht="12.75">
      <c r="C10223" s="98"/>
      <c r="D10223" s="98"/>
    </row>
    <row r="10224" spans="3:4" ht="12.75">
      <c r="C10224" s="98"/>
      <c r="D10224" s="98"/>
    </row>
    <row r="10225" spans="3:4" ht="12.75">
      <c r="C10225" s="98"/>
      <c r="D10225" s="98"/>
    </row>
    <row r="10226" spans="3:4" ht="12.75">
      <c r="C10226" s="98"/>
      <c r="D10226" s="98"/>
    </row>
    <row r="10227" spans="3:4" ht="12.75">
      <c r="C10227" s="98"/>
      <c r="D10227" s="98"/>
    </row>
    <row r="10228" spans="3:4" ht="12.75">
      <c r="C10228" s="98"/>
      <c r="D10228" s="98"/>
    </row>
    <row r="10229" spans="3:4" ht="12.75">
      <c r="C10229" s="98"/>
      <c r="D10229" s="98"/>
    </row>
    <row r="10230" spans="3:4" ht="12.75">
      <c r="C10230" s="98"/>
      <c r="D10230" s="98"/>
    </row>
    <row r="10231" spans="3:4" ht="12.75">
      <c r="C10231" s="98"/>
      <c r="D10231" s="98"/>
    </row>
    <row r="10232" spans="3:4" ht="12.75">
      <c r="C10232" s="98"/>
      <c r="D10232" s="98"/>
    </row>
    <row r="10233" spans="3:4" ht="12.75">
      <c r="C10233" s="98"/>
      <c r="D10233" s="98"/>
    </row>
    <row r="10234" spans="3:4" ht="12.75">
      <c r="C10234" s="98"/>
      <c r="D10234" s="98"/>
    </row>
    <row r="10235" spans="3:4" ht="12.75">
      <c r="C10235" s="98"/>
      <c r="D10235" s="98"/>
    </row>
    <row r="10236" spans="3:4" ht="12.75">
      <c r="C10236" s="98"/>
      <c r="D10236" s="98"/>
    </row>
    <row r="10237" spans="3:4" ht="12.75">
      <c r="C10237" s="98"/>
      <c r="D10237" s="98"/>
    </row>
    <row r="10238" spans="3:4" ht="12.75">
      <c r="C10238" s="98"/>
      <c r="D10238" s="98"/>
    </row>
    <row r="10239" spans="3:4" ht="12.75">
      <c r="C10239" s="98"/>
      <c r="D10239" s="98"/>
    </row>
    <row r="10240" spans="3:4" ht="12.75">
      <c r="C10240" s="98"/>
      <c r="D10240" s="98"/>
    </row>
    <row r="10241" spans="3:4" ht="12.75">
      <c r="C10241" s="98"/>
      <c r="D10241" s="98"/>
    </row>
    <row r="10242" spans="3:4" ht="12.75">
      <c r="C10242" s="98"/>
      <c r="D10242" s="98"/>
    </row>
    <row r="10243" spans="3:4" ht="12.75">
      <c r="C10243" s="98"/>
      <c r="D10243" s="98"/>
    </row>
    <row r="10244" spans="3:4" ht="12.75">
      <c r="C10244" s="98"/>
      <c r="D10244" s="98"/>
    </row>
    <row r="10245" spans="3:4" ht="12.75">
      <c r="C10245" s="98"/>
      <c r="D10245" s="98"/>
    </row>
    <row r="10246" spans="3:4" ht="12.75">
      <c r="C10246" s="98"/>
      <c r="D10246" s="98"/>
    </row>
    <row r="10247" spans="3:4" ht="12.75">
      <c r="C10247" s="98"/>
      <c r="D10247" s="98"/>
    </row>
    <row r="10248" spans="3:4" ht="12.75">
      <c r="C10248" s="98"/>
      <c r="D10248" s="98"/>
    </row>
    <row r="10249" spans="3:4" ht="12.75">
      <c r="C10249" s="98"/>
      <c r="D10249" s="98"/>
    </row>
    <row r="10250" spans="3:4" ht="12.75">
      <c r="C10250" s="98"/>
      <c r="D10250" s="98"/>
    </row>
    <row r="10251" spans="3:4" ht="12.75">
      <c r="C10251" s="98"/>
      <c r="D10251" s="98"/>
    </row>
    <row r="10252" spans="3:4" ht="12.75">
      <c r="C10252" s="98"/>
      <c r="D10252" s="98"/>
    </row>
    <row r="10253" spans="3:4" ht="12.75">
      <c r="C10253" s="98"/>
      <c r="D10253" s="98"/>
    </row>
    <row r="10254" spans="3:4" ht="12.75">
      <c r="C10254" s="98"/>
      <c r="D10254" s="98"/>
    </row>
    <row r="10255" spans="3:4" ht="12.75">
      <c r="C10255" s="98"/>
      <c r="D10255" s="98"/>
    </row>
    <row r="10256" spans="3:4" ht="12.75">
      <c r="C10256" s="98"/>
      <c r="D10256" s="98"/>
    </row>
    <row r="10257" spans="3:4" ht="12.75">
      <c r="C10257" s="98"/>
      <c r="D10257" s="98"/>
    </row>
    <row r="10258" spans="3:4" ht="12.75">
      <c r="C10258" s="98"/>
      <c r="D10258" s="98"/>
    </row>
    <row r="10259" spans="3:4" ht="12.75">
      <c r="C10259" s="98"/>
      <c r="D10259" s="98"/>
    </row>
    <row r="10260" spans="3:4" ht="12.75">
      <c r="C10260" s="98"/>
      <c r="D10260" s="98"/>
    </row>
    <row r="10261" spans="3:4" ht="12.75">
      <c r="C10261" s="98"/>
      <c r="D10261" s="98"/>
    </row>
    <row r="10262" spans="3:4" ht="12.75">
      <c r="C10262" s="98"/>
      <c r="D10262" s="98"/>
    </row>
    <row r="10263" spans="3:4" ht="12.75">
      <c r="C10263" s="98"/>
      <c r="D10263" s="98"/>
    </row>
    <row r="10264" spans="3:4" ht="12.75">
      <c r="C10264" s="98"/>
      <c r="D10264" s="98"/>
    </row>
    <row r="10265" spans="3:4" ht="12.75">
      <c r="C10265" s="98"/>
      <c r="D10265" s="98"/>
    </row>
    <row r="10266" spans="3:4" ht="12.75">
      <c r="C10266" s="98"/>
      <c r="D10266" s="98"/>
    </row>
    <row r="10267" spans="3:4" ht="12.75">
      <c r="C10267" s="98"/>
      <c r="D10267" s="98"/>
    </row>
    <row r="10268" spans="3:4" ht="12.75">
      <c r="C10268" s="98"/>
      <c r="D10268" s="98"/>
    </row>
    <row r="10269" spans="3:4" ht="12.75">
      <c r="C10269" s="98"/>
      <c r="D10269" s="98"/>
    </row>
    <row r="10270" spans="3:4" ht="12.75">
      <c r="C10270" s="98"/>
      <c r="D10270" s="98"/>
    </row>
    <row r="10271" spans="3:4" ht="12.75">
      <c r="C10271" s="98"/>
      <c r="D10271" s="98"/>
    </row>
    <row r="10272" spans="3:4" ht="12.75">
      <c r="C10272" s="98"/>
      <c r="D10272" s="98"/>
    </row>
    <row r="10273" spans="3:4" ht="12.75">
      <c r="C10273" s="98"/>
      <c r="D10273" s="98"/>
    </row>
    <row r="10274" spans="3:4" ht="12.75">
      <c r="C10274" s="98"/>
      <c r="D10274" s="98"/>
    </row>
    <row r="10275" spans="3:4" ht="12.75">
      <c r="C10275" s="98"/>
      <c r="D10275" s="98"/>
    </row>
    <row r="10276" spans="3:4" ht="12.75">
      <c r="C10276" s="98"/>
      <c r="D10276" s="98"/>
    </row>
    <row r="10277" spans="3:4" ht="12.75">
      <c r="C10277" s="98"/>
      <c r="D10277" s="98"/>
    </row>
    <row r="10278" spans="3:4" ht="12.75">
      <c r="C10278" s="98"/>
      <c r="D10278" s="98"/>
    </row>
    <row r="10279" spans="3:4" ht="12.75">
      <c r="C10279" s="98"/>
      <c r="D10279" s="98"/>
    </row>
    <row r="10280" spans="3:4" ht="12.75">
      <c r="C10280" s="98"/>
      <c r="D10280" s="98"/>
    </row>
    <row r="10281" spans="3:4" ht="12.75">
      <c r="C10281" s="98"/>
      <c r="D10281" s="98"/>
    </row>
    <row r="10282" spans="3:4" ht="12.75">
      <c r="C10282" s="98"/>
      <c r="D10282" s="98"/>
    </row>
    <row r="10283" spans="3:4" ht="12.75">
      <c r="C10283" s="98"/>
      <c r="D10283" s="98"/>
    </row>
    <row r="10284" spans="3:4" ht="12.75">
      <c r="C10284" s="98"/>
      <c r="D10284" s="98"/>
    </row>
    <row r="10285" spans="3:4" ht="12.75">
      <c r="C10285" s="98"/>
      <c r="D10285" s="98"/>
    </row>
    <row r="10286" spans="3:4" ht="12.75">
      <c r="C10286" s="98"/>
      <c r="D10286" s="98"/>
    </row>
    <row r="10287" spans="3:4" ht="12.75">
      <c r="C10287" s="98"/>
      <c r="D10287" s="98"/>
    </row>
    <row r="10288" spans="3:4" ht="12.75">
      <c r="C10288" s="98"/>
      <c r="D10288" s="98"/>
    </row>
    <row r="10289" spans="3:4" ht="12.75">
      <c r="C10289" s="98"/>
      <c r="D10289" s="98"/>
    </row>
    <row r="10290" spans="3:4" ht="12.75">
      <c r="C10290" s="98"/>
      <c r="D10290" s="98"/>
    </row>
    <row r="10291" spans="3:4" ht="12.75">
      <c r="C10291" s="98"/>
      <c r="D10291" s="98"/>
    </row>
    <row r="10292" spans="3:4" ht="12.75">
      <c r="C10292" s="98"/>
      <c r="D10292" s="98"/>
    </row>
    <row r="10293" spans="3:4" ht="12.75">
      <c r="C10293" s="98"/>
      <c r="D10293" s="98"/>
    </row>
    <row r="10294" spans="3:4" ht="12.75">
      <c r="C10294" s="98"/>
      <c r="D10294" s="98"/>
    </row>
    <row r="10295" spans="3:4" ht="12.75">
      <c r="C10295" s="98"/>
      <c r="D10295" s="98"/>
    </row>
    <row r="10296" spans="3:4" ht="12.75">
      <c r="C10296" s="98"/>
      <c r="D10296" s="98"/>
    </row>
    <row r="10297" spans="3:4" ht="12.75">
      <c r="C10297" s="98"/>
      <c r="D10297" s="98"/>
    </row>
    <row r="10298" spans="3:4" ht="12.75">
      <c r="C10298" s="98"/>
      <c r="D10298" s="98"/>
    </row>
    <row r="10299" spans="3:4" ht="12.75">
      <c r="C10299" s="98"/>
      <c r="D10299" s="98"/>
    </row>
    <row r="10300" spans="3:4" ht="12.75">
      <c r="C10300" s="98"/>
      <c r="D10300" s="98"/>
    </row>
    <row r="10301" spans="3:4" ht="12.75">
      <c r="C10301" s="98"/>
      <c r="D10301" s="98"/>
    </row>
    <row r="10302" spans="3:4" ht="12.75">
      <c r="C10302" s="98"/>
      <c r="D10302" s="98"/>
    </row>
    <row r="10303" spans="3:4" ht="12.75">
      <c r="C10303" s="98"/>
      <c r="D10303" s="98"/>
    </row>
    <row r="10304" spans="3:4" ht="12.75">
      <c r="C10304" s="98"/>
      <c r="D10304" s="98"/>
    </row>
    <row r="10305" spans="3:4" ht="12.75">
      <c r="C10305" s="98"/>
      <c r="D10305" s="98"/>
    </row>
    <row r="10306" spans="3:4" ht="12.75">
      <c r="C10306" s="98"/>
      <c r="D10306" s="98"/>
    </row>
    <row r="10307" spans="3:4" ht="12.75">
      <c r="C10307" s="98"/>
      <c r="D10307" s="98"/>
    </row>
    <row r="10308" spans="3:4" ht="12.75">
      <c r="C10308" s="98"/>
      <c r="D10308" s="98"/>
    </row>
    <row r="10309" spans="3:4" ht="12.75">
      <c r="C10309" s="98"/>
      <c r="D10309" s="98"/>
    </row>
    <row r="10310" spans="3:4" ht="12.75">
      <c r="C10310" s="98"/>
      <c r="D10310" s="98"/>
    </row>
    <row r="10311" spans="3:4" ht="12.75">
      <c r="C10311" s="98"/>
      <c r="D10311" s="98"/>
    </row>
    <row r="10312" spans="3:4" ht="12.75">
      <c r="C10312" s="98"/>
      <c r="D10312" s="98"/>
    </row>
    <row r="10313" spans="3:4" ht="12.75">
      <c r="C10313" s="98"/>
      <c r="D10313" s="98"/>
    </row>
    <row r="10314" spans="3:4" ht="12.75">
      <c r="C10314" s="98"/>
      <c r="D10314" s="98"/>
    </row>
    <row r="10315" spans="3:4" ht="12.75">
      <c r="C10315" s="98"/>
      <c r="D10315" s="98"/>
    </row>
    <row r="10316" spans="3:4" ht="12.75">
      <c r="C10316" s="98"/>
      <c r="D10316" s="98"/>
    </row>
    <row r="10317" spans="3:4" ht="12.75">
      <c r="C10317" s="98"/>
      <c r="D10317" s="98"/>
    </row>
    <row r="10318" spans="3:4" ht="12.75">
      <c r="C10318" s="98"/>
      <c r="D10318" s="98"/>
    </row>
    <row r="10319" spans="3:4" ht="12.75">
      <c r="C10319" s="98"/>
      <c r="D10319" s="98"/>
    </row>
    <row r="10320" spans="3:4" ht="12.75">
      <c r="C10320" s="98"/>
      <c r="D10320" s="98"/>
    </row>
    <row r="10321" spans="3:4" ht="12.75">
      <c r="C10321" s="98"/>
      <c r="D10321" s="98"/>
    </row>
    <row r="10322" spans="3:4" ht="12.75">
      <c r="C10322" s="98"/>
      <c r="D10322" s="98"/>
    </row>
    <row r="10323" spans="3:4" ht="12.75">
      <c r="C10323" s="98"/>
      <c r="D10323" s="98"/>
    </row>
    <row r="10324" spans="3:4" ht="12.75">
      <c r="C10324" s="98"/>
      <c r="D10324" s="98"/>
    </row>
    <row r="10325" spans="3:4" ht="12.75">
      <c r="C10325" s="98"/>
      <c r="D10325" s="98"/>
    </row>
    <row r="10326" spans="3:4" ht="12.75">
      <c r="C10326" s="98"/>
      <c r="D10326" s="98"/>
    </row>
    <row r="10327" spans="3:4" ht="12.75">
      <c r="C10327" s="98"/>
      <c r="D10327" s="98"/>
    </row>
    <row r="10328" spans="3:4" ht="12.75">
      <c r="C10328" s="98"/>
      <c r="D10328" s="98"/>
    </row>
    <row r="10329" spans="3:4" ht="12.75">
      <c r="C10329" s="98"/>
      <c r="D10329" s="98"/>
    </row>
    <row r="10330" spans="3:4" ht="12.75">
      <c r="C10330" s="98"/>
      <c r="D10330" s="98"/>
    </row>
    <row r="10331" spans="3:4" ht="12.75">
      <c r="C10331" s="98"/>
      <c r="D10331" s="98"/>
    </row>
    <row r="10332" spans="3:4" ht="12.75">
      <c r="C10332" s="98"/>
      <c r="D10332" s="98"/>
    </row>
    <row r="10333" spans="3:4" ht="12.75">
      <c r="C10333" s="98"/>
      <c r="D10333" s="98"/>
    </row>
    <row r="10334" spans="3:4" ht="12.75">
      <c r="C10334" s="98"/>
      <c r="D10334" s="98"/>
    </row>
    <row r="10335" spans="3:4" ht="12.75">
      <c r="C10335" s="98"/>
      <c r="D10335" s="98"/>
    </row>
    <row r="10336" spans="3:4" ht="12.75">
      <c r="C10336" s="98"/>
      <c r="D10336" s="98"/>
    </row>
    <row r="10337" spans="3:4" ht="12.75">
      <c r="C10337" s="98"/>
      <c r="D10337" s="98"/>
    </row>
    <row r="10338" spans="3:4" ht="12.75">
      <c r="C10338" s="98"/>
      <c r="D10338" s="98"/>
    </row>
    <row r="10339" spans="3:4" ht="12.75">
      <c r="C10339" s="98"/>
      <c r="D10339" s="98"/>
    </row>
    <row r="10340" spans="3:4" ht="12.75">
      <c r="C10340" s="98"/>
      <c r="D10340" s="98"/>
    </row>
    <row r="10341" spans="3:4" ht="12.75">
      <c r="C10341" s="98"/>
      <c r="D10341" s="98"/>
    </row>
    <row r="10342" spans="3:4" ht="12.75">
      <c r="C10342" s="98"/>
      <c r="D10342" s="98"/>
    </row>
    <row r="10343" spans="3:4" ht="12.75">
      <c r="C10343" s="98"/>
      <c r="D10343" s="98"/>
    </row>
    <row r="10344" spans="3:4" ht="12.75">
      <c r="C10344" s="98"/>
      <c r="D10344" s="98"/>
    </row>
    <row r="10345" spans="3:4" ht="12.75">
      <c r="C10345" s="98"/>
      <c r="D10345" s="98"/>
    </row>
    <row r="10346" spans="3:4" ht="12.75">
      <c r="C10346" s="98"/>
      <c r="D10346" s="98"/>
    </row>
    <row r="10347" spans="3:4" ht="12.75">
      <c r="C10347" s="98"/>
      <c r="D10347" s="98"/>
    </row>
    <row r="10348" spans="3:4" ht="12.75">
      <c r="C10348" s="98"/>
      <c r="D10348" s="98"/>
    </row>
    <row r="10349" spans="3:4" ht="12.75">
      <c r="C10349" s="98"/>
      <c r="D10349" s="98"/>
    </row>
    <row r="10350" spans="3:4" ht="12.75">
      <c r="C10350" s="98"/>
      <c r="D10350" s="98"/>
    </row>
    <row r="10351" spans="3:4" ht="12.75">
      <c r="C10351" s="98"/>
      <c r="D10351" s="98"/>
    </row>
    <row r="10352" spans="3:4" ht="12.75">
      <c r="C10352" s="98"/>
      <c r="D10352" s="98"/>
    </row>
    <row r="10353" spans="3:4" ht="12.75">
      <c r="C10353" s="98"/>
      <c r="D10353" s="98"/>
    </row>
    <row r="10354" spans="3:4" ht="12.75">
      <c r="C10354" s="98"/>
      <c r="D10354" s="98"/>
    </row>
    <row r="10355" spans="3:4" ht="12.75">
      <c r="C10355" s="98"/>
      <c r="D10355" s="98"/>
    </row>
    <row r="10356" spans="3:4" ht="12.75">
      <c r="C10356" s="98"/>
      <c r="D10356" s="98"/>
    </row>
    <row r="10357" spans="3:4" ht="12.75">
      <c r="C10357" s="98"/>
      <c r="D10357" s="98"/>
    </row>
    <row r="10358" spans="3:4" ht="12.75">
      <c r="C10358" s="98"/>
      <c r="D10358" s="98"/>
    </row>
    <row r="10359" spans="3:4" ht="12.75">
      <c r="C10359" s="98"/>
      <c r="D10359" s="98"/>
    </row>
    <row r="10360" spans="3:4" ht="12.75">
      <c r="C10360" s="98"/>
      <c r="D10360" s="98"/>
    </row>
    <row r="10361" spans="3:4" ht="12.75">
      <c r="C10361" s="98"/>
      <c r="D10361" s="98"/>
    </row>
    <row r="10362" spans="3:4" ht="12.75">
      <c r="C10362" s="98"/>
      <c r="D10362" s="98"/>
    </row>
    <row r="10363" spans="3:4" ht="12.75">
      <c r="C10363" s="98"/>
      <c r="D10363" s="98"/>
    </row>
    <row r="10364" spans="3:4" ht="12.75">
      <c r="C10364" s="98"/>
      <c r="D10364" s="98"/>
    </row>
    <row r="10365" spans="3:4" ht="12.75">
      <c r="C10365" s="98"/>
      <c r="D10365" s="98"/>
    </row>
    <row r="10366" spans="3:4" ht="12.75">
      <c r="C10366" s="98"/>
      <c r="D10366" s="98"/>
    </row>
    <row r="10367" spans="3:4" ht="12.75">
      <c r="C10367" s="98"/>
      <c r="D10367" s="98"/>
    </row>
    <row r="10368" spans="3:4" ht="12.75">
      <c r="C10368" s="98"/>
      <c r="D10368" s="98"/>
    </row>
    <row r="10369" spans="3:4" ht="12.75">
      <c r="C10369" s="98"/>
      <c r="D10369" s="98"/>
    </row>
    <row r="10370" spans="3:4" ht="12.75">
      <c r="C10370" s="98"/>
      <c r="D10370" s="98"/>
    </row>
    <row r="10371" spans="3:4" ht="12.75">
      <c r="C10371" s="98"/>
      <c r="D10371" s="98"/>
    </row>
    <row r="10372" spans="3:4" ht="12.75">
      <c r="C10372" s="98"/>
      <c r="D10372" s="98"/>
    </row>
    <row r="10373" spans="3:4" ht="12.75">
      <c r="C10373" s="98"/>
      <c r="D10373" s="98"/>
    </row>
    <row r="10374" spans="3:4" ht="12.75">
      <c r="C10374" s="98"/>
      <c r="D10374" s="98"/>
    </row>
    <row r="10375" spans="3:4" ht="12.75">
      <c r="C10375" s="98"/>
      <c r="D10375" s="98"/>
    </row>
    <row r="10376" spans="3:4" ht="12.75">
      <c r="C10376" s="98"/>
      <c r="D10376" s="98"/>
    </row>
    <row r="10377" spans="3:4" ht="12.75">
      <c r="C10377" s="98"/>
      <c r="D10377" s="98"/>
    </row>
    <row r="10378" spans="3:4" ht="12.75">
      <c r="C10378" s="98"/>
      <c r="D10378" s="98"/>
    </row>
    <row r="10379" spans="3:4" ht="12.75">
      <c r="C10379" s="98"/>
      <c r="D10379" s="98"/>
    </row>
    <row r="10380" spans="3:4" ht="12.75">
      <c r="C10380" s="98"/>
      <c r="D10380" s="98"/>
    </row>
    <row r="10381" spans="3:4" ht="12.75">
      <c r="C10381" s="98"/>
      <c r="D10381" s="98"/>
    </row>
    <row r="10382" spans="3:4" ht="12.75">
      <c r="C10382" s="98"/>
      <c r="D10382" s="98"/>
    </row>
    <row r="10383" spans="3:4" ht="12.75">
      <c r="C10383" s="98"/>
      <c r="D10383" s="98"/>
    </row>
    <row r="10384" spans="3:4" ht="12.75">
      <c r="C10384" s="98"/>
      <c r="D10384" s="98"/>
    </row>
    <row r="10385" spans="3:4" ht="12.75">
      <c r="C10385" s="98"/>
      <c r="D10385" s="98"/>
    </row>
    <row r="10386" spans="3:4" ht="12.75">
      <c r="C10386" s="98"/>
      <c r="D10386" s="98"/>
    </row>
    <row r="10387" spans="3:4" ht="12.75">
      <c r="C10387" s="98"/>
      <c r="D10387" s="98"/>
    </row>
    <row r="10388" spans="3:4" ht="12.75">
      <c r="C10388" s="98"/>
      <c r="D10388" s="98"/>
    </row>
    <row r="10389" spans="3:4" ht="12.75">
      <c r="C10389" s="98"/>
      <c r="D10389" s="98"/>
    </row>
    <row r="10390" spans="3:4" ht="12.75">
      <c r="C10390" s="98"/>
      <c r="D10390" s="98"/>
    </row>
    <row r="10391" spans="3:4" ht="12.75">
      <c r="C10391" s="98"/>
      <c r="D10391" s="98"/>
    </row>
    <row r="10392" spans="3:4" ht="12.75">
      <c r="C10392" s="98"/>
      <c r="D10392" s="98"/>
    </row>
    <row r="10393" spans="3:4" ht="12.75">
      <c r="C10393" s="98"/>
      <c r="D10393" s="98"/>
    </row>
    <row r="10394" spans="3:4" ht="12.75">
      <c r="C10394" s="98"/>
      <c r="D10394" s="98"/>
    </row>
    <row r="10395" spans="3:4" ht="12.75">
      <c r="C10395" s="98"/>
      <c r="D10395" s="98"/>
    </row>
    <row r="10396" spans="3:4" ht="12.75">
      <c r="C10396" s="98"/>
      <c r="D10396" s="98"/>
    </row>
    <row r="10397" spans="3:4" ht="12.75">
      <c r="C10397" s="98"/>
      <c r="D10397" s="98"/>
    </row>
    <row r="10398" spans="3:4" ht="12.75">
      <c r="C10398" s="98"/>
      <c r="D10398" s="98"/>
    </row>
    <row r="10399" spans="3:4" ht="12.75">
      <c r="C10399" s="98"/>
      <c r="D10399" s="98"/>
    </row>
    <row r="10400" spans="3:4" ht="12.75">
      <c r="C10400" s="98"/>
      <c r="D10400" s="98"/>
    </row>
    <row r="10401" spans="3:4" ht="12.75">
      <c r="C10401" s="98"/>
      <c r="D10401" s="98"/>
    </row>
    <row r="10402" spans="3:4" ht="12.75">
      <c r="C10402" s="98"/>
      <c r="D10402" s="98"/>
    </row>
    <row r="10403" spans="3:4" ht="12.75">
      <c r="C10403" s="98"/>
      <c r="D10403" s="98"/>
    </row>
    <row r="10404" spans="3:4" ht="12.75">
      <c r="C10404" s="98"/>
      <c r="D10404" s="98"/>
    </row>
    <row r="10405" spans="3:4" ht="12.75">
      <c r="C10405" s="98"/>
      <c r="D10405" s="98"/>
    </row>
    <row r="10406" spans="3:4" ht="12.75">
      <c r="C10406" s="98"/>
      <c r="D10406" s="98"/>
    </row>
    <row r="10407" spans="3:4" ht="12.75">
      <c r="C10407" s="98"/>
      <c r="D10407" s="98"/>
    </row>
    <row r="10408" spans="3:4" ht="12.75">
      <c r="C10408" s="98"/>
      <c r="D10408" s="98"/>
    </row>
    <row r="10409" spans="3:4" ht="12.75">
      <c r="C10409" s="98"/>
      <c r="D10409" s="98"/>
    </row>
    <row r="10410" spans="3:4" ht="12.75">
      <c r="C10410" s="98"/>
      <c r="D10410" s="98"/>
    </row>
    <row r="10411" spans="3:4" ht="12.75">
      <c r="C10411" s="98"/>
      <c r="D10411" s="98"/>
    </row>
    <row r="10412" spans="3:4" ht="12.75">
      <c r="C10412" s="98"/>
      <c r="D10412" s="98"/>
    </row>
    <row r="10413" spans="3:4" ht="12.75">
      <c r="C10413" s="98"/>
      <c r="D10413" s="98"/>
    </row>
    <row r="10414" spans="3:4" ht="12.75">
      <c r="C10414" s="98"/>
      <c r="D10414" s="98"/>
    </row>
    <row r="10415" spans="3:4" ht="12.75">
      <c r="C10415" s="98"/>
      <c r="D10415" s="98"/>
    </row>
    <row r="10416" spans="3:4" ht="12.75">
      <c r="C10416" s="98"/>
      <c r="D10416" s="98"/>
    </row>
    <row r="10417" spans="3:4" ht="12.75">
      <c r="C10417" s="98"/>
      <c r="D10417" s="98"/>
    </row>
    <row r="10418" spans="3:4" ht="12.75">
      <c r="C10418" s="98"/>
      <c r="D10418" s="98"/>
    </row>
    <row r="10419" spans="3:4" ht="12.75">
      <c r="C10419" s="98"/>
      <c r="D10419" s="98"/>
    </row>
    <row r="10420" spans="3:4" ht="12.75">
      <c r="C10420" s="98"/>
      <c r="D10420" s="98"/>
    </row>
    <row r="10421" spans="3:4" ht="12.75">
      <c r="C10421" s="98"/>
      <c r="D10421" s="98"/>
    </row>
    <row r="10422" spans="3:4" ht="12.75">
      <c r="C10422" s="98"/>
      <c r="D10422" s="98"/>
    </row>
    <row r="10423" spans="3:4" ht="12.75">
      <c r="C10423" s="98"/>
      <c r="D10423" s="98"/>
    </row>
    <row r="10424" spans="3:4" ht="12.75">
      <c r="C10424" s="98"/>
      <c r="D10424" s="98"/>
    </row>
    <row r="10425" spans="3:4" ht="12.75">
      <c r="C10425" s="98"/>
      <c r="D10425" s="98"/>
    </row>
    <row r="10426" spans="3:4" ht="12.75">
      <c r="C10426" s="98"/>
      <c r="D10426" s="98"/>
    </row>
    <row r="10427" spans="3:4" ht="12.75">
      <c r="C10427" s="98"/>
      <c r="D10427" s="98"/>
    </row>
    <row r="10428" spans="3:4" ht="12.75">
      <c r="C10428" s="98"/>
      <c r="D10428" s="98"/>
    </row>
    <row r="10429" spans="3:4" ht="12.75">
      <c r="C10429" s="98"/>
      <c r="D10429" s="98"/>
    </row>
    <row r="10430" spans="3:4" ht="12.75">
      <c r="C10430" s="98"/>
      <c r="D10430" s="98"/>
    </row>
    <row r="10431" spans="3:4" ht="12.75">
      <c r="C10431" s="98"/>
      <c r="D10431" s="98"/>
    </row>
    <row r="10432" spans="3:4" ht="12.75">
      <c r="C10432" s="98"/>
      <c r="D10432" s="98"/>
    </row>
    <row r="10433" spans="3:4" ht="12.75">
      <c r="C10433" s="98"/>
      <c r="D10433" s="98"/>
    </row>
    <row r="10434" spans="3:4" ht="12.75">
      <c r="C10434" s="98"/>
      <c r="D10434" s="98"/>
    </row>
    <row r="10435" spans="3:4" ht="12.75">
      <c r="C10435" s="98"/>
      <c r="D10435" s="98"/>
    </row>
    <row r="10436" spans="3:4" ht="12.75">
      <c r="C10436" s="98"/>
      <c r="D10436" s="98"/>
    </row>
    <row r="10437" spans="3:4" ht="12.75">
      <c r="C10437" s="98"/>
      <c r="D10437" s="98"/>
    </row>
    <row r="10438" spans="3:4" ht="12.75">
      <c r="C10438" s="98"/>
      <c r="D10438" s="98"/>
    </row>
    <row r="10439" spans="3:4" ht="12.75">
      <c r="C10439" s="98"/>
      <c r="D10439" s="98"/>
    </row>
    <row r="10440" spans="3:4" ht="12.75">
      <c r="C10440" s="98"/>
      <c r="D10440" s="98"/>
    </row>
    <row r="10441" spans="3:4" ht="12.75">
      <c r="C10441" s="98"/>
      <c r="D10441" s="98"/>
    </row>
    <row r="10442" spans="3:4" ht="12.75">
      <c r="C10442" s="98"/>
      <c r="D10442" s="98"/>
    </row>
    <row r="10443" spans="3:4" ht="12.75">
      <c r="C10443" s="98"/>
      <c r="D10443" s="98"/>
    </row>
    <row r="10444" spans="3:4" ht="12.75">
      <c r="C10444" s="98"/>
      <c r="D10444" s="98"/>
    </row>
    <row r="10445" spans="3:4" ht="12.75">
      <c r="C10445" s="98"/>
      <c r="D10445" s="98"/>
    </row>
    <row r="10446" spans="3:4" ht="12.75">
      <c r="C10446" s="98"/>
      <c r="D10446" s="98"/>
    </row>
    <row r="10447" spans="3:4" ht="12.75">
      <c r="C10447" s="98"/>
      <c r="D10447" s="98"/>
    </row>
    <row r="10448" spans="3:4" ht="12.75">
      <c r="C10448" s="98"/>
      <c r="D10448" s="98"/>
    </row>
    <row r="10449" spans="3:4" ht="12.75">
      <c r="C10449" s="98"/>
      <c r="D10449" s="98"/>
    </row>
    <row r="10450" spans="3:4" ht="12.75">
      <c r="C10450" s="98"/>
      <c r="D10450" s="98"/>
    </row>
    <row r="10451" spans="3:4" ht="12.75">
      <c r="C10451" s="98"/>
      <c r="D10451" s="98"/>
    </row>
    <row r="10452" spans="3:4" ht="12.75">
      <c r="C10452" s="98"/>
      <c r="D10452" s="98"/>
    </row>
    <row r="10453" spans="3:4" ht="12.75">
      <c r="C10453" s="98"/>
      <c r="D10453" s="98"/>
    </row>
    <row r="10454" spans="3:4" ht="12.75">
      <c r="C10454" s="98"/>
      <c r="D10454" s="98"/>
    </row>
    <row r="10455" spans="3:4" ht="12.75">
      <c r="C10455" s="98"/>
      <c r="D10455" s="98"/>
    </row>
    <row r="10456" spans="3:4" ht="12.75">
      <c r="C10456" s="98"/>
      <c r="D10456" s="98"/>
    </row>
    <row r="10457" spans="3:4" ht="12.75">
      <c r="C10457" s="98"/>
      <c r="D10457" s="98"/>
    </row>
    <row r="10458" spans="3:4" ht="12.75">
      <c r="C10458" s="98"/>
      <c r="D10458" s="98"/>
    </row>
    <row r="10459" spans="3:4" ht="12.75">
      <c r="C10459" s="98"/>
      <c r="D10459" s="98"/>
    </row>
    <row r="10460" spans="3:4" ht="12.75">
      <c r="C10460" s="98"/>
      <c r="D10460" s="98"/>
    </row>
    <row r="10461" spans="3:4" ht="12.75">
      <c r="C10461" s="98"/>
      <c r="D10461" s="98"/>
    </row>
    <row r="10462" spans="3:4" ht="12.75">
      <c r="C10462" s="98"/>
      <c r="D10462" s="98"/>
    </row>
    <row r="10463" spans="3:4" ht="12.75">
      <c r="C10463" s="98"/>
      <c r="D10463" s="98"/>
    </row>
    <row r="10464" spans="3:4" ht="12.75">
      <c r="C10464" s="98"/>
      <c r="D10464" s="98"/>
    </row>
    <row r="10465" spans="3:4" ht="12.75">
      <c r="C10465" s="98"/>
      <c r="D10465" s="98"/>
    </row>
    <row r="10466" spans="3:4" ht="12.75">
      <c r="C10466" s="98"/>
      <c r="D10466" s="98"/>
    </row>
    <row r="10467" spans="3:4" ht="12.75">
      <c r="C10467" s="98"/>
      <c r="D10467" s="98"/>
    </row>
    <row r="10468" spans="3:4" ht="12.75">
      <c r="C10468" s="98"/>
      <c r="D10468" s="98"/>
    </row>
    <row r="10469" spans="3:4" ht="12.75">
      <c r="C10469" s="98"/>
      <c r="D10469" s="98"/>
    </row>
    <row r="10470" spans="3:4" ht="12.75">
      <c r="C10470" s="98"/>
      <c r="D10470" s="98"/>
    </row>
    <row r="10471" spans="3:4" ht="12.75">
      <c r="C10471" s="98"/>
      <c r="D10471" s="98"/>
    </row>
    <row r="10472" spans="3:4" ht="12.75">
      <c r="C10472" s="98"/>
      <c r="D10472" s="98"/>
    </row>
    <row r="10473" spans="3:4" ht="12.75">
      <c r="C10473" s="98"/>
      <c r="D10473" s="98"/>
    </row>
    <row r="10474" spans="3:4" ht="12.75">
      <c r="C10474" s="98"/>
      <c r="D10474" s="98"/>
    </row>
    <row r="10475" spans="3:4" ht="12.75">
      <c r="C10475" s="98"/>
      <c r="D10475" s="98"/>
    </row>
    <row r="10476" spans="3:4" ht="12.75">
      <c r="C10476" s="98"/>
      <c r="D10476" s="98"/>
    </row>
    <row r="10477" spans="3:4" ht="12.75">
      <c r="C10477" s="98"/>
      <c r="D10477" s="98"/>
    </row>
    <row r="10478" spans="3:4" ht="12.75">
      <c r="C10478" s="98"/>
      <c r="D10478" s="98"/>
    </row>
    <row r="10479" spans="3:4" ht="12.75">
      <c r="C10479" s="98"/>
      <c r="D10479" s="98"/>
    </row>
    <row r="10480" spans="3:4" ht="12.75">
      <c r="C10480" s="98"/>
      <c r="D10480" s="98"/>
    </row>
    <row r="10481" spans="3:4" ht="12.75">
      <c r="C10481" s="98"/>
      <c r="D10481" s="98"/>
    </row>
    <row r="10482" spans="3:4" ht="12.75">
      <c r="C10482" s="98"/>
      <c r="D10482" s="98"/>
    </row>
    <row r="10483" spans="3:4" ht="12.75">
      <c r="C10483" s="98"/>
      <c r="D10483" s="98"/>
    </row>
    <row r="10484" spans="3:4" ht="12.75">
      <c r="C10484" s="98"/>
      <c r="D10484" s="98"/>
    </row>
    <row r="10485" spans="3:4" ht="12.75">
      <c r="C10485" s="98"/>
      <c r="D10485" s="98"/>
    </row>
    <row r="10486" spans="3:4" ht="12.75">
      <c r="C10486" s="98"/>
      <c r="D10486" s="98"/>
    </row>
    <row r="10487" spans="3:4" ht="12.75">
      <c r="C10487" s="98"/>
      <c r="D10487" s="98"/>
    </row>
    <row r="10488" spans="3:4" ht="12.75">
      <c r="C10488" s="98"/>
      <c r="D10488" s="98"/>
    </row>
    <row r="10489" spans="3:4" ht="12.75">
      <c r="C10489" s="98"/>
      <c r="D10489" s="98"/>
    </row>
    <row r="10490" spans="3:4" ht="12.75">
      <c r="C10490" s="98"/>
      <c r="D10490" s="98"/>
    </row>
    <row r="10491" spans="3:4" ht="12.75">
      <c r="C10491" s="98"/>
      <c r="D10491" s="98"/>
    </row>
    <row r="10492" spans="3:4" ht="12.75">
      <c r="C10492" s="98"/>
      <c r="D10492" s="98"/>
    </row>
    <row r="10493" spans="3:4" ht="12.75">
      <c r="C10493" s="98"/>
      <c r="D10493" s="98"/>
    </row>
    <row r="10494" spans="3:4" ht="12.75">
      <c r="C10494" s="98"/>
      <c r="D10494" s="98"/>
    </row>
    <row r="10495" spans="3:4" ht="12.75">
      <c r="C10495" s="98"/>
      <c r="D10495" s="98"/>
    </row>
    <row r="10496" spans="3:4" ht="12.75">
      <c r="C10496" s="98"/>
      <c r="D10496" s="98"/>
    </row>
    <row r="10497" spans="3:4" ht="12.75">
      <c r="C10497" s="98"/>
      <c r="D10497" s="98"/>
    </row>
    <row r="10498" spans="3:4" ht="12.75">
      <c r="C10498" s="98"/>
      <c r="D10498" s="98"/>
    </row>
    <row r="10499" spans="3:4" ht="12.75">
      <c r="C10499" s="98"/>
      <c r="D10499" s="98"/>
    </row>
    <row r="10500" spans="3:4" ht="12.75">
      <c r="C10500" s="98"/>
      <c r="D10500" s="98"/>
    </row>
    <row r="10501" spans="3:4" ht="12.75">
      <c r="C10501" s="98"/>
      <c r="D10501" s="98"/>
    </row>
    <row r="10502" spans="3:4" ht="12.75">
      <c r="C10502" s="98"/>
      <c r="D10502" s="98"/>
    </row>
    <row r="10503" spans="3:4" ht="12.75">
      <c r="C10503" s="98"/>
      <c r="D10503" s="98"/>
    </row>
    <row r="10504" spans="3:4" ht="12.75">
      <c r="C10504" s="98"/>
      <c r="D10504" s="98"/>
    </row>
    <row r="10505" spans="3:4" ht="12.75">
      <c r="C10505" s="98"/>
      <c r="D10505" s="98"/>
    </row>
    <row r="10506" spans="3:4" ht="12.75">
      <c r="C10506" s="98"/>
      <c r="D10506" s="98"/>
    </row>
    <row r="10507" spans="3:4" ht="12.75">
      <c r="C10507" s="98"/>
      <c r="D10507" s="98"/>
    </row>
    <row r="10508" spans="3:4" ht="12.75">
      <c r="C10508" s="98"/>
      <c r="D10508" s="98"/>
    </row>
    <row r="10509" spans="3:4" ht="12.75">
      <c r="C10509" s="98"/>
      <c r="D10509" s="98"/>
    </row>
    <row r="10510" spans="3:4" ht="12.75">
      <c r="C10510" s="98"/>
      <c r="D10510" s="98"/>
    </row>
    <row r="10511" spans="3:4" ht="12.75">
      <c r="C10511" s="98"/>
      <c r="D10511" s="98"/>
    </row>
    <row r="10512" spans="3:4" ht="12.75">
      <c r="C10512" s="98"/>
      <c r="D10512" s="98"/>
    </row>
    <row r="10513" spans="3:4" ht="12.75">
      <c r="C10513" s="98"/>
      <c r="D10513" s="98"/>
    </row>
    <row r="10514" spans="3:4" ht="12.75">
      <c r="C10514" s="98"/>
      <c r="D10514" s="98"/>
    </row>
    <row r="10515" spans="3:4" ht="12.75">
      <c r="C10515" s="98"/>
      <c r="D10515" s="98"/>
    </row>
    <row r="10516" spans="3:4" ht="12.75">
      <c r="C10516" s="98"/>
      <c r="D10516" s="98"/>
    </row>
    <row r="10517" spans="3:4" ht="12.75">
      <c r="C10517" s="98"/>
      <c r="D10517" s="98"/>
    </row>
    <row r="10518" spans="3:4" ht="12.75">
      <c r="C10518" s="98"/>
      <c r="D10518" s="98"/>
    </row>
    <row r="10519" spans="3:4" ht="12.75">
      <c r="C10519" s="98"/>
      <c r="D10519" s="98"/>
    </row>
    <row r="10520" spans="3:4" ht="12.75">
      <c r="C10520" s="98"/>
      <c r="D10520" s="98"/>
    </row>
    <row r="10521" spans="3:4" ht="12.75">
      <c r="C10521" s="98"/>
      <c r="D10521" s="98"/>
    </row>
    <row r="10522" spans="3:4" ht="12.75">
      <c r="C10522" s="98"/>
      <c r="D10522" s="98"/>
    </row>
    <row r="10523" spans="3:4" ht="12.75">
      <c r="C10523" s="98"/>
      <c r="D10523" s="98"/>
    </row>
    <row r="10524" spans="3:4" ht="12.75">
      <c r="C10524" s="98"/>
      <c r="D10524" s="98"/>
    </row>
    <row r="10525" spans="3:4" ht="12.75">
      <c r="C10525" s="98"/>
      <c r="D10525" s="98"/>
    </row>
    <row r="10526" spans="3:4" ht="12.75">
      <c r="C10526" s="98"/>
      <c r="D10526" s="98"/>
    </row>
    <row r="10527" spans="3:4" ht="12.75">
      <c r="C10527" s="98"/>
      <c r="D10527" s="98"/>
    </row>
    <row r="10528" spans="3:4" ht="12.75">
      <c r="C10528" s="98"/>
      <c r="D10528" s="98"/>
    </row>
    <row r="10529" spans="3:4" ht="12.75">
      <c r="C10529" s="98"/>
      <c r="D10529" s="98"/>
    </row>
    <row r="10530" spans="3:4" ht="12.75">
      <c r="C10530" s="98"/>
      <c r="D10530" s="98"/>
    </row>
    <row r="10531" spans="3:4" ht="12.75">
      <c r="C10531" s="98"/>
      <c r="D10531" s="98"/>
    </row>
    <row r="10532" spans="3:4" ht="12.75">
      <c r="C10532" s="98"/>
      <c r="D10532" s="98"/>
    </row>
    <row r="10533" spans="3:4" ht="12.75">
      <c r="C10533" s="98"/>
      <c r="D10533" s="98"/>
    </row>
    <row r="10534" spans="3:4" ht="12.75">
      <c r="C10534" s="98"/>
      <c r="D10534" s="98"/>
    </row>
    <row r="10535" spans="3:4" ht="12.75">
      <c r="C10535" s="98"/>
      <c r="D10535" s="98"/>
    </row>
    <row r="10536" spans="3:4" ht="12.75">
      <c r="C10536" s="98"/>
      <c r="D10536" s="98"/>
    </row>
    <row r="10537" spans="3:4" ht="12.75">
      <c r="C10537" s="98"/>
      <c r="D10537" s="98"/>
    </row>
    <row r="10538" spans="3:4" ht="12.75">
      <c r="C10538" s="98"/>
      <c r="D10538" s="98"/>
    </row>
    <row r="10539" spans="3:4" ht="12.75">
      <c r="C10539" s="98"/>
      <c r="D10539" s="98"/>
    </row>
    <row r="10540" spans="3:4" ht="12.75">
      <c r="C10540" s="98"/>
      <c r="D10540" s="98"/>
    </row>
    <row r="10541" spans="3:4" ht="12.75">
      <c r="C10541" s="98"/>
      <c r="D10541" s="98"/>
    </row>
    <row r="10542" spans="3:4" ht="12.75">
      <c r="C10542" s="98"/>
      <c r="D10542" s="98"/>
    </row>
    <row r="10543" spans="3:4" ht="12.75">
      <c r="C10543" s="98"/>
      <c r="D10543" s="98"/>
    </row>
    <row r="10544" spans="3:4" ht="12.75">
      <c r="C10544" s="98"/>
      <c r="D10544" s="98"/>
    </row>
    <row r="10545" spans="3:4" ht="12.75">
      <c r="C10545" s="98"/>
      <c r="D10545" s="98"/>
    </row>
    <row r="10546" spans="3:4" ht="12.75">
      <c r="C10546" s="98"/>
      <c r="D10546" s="98"/>
    </row>
    <row r="10547" spans="3:4" ht="12.75">
      <c r="C10547" s="98"/>
      <c r="D10547" s="98"/>
    </row>
    <row r="10548" spans="3:4" ht="12.75">
      <c r="C10548" s="98"/>
      <c r="D10548" s="98"/>
    </row>
    <row r="10549" spans="3:4" ht="12.75">
      <c r="C10549" s="98"/>
      <c r="D10549" s="98"/>
    </row>
    <row r="10550" spans="3:4" ht="12.75">
      <c r="C10550" s="98"/>
      <c r="D10550" s="98"/>
    </row>
    <row r="10551" spans="3:4" ht="12.75">
      <c r="C10551" s="98"/>
      <c r="D10551" s="98"/>
    </row>
    <row r="10552" spans="3:4" ht="12.75">
      <c r="C10552" s="98"/>
      <c r="D10552" s="98"/>
    </row>
    <row r="10553" spans="3:4" ht="12.75">
      <c r="C10553" s="98"/>
      <c r="D10553" s="98"/>
    </row>
    <row r="10554" spans="3:4" ht="12.75">
      <c r="C10554" s="98"/>
      <c r="D10554" s="98"/>
    </row>
    <row r="10555" spans="3:4" ht="12.75">
      <c r="C10555" s="98"/>
      <c r="D10555" s="98"/>
    </row>
    <row r="10556" spans="3:4" ht="12.75">
      <c r="C10556" s="98"/>
      <c r="D10556" s="98"/>
    </row>
    <row r="10557" spans="3:4" ht="12.75">
      <c r="C10557" s="98"/>
      <c r="D10557" s="98"/>
    </row>
    <row r="10558" spans="3:4" ht="12.75">
      <c r="C10558" s="98"/>
      <c r="D10558" s="98"/>
    </row>
    <row r="10559" spans="3:4" ht="12.75">
      <c r="C10559" s="98"/>
      <c r="D10559" s="98"/>
    </row>
    <row r="10560" spans="3:4" ht="12.75">
      <c r="C10560" s="98"/>
      <c r="D10560" s="98"/>
    </row>
    <row r="10561" spans="3:4" ht="12.75">
      <c r="C10561" s="98"/>
      <c r="D10561" s="98"/>
    </row>
    <row r="10562" spans="3:4" ht="12.75">
      <c r="C10562" s="98"/>
      <c r="D10562" s="98"/>
    </row>
    <row r="10563" spans="3:4" ht="12.75">
      <c r="C10563" s="98"/>
      <c r="D10563" s="98"/>
    </row>
    <row r="10564" spans="3:4" ht="12.75">
      <c r="C10564" s="98"/>
      <c r="D10564" s="98"/>
    </row>
    <row r="10565" spans="3:4" ht="12.75">
      <c r="C10565" s="98"/>
      <c r="D10565" s="98"/>
    </row>
    <row r="10566" spans="3:4" ht="12.75">
      <c r="C10566" s="98"/>
      <c r="D10566" s="98"/>
    </row>
    <row r="10567" spans="3:4" ht="12.75">
      <c r="C10567" s="98"/>
      <c r="D10567" s="98"/>
    </row>
    <row r="10568" spans="3:4" ht="12.75">
      <c r="C10568" s="98"/>
      <c r="D10568" s="98"/>
    </row>
    <row r="10569" spans="3:4" ht="12.75">
      <c r="C10569" s="98"/>
      <c r="D10569" s="98"/>
    </row>
    <row r="10570" spans="3:4" ht="12.75">
      <c r="C10570" s="98"/>
      <c r="D10570" s="98"/>
    </row>
    <row r="10571" spans="3:4" ht="12.75">
      <c r="C10571" s="98"/>
      <c r="D10571" s="98"/>
    </row>
    <row r="10572" spans="3:4" ht="12.75">
      <c r="C10572" s="98"/>
      <c r="D10572" s="98"/>
    </row>
    <row r="10573" spans="3:4" ht="12.75">
      <c r="C10573" s="98"/>
      <c r="D10573" s="98"/>
    </row>
    <row r="10574" spans="3:4" ht="12.75">
      <c r="C10574" s="98"/>
      <c r="D10574" s="98"/>
    </row>
    <row r="10575" spans="3:4" ht="12.75">
      <c r="C10575" s="98"/>
      <c r="D10575" s="98"/>
    </row>
    <row r="10576" spans="3:4" ht="12.75">
      <c r="C10576" s="98"/>
      <c r="D10576" s="98"/>
    </row>
    <row r="10577" spans="3:4" ht="12.75">
      <c r="C10577" s="98"/>
      <c r="D10577" s="98"/>
    </row>
    <row r="10578" spans="3:4" ht="12.75">
      <c r="C10578" s="98"/>
      <c r="D10578" s="98"/>
    </row>
    <row r="10579" spans="3:4" ht="12.75">
      <c r="C10579" s="98"/>
      <c r="D10579" s="98"/>
    </row>
    <row r="10580" spans="3:4" ht="12.75">
      <c r="C10580" s="98"/>
      <c r="D10580" s="98"/>
    </row>
    <row r="10581" spans="3:4" ht="12.75">
      <c r="C10581" s="98"/>
      <c r="D10581" s="98"/>
    </row>
    <row r="10582" spans="3:4" ht="12.75">
      <c r="C10582" s="98"/>
      <c r="D10582" s="98"/>
    </row>
    <row r="10583" spans="3:4" ht="12.75">
      <c r="C10583" s="98"/>
      <c r="D10583" s="98"/>
    </row>
    <row r="10584" spans="3:4" ht="12.75">
      <c r="C10584" s="98"/>
      <c r="D10584" s="98"/>
    </row>
    <row r="10585" spans="3:4" ht="12.75">
      <c r="C10585" s="98"/>
      <c r="D10585" s="98"/>
    </row>
    <row r="10586" spans="3:4" ht="12.75">
      <c r="C10586" s="98"/>
      <c r="D10586" s="98"/>
    </row>
    <row r="10587" spans="3:4" ht="12.75">
      <c r="C10587" s="98"/>
      <c r="D10587" s="98"/>
    </row>
    <row r="10588" spans="3:4" ht="12.75">
      <c r="C10588" s="98"/>
      <c r="D10588" s="98"/>
    </row>
    <row r="10589" spans="3:4" ht="12.75">
      <c r="C10589" s="98"/>
      <c r="D10589" s="98"/>
    </row>
    <row r="10590" spans="3:4" ht="12.75">
      <c r="C10590" s="98"/>
      <c r="D10590" s="98"/>
    </row>
    <row r="10591" spans="3:4" ht="12.75">
      <c r="C10591" s="98"/>
      <c r="D10591" s="98"/>
    </row>
    <row r="10592" spans="3:4" ht="12.75">
      <c r="C10592" s="98"/>
      <c r="D10592" s="98"/>
    </row>
    <row r="10593" spans="3:4" ht="12.75">
      <c r="C10593" s="98"/>
      <c r="D10593" s="98"/>
    </row>
    <row r="10594" spans="3:4" ht="12.75">
      <c r="C10594" s="98"/>
      <c r="D10594" s="98"/>
    </row>
    <row r="10595" spans="3:4" ht="12.75">
      <c r="C10595" s="98"/>
      <c r="D10595" s="98"/>
    </row>
    <row r="10596" spans="3:4" ht="12.75">
      <c r="C10596" s="98"/>
      <c r="D10596" s="98"/>
    </row>
    <row r="10597" spans="3:4" ht="12.75">
      <c r="C10597" s="98"/>
      <c r="D10597" s="98"/>
    </row>
    <row r="10598" spans="3:4" ht="12.75">
      <c r="C10598" s="98"/>
      <c r="D10598" s="98"/>
    </row>
    <row r="10599" spans="3:4" ht="12.75">
      <c r="C10599" s="98"/>
      <c r="D10599" s="98"/>
    </row>
    <row r="10600" spans="3:4" ht="12.75">
      <c r="C10600" s="98"/>
      <c r="D10600" s="98"/>
    </row>
    <row r="10601" spans="3:4" ht="12.75">
      <c r="C10601" s="98"/>
      <c r="D10601" s="98"/>
    </row>
    <row r="10602" spans="3:4" ht="12.75">
      <c r="C10602" s="98"/>
      <c r="D10602" s="98"/>
    </row>
    <row r="10603" spans="3:4" ht="12.75">
      <c r="C10603" s="98"/>
      <c r="D10603" s="98"/>
    </row>
    <row r="10604" spans="3:4" ht="12.75">
      <c r="C10604" s="98"/>
      <c r="D10604" s="98"/>
    </row>
    <row r="10605" spans="3:4" ht="12.75">
      <c r="C10605" s="98"/>
      <c r="D10605" s="98"/>
    </row>
    <row r="10606" spans="3:4" ht="12.75">
      <c r="C10606" s="98"/>
      <c r="D10606" s="98"/>
    </row>
    <row r="10607" spans="3:4" ht="12.75">
      <c r="C10607" s="98"/>
      <c r="D10607" s="98"/>
    </row>
    <row r="10608" spans="3:4" ht="12.75">
      <c r="C10608" s="98"/>
      <c r="D10608" s="98"/>
    </row>
    <row r="10609" spans="3:4" ht="12.75">
      <c r="C10609" s="98"/>
      <c r="D10609" s="98"/>
    </row>
    <row r="10610" spans="3:4" ht="12.75">
      <c r="C10610" s="98"/>
      <c r="D10610" s="98"/>
    </row>
    <row r="10611" spans="3:4" ht="12.75">
      <c r="C10611" s="98"/>
      <c r="D10611" s="98"/>
    </row>
    <row r="10612" spans="3:4" ht="12.75">
      <c r="C10612" s="98"/>
      <c r="D10612" s="98"/>
    </row>
    <row r="10613" spans="3:4" ht="12.75">
      <c r="C10613" s="98"/>
      <c r="D10613" s="98"/>
    </row>
    <row r="10614" spans="3:4" ht="12.75">
      <c r="C10614" s="98"/>
      <c r="D10614" s="98"/>
    </row>
    <row r="10615" spans="3:4" ht="12.75">
      <c r="C10615" s="98"/>
      <c r="D10615" s="98"/>
    </row>
    <row r="10616" spans="3:4" ht="12.75">
      <c r="C10616" s="98"/>
      <c r="D10616" s="98"/>
    </row>
    <row r="10617" spans="3:4" ht="12.75">
      <c r="C10617" s="98"/>
      <c r="D10617" s="98"/>
    </row>
    <row r="10618" spans="3:4" ht="12.75">
      <c r="C10618" s="98"/>
      <c r="D10618" s="98"/>
    </row>
    <row r="10619" spans="3:4" ht="12.75">
      <c r="C10619" s="98"/>
      <c r="D10619" s="98"/>
    </row>
    <row r="10620" spans="3:4" ht="12.75">
      <c r="C10620" s="98"/>
      <c r="D10620" s="98"/>
    </row>
    <row r="10621" spans="3:4" ht="12.75">
      <c r="C10621" s="98"/>
      <c r="D10621" s="98"/>
    </row>
    <row r="10622" spans="3:4" ht="12.75">
      <c r="C10622" s="98"/>
      <c r="D10622" s="98"/>
    </row>
    <row r="10623" spans="3:4" ht="12.75">
      <c r="C10623" s="98"/>
      <c r="D10623" s="98"/>
    </row>
    <row r="10624" spans="3:4" ht="12.75">
      <c r="C10624" s="98"/>
      <c r="D10624" s="98"/>
    </row>
    <row r="10625" spans="3:4" ht="12.75">
      <c r="C10625" s="98"/>
      <c r="D10625" s="98"/>
    </row>
    <row r="10626" spans="3:4" ht="12.75">
      <c r="C10626" s="98"/>
      <c r="D10626" s="98"/>
    </row>
    <row r="10627" spans="3:4" ht="12.75">
      <c r="C10627" s="98"/>
      <c r="D10627" s="98"/>
    </row>
    <row r="10628" spans="3:4" ht="12.75">
      <c r="C10628" s="98"/>
      <c r="D10628" s="98"/>
    </row>
    <row r="10629" spans="3:4" ht="12.75">
      <c r="C10629" s="98"/>
      <c r="D10629" s="98"/>
    </row>
    <row r="10630" spans="3:4" ht="12.75">
      <c r="C10630" s="98"/>
      <c r="D10630" s="98"/>
    </row>
    <row r="10631" spans="3:4" ht="12.75">
      <c r="C10631" s="98"/>
      <c r="D10631" s="98"/>
    </row>
    <row r="10632" spans="3:4" ht="12.75">
      <c r="C10632" s="98"/>
      <c r="D10632" s="98"/>
    </row>
    <row r="10633" spans="3:4" ht="12.75">
      <c r="C10633" s="98"/>
      <c r="D10633" s="98"/>
    </row>
    <row r="10634" spans="3:4" ht="12.75">
      <c r="C10634" s="98"/>
      <c r="D10634" s="98"/>
    </row>
    <row r="10635" spans="3:4" ht="12.75">
      <c r="C10635" s="98"/>
      <c r="D10635" s="98"/>
    </row>
    <row r="10636" spans="3:4" ht="12.75">
      <c r="C10636" s="98"/>
      <c r="D10636" s="98"/>
    </row>
    <row r="10637" spans="3:4" ht="12.75">
      <c r="C10637" s="98"/>
      <c r="D10637" s="98"/>
    </row>
    <row r="10638" spans="3:4" ht="12.75">
      <c r="C10638" s="98"/>
      <c r="D10638" s="98"/>
    </row>
    <row r="10639" spans="3:4" ht="12.75">
      <c r="C10639" s="98"/>
      <c r="D10639" s="98"/>
    </row>
    <row r="10640" spans="3:4" ht="12.75">
      <c r="C10640" s="98"/>
      <c r="D10640" s="98"/>
    </row>
    <row r="10641" spans="3:4" ht="12.75">
      <c r="C10641" s="98"/>
      <c r="D10641" s="98"/>
    </row>
    <row r="10642" spans="3:4" ht="12.75">
      <c r="C10642" s="98"/>
      <c r="D10642" s="98"/>
    </row>
    <row r="10643" spans="3:4" ht="12.75">
      <c r="C10643" s="98"/>
      <c r="D10643" s="98"/>
    </row>
    <row r="10644" spans="3:4" ht="12.75">
      <c r="C10644" s="98"/>
      <c r="D10644" s="98"/>
    </row>
    <row r="10645" spans="3:4" ht="12.75">
      <c r="C10645" s="98"/>
      <c r="D10645" s="98"/>
    </row>
    <row r="10646" spans="3:4" ht="12.75">
      <c r="C10646" s="98"/>
      <c r="D10646" s="98"/>
    </row>
    <row r="10647" spans="3:4" ht="12.75">
      <c r="C10647" s="98"/>
      <c r="D10647" s="98"/>
    </row>
    <row r="10648" spans="3:4" ht="12.75">
      <c r="C10648" s="98"/>
      <c r="D10648" s="98"/>
    </row>
    <row r="10649" spans="3:4" ht="12.75">
      <c r="C10649" s="98"/>
      <c r="D10649" s="98"/>
    </row>
    <row r="10650" spans="3:4" ht="12.75">
      <c r="C10650" s="98"/>
      <c r="D10650" s="98"/>
    </row>
    <row r="10651" spans="3:4" ht="12.75">
      <c r="C10651" s="98"/>
      <c r="D10651" s="98"/>
    </row>
    <row r="10652" spans="3:4" ht="12.75">
      <c r="C10652" s="98"/>
      <c r="D10652" s="98"/>
    </row>
    <row r="10653" spans="3:4" ht="12.75">
      <c r="C10653" s="98"/>
      <c r="D10653" s="98"/>
    </row>
    <row r="10654" spans="3:4" ht="12.75">
      <c r="C10654" s="98"/>
      <c r="D10654" s="98"/>
    </row>
    <row r="10655" spans="3:4" ht="12.75">
      <c r="C10655" s="98"/>
      <c r="D10655" s="98"/>
    </row>
    <row r="10656" spans="3:4" ht="12.75">
      <c r="C10656" s="98"/>
      <c r="D10656" s="98"/>
    </row>
    <row r="10657" spans="3:4" ht="12.75">
      <c r="C10657" s="98"/>
      <c r="D10657" s="98"/>
    </row>
    <row r="10658" spans="3:4" ht="12.75">
      <c r="C10658" s="98"/>
      <c r="D10658" s="98"/>
    </row>
    <row r="10659" spans="3:4" ht="12.75">
      <c r="C10659" s="98"/>
      <c r="D10659" s="98"/>
    </row>
    <row r="10660" spans="3:4" ht="12.75">
      <c r="C10660" s="98"/>
      <c r="D10660" s="98"/>
    </row>
    <row r="10661" spans="3:4" ht="12.75">
      <c r="C10661" s="98"/>
      <c r="D10661" s="98"/>
    </row>
    <row r="10662" spans="3:4" ht="12.75">
      <c r="C10662" s="98"/>
      <c r="D10662" s="98"/>
    </row>
    <row r="10663" spans="3:4" ht="12.75">
      <c r="C10663" s="98"/>
      <c r="D10663" s="98"/>
    </row>
    <row r="10664" spans="3:4" ht="12.75">
      <c r="C10664" s="98"/>
      <c r="D10664" s="98"/>
    </row>
    <row r="10665" spans="3:4" ht="12.75">
      <c r="C10665" s="98"/>
      <c r="D10665" s="98"/>
    </row>
    <row r="10666" spans="3:4" ht="12.75">
      <c r="C10666" s="98"/>
      <c r="D10666" s="98"/>
    </row>
    <row r="10667" spans="3:4" ht="12.75">
      <c r="C10667" s="98"/>
      <c r="D10667" s="98"/>
    </row>
    <row r="10668" spans="3:4" ht="12.75">
      <c r="C10668" s="98"/>
      <c r="D10668" s="98"/>
    </row>
    <row r="10669" spans="3:4" ht="12.75">
      <c r="C10669" s="98"/>
      <c r="D10669" s="98"/>
    </row>
    <row r="10670" spans="3:4" ht="12.75">
      <c r="C10670" s="98"/>
      <c r="D10670" s="98"/>
    </row>
    <row r="10671" spans="3:4" ht="12.75">
      <c r="C10671" s="98"/>
      <c r="D10671" s="98"/>
    </row>
    <row r="10672" spans="3:4" ht="12.75">
      <c r="C10672" s="98"/>
      <c r="D10672" s="98"/>
    </row>
    <row r="10673" spans="3:4" ht="12.75">
      <c r="C10673" s="98"/>
      <c r="D10673" s="98"/>
    </row>
    <row r="10674" spans="3:4" ht="12.75">
      <c r="C10674" s="98"/>
      <c r="D10674" s="98"/>
    </row>
    <row r="10675" spans="3:4" ht="12.75">
      <c r="C10675" s="98"/>
      <c r="D10675" s="98"/>
    </row>
    <row r="10676" spans="3:4" ht="12.75">
      <c r="C10676" s="98"/>
      <c r="D10676" s="98"/>
    </row>
    <row r="10677" spans="3:4" ht="12.75">
      <c r="C10677" s="98"/>
      <c r="D10677" s="98"/>
    </row>
    <row r="10678" spans="3:4" ht="12.75">
      <c r="C10678" s="98"/>
      <c r="D10678" s="98"/>
    </row>
    <row r="10679" spans="3:4" ht="12.75">
      <c r="C10679" s="98"/>
      <c r="D10679" s="98"/>
    </row>
    <row r="10680" spans="3:4" ht="12.75">
      <c r="C10680" s="98"/>
      <c r="D10680" s="98"/>
    </row>
    <row r="10681" spans="3:4" ht="12.75">
      <c r="C10681" s="98"/>
      <c r="D10681" s="98"/>
    </row>
    <row r="10682" spans="3:4" ht="12.75">
      <c r="C10682" s="98"/>
      <c r="D10682" s="98"/>
    </row>
    <row r="10683" spans="3:4" ht="12.75">
      <c r="C10683" s="98"/>
      <c r="D10683" s="98"/>
    </row>
    <row r="10684" spans="3:4" ht="12.75">
      <c r="C10684" s="98"/>
      <c r="D10684" s="98"/>
    </row>
    <row r="10685" spans="3:4" ht="12.75">
      <c r="C10685" s="98"/>
      <c r="D10685" s="98"/>
    </row>
    <row r="10686" spans="3:4" ht="12.75">
      <c r="C10686" s="98"/>
      <c r="D10686" s="98"/>
    </row>
    <row r="10687" spans="3:4" ht="12.75">
      <c r="C10687" s="98"/>
      <c r="D10687" s="98"/>
    </row>
    <row r="10688" spans="3:4" ht="12.75">
      <c r="C10688" s="98"/>
      <c r="D10688" s="98"/>
    </row>
    <row r="10689" spans="3:4" ht="12.75">
      <c r="C10689" s="98"/>
      <c r="D10689" s="98"/>
    </row>
    <row r="10690" spans="3:4" ht="12.75">
      <c r="C10690" s="98"/>
      <c r="D10690" s="98"/>
    </row>
    <row r="10691" spans="3:4" ht="12.75">
      <c r="C10691" s="98"/>
      <c r="D10691" s="98"/>
    </row>
    <row r="10692" spans="3:4" ht="12.75">
      <c r="C10692" s="98"/>
      <c r="D10692" s="98"/>
    </row>
    <row r="10693" spans="3:4" ht="12.75">
      <c r="C10693" s="98"/>
      <c r="D10693" s="98"/>
    </row>
    <row r="10694" spans="3:4" ht="12.75">
      <c r="C10694" s="98"/>
      <c r="D10694" s="98"/>
    </row>
    <row r="10695" spans="3:4" ht="12.75">
      <c r="C10695" s="98"/>
      <c r="D10695" s="98"/>
    </row>
    <row r="10696" spans="3:4" ht="12.75">
      <c r="C10696" s="98"/>
      <c r="D10696" s="98"/>
    </row>
    <row r="10697" spans="3:4" ht="12.75">
      <c r="C10697" s="98"/>
      <c r="D10697" s="98"/>
    </row>
    <row r="10698" spans="3:4" ht="12.75">
      <c r="C10698" s="98"/>
      <c r="D10698" s="98"/>
    </row>
    <row r="10699" spans="3:4" ht="12.75">
      <c r="C10699" s="98"/>
      <c r="D10699" s="98"/>
    </row>
    <row r="10700" spans="3:4" ht="12.75">
      <c r="C10700" s="98"/>
      <c r="D10700" s="98"/>
    </row>
    <row r="10701" spans="3:4" ht="12.75">
      <c r="C10701" s="98"/>
      <c r="D10701" s="98"/>
    </row>
    <row r="10702" spans="3:4" ht="12.75">
      <c r="C10702" s="98"/>
      <c r="D10702" s="98"/>
    </row>
    <row r="10703" spans="3:4" ht="12.75">
      <c r="C10703" s="98"/>
      <c r="D10703" s="98"/>
    </row>
    <row r="10704" spans="3:4" ht="12.75">
      <c r="C10704" s="98"/>
      <c r="D10704" s="98"/>
    </row>
    <row r="10705" spans="3:4" ht="12.75">
      <c r="C10705" s="98"/>
      <c r="D10705" s="98"/>
    </row>
    <row r="10706" spans="3:4" ht="12.75">
      <c r="C10706" s="98"/>
      <c r="D10706" s="98"/>
    </row>
    <row r="10707" spans="3:4" ht="12.75">
      <c r="C10707" s="98"/>
      <c r="D10707" s="98"/>
    </row>
    <row r="10708" spans="3:4" ht="12.75">
      <c r="C10708" s="98"/>
      <c r="D10708" s="98"/>
    </row>
    <row r="10709" spans="3:4" ht="12.75">
      <c r="C10709" s="98"/>
      <c r="D10709" s="98"/>
    </row>
    <row r="10710" spans="3:4" ht="12.75">
      <c r="C10710" s="98"/>
      <c r="D10710" s="98"/>
    </row>
    <row r="10711" spans="3:4" ht="12.75">
      <c r="C10711" s="98"/>
      <c r="D10711" s="98"/>
    </row>
    <row r="10712" spans="3:4" ht="12.75">
      <c r="C10712" s="98"/>
      <c r="D10712" s="98"/>
    </row>
    <row r="10713" spans="3:4" ht="12.75">
      <c r="C10713" s="98"/>
      <c r="D10713" s="98"/>
    </row>
    <row r="10714" spans="3:4" ht="12.75">
      <c r="C10714" s="98"/>
      <c r="D10714" s="98"/>
    </row>
    <row r="10715" spans="3:4" ht="12.75">
      <c r="C10715" s="98"/>
      <c r="D10715" s="98"/>
    </row>
    <row r="10716" spans="3:4" ht="12.75">
      <c r="C10716" s="98"/>
      <c r="D10716" s="98"/>
    </row>
    <row r="10717" spans="3:4" ht="12.75">
      <c r="C10717" s="98"/>
      <c r="D10717" s="98"/>
    </row>
    <row r="10718" spans="3:4" ht="12.75">
      <c r="C10718" s="98"/>
      <c r="D10718" s="98"/>
    </row>
    <row r="10719" spans="3:4" ht="12.75">
      <c r="C10719" s="98"/>
      <c r="D10719" s="98"/>
    </row>
    <row r="10720" spans="3:4" ht="12.75">
      <c r="C10720" s="98"/>
      <c r="D10720" s="98"/>
    </row>
    <row r="10721" spans="3:4" ht="12.75">
      <c r="C10721" s="98"/>
      <c r="D10721" s="98"/>
    </row>
    <row r="10722" spans="3:4" ht="12.75">
      <c r="C10722" s="98"/>
      <c r="D10722" s="98"/>
    </row>
    <row r="10723" spans="3:4" ht="12.75">
      <c r="C10723" s="98"/>
      <c r="D10723" s="98"/>
    </row>
    <row r="10724" spans="3:4" ht="12.75">
      <c r="C10724" s="98"/>
      <c r="D10724" s="98"/>
    </row>
    <row r="10725" spans="3:4" ht="12.75">
      <c r="C10725" s="98"/>
      <c r="D10725" s="98"/>
    </row>
    <row r="10726" spans="3:4" ht="12.75">
      <c r="C10726" s="98"/>
      <c r="D10726" s="98"/>
    </row>
    <row r="10727" spans="3:4" ht="12.75">
      <c r="C10727" s="98"/>
      <c r="D10727" s="98"/>
    </row>
    <row r="10728" spans="3:4" ht="12.75">
      <c r="C10728" s="98"/>
      <c r="D10728" s="98"/>
    </row>
    <row r="10729" spans="3:4" ht="12.75">
      <c r="C10729" s="98"/>
      <c r="D10729" s="98"/>
    </row>
    <row r="10730" spans="3:4" ht="12.75">
      <c r="C10730" s="98"/>
      <c r="D10730" s="98"/>
    </row>
    <row r="10731" spans="3:4" ht="12.75">
      <c r="C10731" s="98"/>
      <c r="D10731" s="98"/>
    </row>
    <row r="10732" spans="3:4" ht="12.75">
      <c r="C10732" s="98"/>
      <c r="D10732" s="98"/>
    </row>
    <row r="10733" spans="3:4" ht="12.75">
      <c r="C10733" s="98"/>
      <c r="D10733" s="98"/>
    </row>
    <row r="10734" spans="3:4" ht="12.75">
      <c r="C10734" s="98"/>
      <c r="D10734" s="98"/>
    </row>
    <row r="10735" spans="3:4" ht="12.75">
      <c r="C10735" s="98"/>
      <c r="D10735" s="98"/>
    </row>
    <row r="10736" spans="3:4" ht="12.75">
      <c r="C10736" s="98"/>
      <c r="D10736" s="98"/>
    </row>
    <row r="10737" spans="3:4" ht="12.75">
      <c r="C10737" s="98"/>
      <c r="D10737" s="98"/>
    </row>
    <row r="10738" spans="3:4" ht="12.75">
      <c r="C10738" s="98"/>
      <c r="D10738" s="98"/>
    </row>
    <row r="10739" spans="3:4" ht="12.75">
      <c r="C10739" s="98"/>
      <c r="D10739" s="98"/>
    </row>
    <row r="10740" spans="3:4" ht="12.75">
      <c r="C10740" s="98"/>
      <c r="D10740" s="98"/>
    </row>
    <row r="10741" spans="3:4" ht="12.75">
      <c r="C10741" s="98"/>
      <c r="D10741" s="98"/>
    </row>
    <row r="10742" spans="3:4" ht="12.75">
      <c r="C10742" s="98"/>
      <c r="D10742" s="98"/>
    </row>
    <row r="10743" spans="3:4" ht="12.75">
      <c r="C10743" s="98"/>
      <c r="D10743" s="98"/>
    </row>
    <row r="10744" spans="3:4" ht="12.75">
      <c r="C10744" s="98"/>
      <c r="D10744" s="98"/>
    </row>
    <row r="10745" spans="3:4" ht="12.75">
      <c r="C10745" s="98"/>
      <c r="D10745" s="98"/>
    </row>
    <row r="10746" spans="3:4" ht="12.75">
      <c r="C10746" s="98"/>
      <c r="D10746" s="98"/>
    </row>
    <row r="10747" spans="3:4" ht="12.75">
      <c r="C10747" s="98"/>
      <c r="D10747" s="98"/>
    </row>
    <row r="10748" spans="3:4" ht="12.75">
      <c r="C10748" s="98"/>
      <c r="D10748" s="98"/>
    </row>
    <row r="10749" spans="3:4" ht="12.75">
      <c r="C10749" s="98"/>
      <c r="D10749" s="98"/>
    </row>
    <row r="10750" spans="3:4" ht="12.75">
      <c r="C10750" s="98"/>
      <c r="D10750" s="98"/>
    </row>
    <row r="10751" spans="3:4" ht="12.75">
      <c r="C10751" s="98"/>
      <c r="D10751" s="98"/>
    </row>
    <row r="10752" spans="3:4" ht="12.75">
      <c r="C10752" s="98"/>
      <c r="D10752" s="98"/>
    </row>
    <row r="10753" spans="3:4" ht="12.75">
      <c r="C10753" s="98"/>
      <c r="D10753" s="98"/>
    </row>
    <row r="10754" spans="3:4" ht="12.75">
      <c r="C10754" s="98"/>
      <c r="D10754" s="98"/>
    </row>
    <row r="10755" spans="3:4" ht="12.75">
      <c r="C10755" s="98"/>
      <c r="D10755" s="98"/>
    </row>
    <row r="10756" spans="3:4" ht="12.75">
      <c r="C10756" s="98"/>
      <c r="D10756" s="98"/>
    </row>
    <row r="10757" spans="3:4" ht="12.75">
      <c r="C10757" s="98"/>
      <c r="D10757" s="98"/>
    </row>
    <row r="10758" spans="3:4" ht="12.75">
      <c r="C10758" s="98"/>
      <c r="D10758" s="98"/>
    </row>
    <row r="10759" spans="3:4" ht="12.75">
      <c r="C10759" s="98"/>
      <c r="D10759" s="98"/>
    </row>
    <row r="10760" spans="3:4" ht="12.75">
      <c r="C10760" s="98"/>
      <c r="D10760" s="98"/>
    </row>
    <row r="10761" spans="3:4" ht="12.75">
      <c r="C10761" s="98"/>
      <c r="D10761" s="98"/>
    </row>
    <row r="10762" spans="3:4" ht="12.75">
      <c r="C10762" s="98"/>
      <c r="D10762" s="98"/>
    </row>
    <row r="10763" spans="3:4" ht="12.75">
      <c r="C10763" s="98"/>
      <c r="D10763" s="98"/>
    </row>
    <row r="10764" spans="3:4" ht="12.75">
      <c r="C10764" s="98"/>
      <c r="D10764" s="98"/>
    </row>
    <row r="10765" spans="3:4" ht="12.75">
      <c r="C10765" s="98"/>
      <c r="D10765" s="98"/>
    </row>
    <row r="10766" spans="3:4" ht="12.75">
      <c r="C10766" s="98"/>
      <c r="D10766" s="98"/>
    </row>
    <row r="10767" spans="3:4" ht="12.75">
      <c r="C10767" s="98"/>
      <c r="D10767" s="98"/>
    </row>
    <row r="10768" spans="3:4" ht="12.75">
      <c r="C10768" s="98"/>
      <c r="D10768" s="98"/>
    </row>
    <row r="10769" spans="3:4" ht="12.75">
      <c r="C10769" s="98"/>
      <c r="D10769" s="98"/>
    </row>
    <row r="10770" spans="3:4" ht="12.75">
      <c r="C10770" s="98"/>
      <c r="D10770" s="98"/>
    </row>
    <row r="10771" spans="3:4" ht="12.75">
      <c r="C10771" s="98"/>
      <c r="D10771" s="98"/>
    </row>
    <row r="10772" spans="3:4" ht="12.75">
      <c r="C10772" s="98"/>
      <c r="D10772" s="98"/>
    </row>
    <row r="10773" spans="3:4" ht="12.75">
      <c r="C10773" s="98"/>
      <c r="D10773" s="98"/>
    </row>
    <row r="10774" spans="3:4" ht="12.75">
      <c r="C10774" s="98"/>
      <c r="D10774" s="98"/>
    </row>
    <row r="10775" spans="3:4" ht="12.75">
      <c r="C10775" s="98"/>
      <c r="D10775" s="98"/>
    </row>
    <row r="10776" spans="3:4" ht="12.75">
      <c r="C10776" s="98"/>
      <c r="D10776" s="98"/>
    </row>
    <row r="10777" spans="3:4" ht="12.75">
      <c r="C10777" s="98"/>
      <c r="D10777" s="98"/>
    </row>
    <row r="10778" spans="3:4" ht="12.75">
      <c r="C10778" s="98"/>
      <c r="D10778" s="98"/>
    </row>
    <row r="10779" spans="3:4" ht="12.75">
      <c r="C10779" s="98"/>
      <c r="D10779" s="98"/>
    </row>
    <row r="10780" spans="3:4" ht="12.75">
      <c r="C10780" s="98"/>
      <c r="D10780" s="98"/>
    </row>
    <row r="10781" spans="3:4" ht="12.75">
      <c r="C10781" s="98"/>
      <c r="D10781" s="98"/>
    </row>
    <row r="10782" spans="3:4" ht="12.75">
      <c r="C10782" s="98"/>
      <c r="D10782" s="98"/>
    </row>
    <row r="10783" spans="3:4" ht="12.75">
      <c r="C10783" s="98"/>
      <c r="D10783" s="98"/>
    </row>
    <row r="10784" spans="3:4" ht="12.75">
      <c r="C10784" s="98"/>
      <c r="D10784" s="98"/>
    </row>
    <row r="10785" spans="3:4" ht="12.75">
      <c r="C10785" s="98"/>
      <c r="D10785" s="98"/>
    </row>
    <row r="10786" spans="3:4" ht="12.75">
      <c r="C10786" s="98"/>
      <c r="D10786" s="98"/>
    </row>
    <row r="10787" spans="3:4" ht="12.75">
      <c r="C10787" s="98"/>
      <c r="D10787" s="98"/>
    </row>
    <row r="10788" spans="3:4" ht="12.75">
      <c r="C10788" s="98"/>
      <c r="D10788" s="98"/>
    </row>
    <row r="10789" spans="3:4" ht="12.75">
      <c r="C10789" s="98"/>
      <c r="D10789" s="98"/>
    </row>
    <row r="10790" spans="3:4" ht="12.75">
      <c r="C10790" s="98"/>
      <c r="D10790" s="98"/>
    </row>
    <row r="10791" spans="3:4" ht="12.75">
      <c r="C10791" s="98"/>
      <c r="D10791" s="98"/>
    </row>
    <row r="10792" spans="3:4" ht="12.75">
      <c r="C10792" s="98"/>
      <c r="D10792" s="98"/>
    </row>
    <row r="10793" spans="3:4" ht="12.75">
      <c r="C10793" s="98"/>
      <c r="D10793" s="98"/>
    </row>
    <row r="10794" spans="3:4" ht="12.75">
      <c r="C10794" s="98"/>
      <c r="D10794" s="98"/>
    </row>
    <row r="10795" spans="3:4" ht="12.75">
      <c r="C10795" s="98"/>
      <c r="D10795" s="98"/>
    </row>
    <row r="10796" spans="3:4" ht="12.75">
      <c r="C10796" s="98"/>
      <c r="D10796" s="98"/>
    </row>
    <row r="10797" spans="3:4" ht="12.75">
      <c r="C10797" s="98"/>
      <c r="D10797" s="98"/>
    </row>
    <row r="10798" spans="3:4" ht="12.75">
      <c r="C10798" s="98"/>
      <c r="D10798" s="98"/>
    </row>
    <row r="10799" spans="3:4" ht="12.75">
      <c r="C10799" s="98"/>
      <c r="D10799" s="98"/>
    </row>
    <row r="10800" spans="3:4" ht="12.75">
      <c r="C10800" s="98"/>
      <c r="D10800" s="98"/>
    </row>
    <row r="10801" spans="3:4" ht="12.75">
      <c r="C10801" s="98"/>
      <c r="D10801" s="98"/>
    </row>
    <row r="10802" spans="3:4" ht="12.75">
      <c r="C10802" s="98"/>
      <c r="D10802" s="98"/>
    </row>
    <row r="10803" spans="3:4" ht="12.75">
      <c r="C10803" s="98"/>
      <c r="D10803" s="98"/>
    </row>
    <row r="10804" spans="3:4" ht="12.75">
      <c r="C10804" s="98"/>
      <c r="D10804" s="98"/>
    </row>
    <row r="10805" spans="3:4" ht="12.75">
      <c r="C10805" s="98"/>
      <c r="D10805" s="98"/>
    </row>
    <row r="10806" spans="3:4" ht="12.75">
      <c r="C10806" s="98"/>
      <c r="D10806" s="98"/>
    </row>
    <row r="10807" spans="3:4" ht="12.75">
      <c r="C10807" s="98"/>
      <c r="D10807" s="98"/>
    </row>
    <row r="10808" spans="3:4" ht="12.75">
      <c r="C10808" s="98"/>
      <c r="D10808" s="98"/>
    </row>
    <row r="10809" spans="3:4" ht="12.75">
      <c r="C10809" s="98"/>
      <c r="D10809" s="98"/>
    </row>
    <row r="10810" spans="3:4" ht="12.75">
      <c r="C10810" s="98"/>
      <c r="D10810" s="98"/>
    </row>
    <row r="10811" spans="3:4" ht="12.75">
      <c r="C10811" s="98"/>
      <c r="D10811" s="98"/>
    </row>
    <row r="10812" spans="3:4" ht="12.75">
      <c r="C10812" s="98"/>
      <c r="D10812" s="98"/>
    </row>
    <row r="10813" spans="3:4" ht="12.75">
      <c r="C10813" s="98"/>
      <c r="D10813" s="98"/>
    </row>
    <row r="10814" spans="3:4" ht="12.75">
      <c r="C10814" s="98"/>
      <c r="D10814" s="98"/>
    </row>
    <row r="10815" spans="3:4" ht="12.75">
      <c r="C10815" s="98"/>
      <c r="D10815" s="98"/>
    </row>
    <row r="10816" spans="3:4" ht="12.75">
      <c r="C10816" s="98"/>
      <c r="D10816" s="98"/>
    </row>
    <row r="10817" spans="3:4" ht="12.75">
      <c r="C10817" s="98"/>
      <c r="D10817" s="98"/>
    </row>
    <row r="10818" spans="3:4" ht="12.75">
      <c r="C10818" s="98"/>
      <c r="D10818" s="98"/>
    </row>
    <row r="10819" spans="3:4" ht="12.75">
      <c r="C10819" s="98"/>
      <c r="D10819" s="98"/>
    </row>
    <row r="10820" spans="3:4" ht="12.75">
      <c r="C10820" s="98"/>
      <c r="D10820" s="98"/>
    </row>
    <row r="10821" spans="3:4" ht="12.75">
      <c r="C10821" s="98"/>
      <c r="D10821" s="98"/>
    </row>
    <row r="10822" spans="3:4" ht="12.75">
      <c r="C10822" s="98"/>
      <c r="D10822" s="98"/>
    </row>
    <row r="10823" spans="3:4" ht="12.75">
      <c r="C10823" s="98"/>
      <c r="D10823" s="98"/>
    </row>
    <row r="10824" spans="3:4" ht="12.75">
      <c r="C10824" s="98"/>
      <c r="D10824" s="98"/>
    </row>
    <row r="10825" spans="3:4" ht="12.75">
      <c r="C10825" s="98"/>
      <c r="D10825" s="98"/>
    </row>
    <row r="10826" spans="3:4" ht="12.75">
      <c r="C10826" s="98"/>
      <c r="D10826" s="98"/>
    </row>
    <row r="10827" spans="3:4" ht="12.75">
      <c r="C10827" s="98"/>
      <c r="D10827" s="98"/>
    </row>
    <row r="10828" spans="3:4" ht="12.75">
      <c r="C10828" s="98"/>
      <c r="D10828" s="98"/>
    </row>
    <row r="10829" spans="3:4" ht="12.75">
      <c r="C10829" s="98"/>
      <c r="D10829" s="98"/>
    </row>
    <row r="10830" spans="3:4" ht="12.75">
      <c r="C10830" s="98"/>
      <c r="D10830" s="98"/>
    </row>
    <row r="10831" spans="3:4" ht="12.75">
      <c r="C10831" s="98"/>
      <c r="D10831" s="98"/>
    </row>
    <row r="10832" spans="3:4" ht="12.75">
      <c r="C10832" s="98"/>
      <c r="D10832" s="98"/>
    </row>
    <row r="10833" spans="3:4" ht="12.75">
      <c r="C10833" s="98"/>
      <c r="D10833" s="98"/>
    </row>
    <row r="10834" spans="3:4" ht="12.75">
      <c r="C10834" s="98"/>
      <c r="D10834" s="98"/>
    </row>
    <row r="10835" spans="3:4" ht="12.75">
      <c r="C10835" s="98"/>
      <c r="D10835" s="98"/>
    </row>
    <row r="10836" spans="3:4" ht="12.75">
      <c r="C10836" s="98"/>
      <c r="D10836" s="98"/>
    </row>
    <row r="10837" spans="3:4" ht="12.75">
      <c r="C10837" s="98"/>
      <c r="D10837" s="98"/>
    </row>
    <row r="10838" spans="3:4" ht="12.75">
      <c r="C10838" s="98"/>
      <c r="D10838" s="98"/>
    </row>
    <row r="10839" spans="3:4" ht="12.75">
      <c r="C10839" s="98"/>
      <c r="D10839" s="98"/>
    </row>
    <row r="10840" spans="3:4" ht="12.75">
      <c r="C10840" s="98"/>
      <c r="D10840" s="98"/>
    </row>
    <row r="10841" spans="3:4" ht="12.75">
      <c r="C10841" s="98"/>
      <c r="D10841" s="98"/>
    </row>
    <row r="10842" spans="3:4" ht="12.75">
      <c r="C10842" s="98"/>
      <c r="D10842" s="98"/>
    </row>
    <row r="10843" spans="3:4" ht="12.75">
      <c r="C10843" s="98"/>
      <c r="D10843" s="98"/>
    </row>
    <row r="10844" spans="3:4" ht="12.75">
      <c r="C10844" s="98"/>
      <c r="D10844" s="98"/>
    </row>
    <row r="10845" spans="3:4" ht="12.75">
      <c r="C10845" s="98"/>
      <c r="D10845" s="98"/>
    </row>
    <row r="10846" spans="3:4" ht="12.75">
      <c r="C10846" s="98"/>
      <c r="D10846" s="98"/>
    </row>
    <row r="10847" spans="3:4" ht="12.75">
      <c r="C10847" s="98"/>
      <c r="D10847" s="98"/>
    </row>
    <row r="10848" spans="3:4" ht="12.75">
      <c r="C10848" s="98"/>
      <c r="D10848" s="98"/>
    </row>
    <row r="10849" spans="3:4" ht="12.75">
      <c r="C10849" s="98"/>
      <c r="D10849" s="98"/>
    </row>
    <row r="10850" spans="3:4" ht="12.75">
      <c r="C10850" s="98"/>
      <c r="D10850" s="98"/>
    </row>
    <row r="10851" spans="3:4" ht="12.75">
      <c r="C10851" s="98"/>
      <c r="D10851" s="98"/>
    </row>
    <row r="10852" spans="3:4" ht="12.75">
      <c r="C10852" s="98"/>
      <c r="D10852" s="98"/>
    </row>
    <row r="10853" spans="3:4" ht="12.75">
      <c r="C10853" s="98"/>
      <c r="D10853" s="98"/>
    </row>
    <row r="10854" spans="3:4" ht="12.75">
      <c r="C10854" s="98"/>
      <c r="D10854" s="98"/>
    </row>
    <row r="10855" spans="3:4" ht="12.75">
      <c r="C10855" s="98"/>
      <c r="D10855" s="98"/>
    </row>
    <row r="10856" spans="3:4" ht="12.75">
      <c r="C10856" s="98"/>
      <c r="D10856" s="98"/>
    </row>
    <row r="10857" spans="3:4" ht="12.75">
      <c r="C10857" s="98"/>
      <c r="D10857" s="98"/>
    </row>
    <row r="10858" spans="3:4" ht="12.75">
      <c r="C10858" s="98"/>
      <c r="D10858" s="98"/>
    </row>
    <row r="10859" spans="3:4" ht="12.75">
      <c r="C10859" s="98"/>
      <c r="D10859" s="98"/>
    </row>
    <row r="10860" spans="3:4" ht="12.75">
      <c r="C10860" s="98"/>
      <c r="D10860" s="98"/>
    </row>
    <row r="10861" spans="3:4" ht="12.75">
      <c r="C10861" s="98"/>
      <c r="D10861" s="98"/>
    </row>
    <row r="10862" spans="3:4" ht="12.75">
      <c r="C10862" s="98"/>
      <c r="D10862" s="98"/>
    </row>
    <row r="10863" spans="3:4" ht="12.75">
      <c r="C10863" s="98"/>
      <c r="D10863" s="98"/>
    </row>
    <row r="10864" spans="3:4" ht="12.75">
      <c r="C10864" s="98"/>
      <c r="D10864" s="98"/>
    </row>
    <row r="10865" spans="3:4" ht="12.75">
      <c r="C10865" s="98"/>
      <c r="D10865" s="98"/>
    </row>
    <row r="10866" spans="3:4" ht="12.75">
      <c r="C10866" s="98"/>
      <c r="D10866" s="98"/>
    </row>
    <row r="10867" spans="3:4" ht="12.75">
      <c r="C10867" s="98"/>
      <c r="D10867" s="98"/>
    </row>
    <row r="10868" spans="3:4" ht="12.75">
      <c r="C10868" s="98"/>
      <c r="D10868" s="98"/>
    </row>
    <row r="10869" spans="3:4" ht="12.75">
      <c r="C10869" s="98"/>
      <c r="D10869" s="98"/>
    </row>
    <row r="10870" spans="3:4" ht="12.75">
      <c r="C10870" s="98"/>
      <c r="D10870" s="98"/>
    </row>
    <row r="10871" spans="3:4" ht="12.75">
      <c r="C10871" s="98"/>
      <c r="D10871" s="98"/>
    </row>
    <row r="10872" spans="3:4" ht="12.75">
      <c r="C10872" s="98"/>
      <c r="D10872" s="98"/>
    </row>
    <row r="10873" spans="3:4" ht="12.75">
      <c r="C10873" s="98"/>
      <c r="D10873" s="98"/>
    </row>
    <row r="10874" spans="3:4" ht="12.75">
      <c r="C10874" s="98"/>
      <c r="D10874" s="98"/>
    </row>
    <row r="10875" spans="3:4" ht="12.75">
      <c r="C10875" s="98"/>
      <c r="D10875" s="98"/>
    </row>
    <row r="10876" spans="3:4" ht="12.75">
      <c r="C10876" s="98"/>
      <c r="D10876" s="98"/>
    </row>
    <row r="10877" spans="3:4" ht="12.75">
      <c r="C10877" s="98"/>
      <c r="D10877" s="98"/>
    </row>
    <row r="10878" spans="3:4" ht="12.75">
      <c r="C10878" s="98"/>
      <c r="D10878" s="98"/>
    </row>
    <row r="10879" spans="3:4" ht="12.75">
      <c r="C10879" s="98"/>
      <c r="D10879" s="98"/>
    </row>
    <row r="10880" spans="3:4" ht="12.75">
      <c r="C10880" s="98"/>
      <c r="D10880" s="98"/>
    </row>
    <row r="10881" spans="3:4" ht="12.75">
      <c r="C10881" s="98"/>
      <c r="D10881" s="98"/>
    </row>
    <row r="10882" spans="3:4" ht="12.75">
      <c r="C10882" s="98"/>
      <c r="D10882" s="98"/>
    </row>
    <row r="10883" spans="3:4" ht="12.75">
      <c r="C10883" s="98"/>
      <c r="D10883" s="98"/>
    </row>
    <row r="10884" spans="3:4" ht="12.75">
      <c r="C10884" s="98"/>
      <c r="D10884" s="98"/>
    </row>
    <row r="10885" spans="3:4" ht="12.75">
      <c r="C10885" s="98"/>
      <c r="D10885" s="98"/>
    </row>
    <row r="10886" spans="3:4" ht="12.75">
      <c r="C10886" s="98"/>
      <c r="D10886" s="98"/>
    </row>
    <row r="10887" spans="3:4" ht="12.75">
      <c r="C10887" s="98"/>
      <c r="D10887" s="98"/>
    </row>
    <row r="10888" spans="3:4" ht="12.75">
      <c r="C10888" s="98"/>
      <c r="D10888" s="98"/>
    </row>
    <row r="10889" spans="3:4" ht="12.75">
      <c r="C10889" s="98"/>
      <c r="D10889" s="98"/>
    </row>
    <row r="10890" spans="3:4" ht="12.75">
      <c r="C10890" s="98"/>
      <c r="D10890" s="98"/>
    </row>
    <row r="10891" spans="3:4" ht="12.75">
      <c r="C10891" s="98"/>
      <c r="D10891" s="98"/>
    </row>
    <row r="10892" spans="3:4" ht="12.75">
      <c r="C10892" s="98"/>
      <c r="D10892" s="98"/>
    </row>
    <row r="10893" spans="3:4" ht="12.75">
      <c r="C10893" s="98"/>
      <c r="D10893" s="98"/>
    </row>
    <row r="10894" spans="3:4" ht="12.75">
      <c r="C10894" s="98"/>
      <c r="D10894" s="98"/>
    </row>
    <row r="10895" spans="3:4" ht="12.75">
      <c r="C10895" s="98"/>
      <c r="D10895" s="98"/>
    </row>
    <row r="10896" spans="3:4" ht="12.75">
      <c r="C10896" s="98"/>
      <c r="D10896" s="98"/>
    </row>
    <row r="10897" spans="3:4" ht="12.75">
      <c r="C10897" s="98"/>
      <c r="D10897" s="98"/>
    </row>
    <row r="10898" spans="3:4" ht="12.75">
      <c r="C10898" s="98"/>
      <c r="D10898" s="98"/>
    </row>
    <row r="10899" spans="3:4" ht="12.75">
      <c r="C10899" s="98"/>
      <c r="D10899" s="98"/>
    </row>
    <row r="10900" spans="3:4" ht="12.75">
      <c r="C10900" s="98"/>
      <c r="D10900" s="98"/>
    </row>
    <row r="10901" spans="3:4" ht="12.75">
      <c r="C10901" s="98"/>
      <c r="D10901" s="98"/>
    </row>
    <row r="10902" spans="3:4" ht="12.75">
      <c r="C10902" s="98"/>
      <c r="D10902" s="98"/>
    </row>
    <row r="10903" spans="3:4" ht="12.75">
      <c r="C10903" s="98"/>
      <c r="D10903" s="98"/>
    </row>
    <row r="10904" spans="3:4" ht="12.75">
      <c r="C10904" s="98"/>
      <c r="D10904" s="98"/>
    </row>
    <row r="10905" spans="3:4" ht="12.75">
      <c r="C10905" s="98"/>
      <c r="D10905" s="98"/>
    </row>
    <row r="10906" spans="3:4" ht="12.75">
      <c r="C10906" s="98"/>
      <c r="D10906" s="98"/>
    </row>
    <row r="10907" spans="3:4" ht="12.75">
      <c r="C10907" s="98"/>
      <c r="D10907" s="98"/>
    </row>
    <row r="10908" spans="3:4" ht="12.75">
      <c r="C10908" s="98"/>
      <c r="D10908" s="98"/>
    </row>
    <row r="10909" spans="3:4" ht="12.75">
      <c r="C10909" s="98"/>
      <c r="D10909" s="98"/>
    </row>
    <row r="10910" spans="3:4" ht="12.75">
      <c r="C10910" s="98"/>
      <c r="D10910" s="98"/>
    </row>
    <row r="10911" spans="3:4" ht="12.75">
      <c r="C10911" s="98"/>
      <c r="D10911" s="98"/>
    </row>
    <row r="10912" spans="3:4" ht="12.75">
      <c r="C10912" s="98"/>
      <c r="D10912" s="98"/>
    </row>
    <row r="10913" spans="3:4" ht="12.75">
      <c r="C10913" s="98"/>
      <c r="D10913" s="98"/>
    </row>
    <row r="10914" spans="3:4" ht="12.75">
      <c r="C10914" s="98"/>
      <c r="D10914" s="98"/>
    </row>
    <row r="10915" spans="3:4" ht="12.75">
      <c r="C10915" s="98"/>
      <c r="D10915" s="98"/>
    </row>
    <row r="10916" spans="3:4" ht="12.75">
      <c r="C10916" s="98"/>
      <c r="D10916" s="98"/>
    </row>
    <row r="10917" spans="3:4" ht="12.75">
      <c r="C10917" s="98"/>
      <c r="D10917" s="98"/>
    </row>
    <row r="10918" spans="3:4" ht="12.75">
      <c r="C10918" s="98"/>
      <c r="D10918" s="98"/>
    </row>
    <row r="10919" spans="3:4" ht="12.75">
      <c r="C10919" s="98"/>
      <c r="D10919" s="98"/>
    </row>
    <row r="10920" spans="3:4" ht="12.75">
      <c r="C10920" s="98"/>
      <c r="D10920" s="98"/>
    </row>
    <row r="10921" spans="3:4" ht="12.75">
      <c r="C10921" s="98"/>
      <c r="D10921" s="98"/>
    </row>
    <row r="10922" spans="3:4" ht="12.75">
      <c r="C10922" s="98"/>
      <c r="D10922" s="98"/>
    </row>
    <row r="10923" spans="3:4" ht="12.75">
      <c r="C10923" s="98"/>
      <c r="D10923" s="98"/>
    </row>
    <row r="10924" spans="3:4" ht="12.75">
      <c r="C10924" s="98"/>
      <c r="D10924" s="98"/>
    </row>
    <row r="10925" spans="3:4" ht="12.75">
      <c r="C10925" s="98"/>
      <c r="D10925" s="98"/>
    </row>
    <row r="10926" spans="3:4" ht="12.75">
      <c r="C10926" s="98"/>
      <c r="D10926" s="98"/>
    </row>
    <row r="10927" spans="3:4" ht="12.75">
      <c r="C10927" s="98"/>
      <c r="D10927" s="98"/>
    </row>
    <row r="10928" spans="3:4" ht="12.75">
      <c r="C10928" s="98"/>
      <c r="D10928" s="98"/>
    </row>
    <row r="10929" spans="3:4" ht="12.75">
      <c r="C10929" s="98"/>
      <c r="D10929" s="98"/>
    </row>
    <row r="10930" spans="3:4" ht="12.75">
      <c r="C10930" s="98"/>
      <c r="D10930" s="98"/>
    </row>
    <row r="10931" spans="3:4" ht="12.75">
      <c r="C10931" s="98"/>
      <c r="D10931" s="98"/>
    </row>
    <row r="10932" spans="3:4" ht="12.75">
      <c r="C10932" s="98"/>
      <c r="D10932" s="98"/>
    </row>
    <row r="10933" spans="3:4" ht="12.75">
      <c r="C10933" s="98"/>
      <c r="D10933" s="98"/>
    </row>
    <row r="10934" spans="3:4" ht="12.75">
      <c r="C10934" s="98"/>
      <c r="D10934" s="98"/>
    </row>
    <row r="10935" spans="3:4" ht="12.75">
      <c r="C10935" s="98"/>
      <c r="D10935" s="98"/>
    </row>
    <row r="10936" spans="3:4" ht="12.75">
      <c r="C10936" s="98"/>
      <c r="D10936" s="98"/>
    </row>
    <row r="10937" spans="3:4" ht="12.75">
      <c r="C10937" s="98"/>
      <c r="D10937" s="98"/>
    </row>
    <row r="10938" spans="3:4" ht="12.75">
      <c r="C10938" s="98"/>
      <c r="D10938" s="98"/>
    </row>
    <row r="10939" spans="3:4" ht="12.75">
      <c r="C10939" s="98"/>
      <c r="D10939" s="98"/>
    </row>
    <row r="10940" spans="3:4" ht="12.75">
      <c r="C10940" s="98"/>
      <c r="D10940" s="98"/>
    </row>
    <row r="10941" spans="3:4" ht="12.75">
      <c r="C10941" s="98"/>
      <c r="D10941" s="98"/>
    </row>
    <row r="10942" spans="3:4" ht="12.75">
      <c r="C10942" s="98"/>
      <c r="D10942" s="98"/>
    </row>
    <row r="10943" spans="3:4" ht="12.75">
      <c r="C10943" s="98"/>
      <c r="D10943" s="98"/>
    </row>
    <row r="10944" spans="3:4" ht="12.75">
      <c r="C10944" s="98"/>
      <c r="D10944" s="98"/>
    </row>
    <row r="10945" spans="3:4" ht="12.75">
      <c r="C10945" s="98"/>
      <c r="D10945" s="98"/>
    </row>
    <row r="10946" spans="3:4" ht="12.75">
      <c r="C10946" s="98"/>
      <c r="D10946" s="98"/>
    </row>
    <row r="10947" spans="3:4" ht="12.75">
      <c r="C10947" s="98"/>
      <c r="D10947" s="98"/>
    </row>
    <row r="10948" spans="3:4" ht="12.75">
      <c r="C10948" s="98"/>
      <c r="D10948" s="98"/>
    </row>
    <row r="10949" spans="3:4" ht="12.75">
      <c r="C10949" s="98"/>
      <c r="D10949" s="98"/>
    </row>
    <row r="10950" spans="3:4" ht="12.75">
      <c r="C10950" s="98"/>
      <c r="D10950" s="98"/>
    </row>
    <row r="10951" spans="3:4" ht="12.75">
      <c r="C10951" s="98"/>
      <c r="D10951" s="98"/>
    </row>
    <row r="10952" spans="3:4" ht="12.75">
      <c r="C10952" s="98"/>
      <c r="D10952" s="98"/>
    </row>
    <row r="10953" spans="3:4" ht="12.75">
      <c r="C10953" s="98"/>
      <c r="D10953" s="98"/>
    </row>
    <row r="10954" spans="3:4" ht="12.75">
      <c r="C10954" s="98"/>
      <c r="D10954" s="98"/>
    </row>
    <row r="10955" spans="3:4" ht="12.75">
      <c r="C10955" s="98"/>
      <c r="D10955" s="98"/>
    </row>
    <row r="10956" spans="3:4" ht="12.75">
      <c r="C10956" s="98"/>
      <c r="D10956" s="98"/>
    </row>
    <row r="10957" spans="3:4" ht="12.75">
      <c r="C10957" s="98"/>
      <c r="D10957" s="98"/>
    </row>
    <row r="10958" spans="3:4" ht="12.75">
      <c r="C10958" s="98"/>
      <c r="D10958" s="98"/>
    </row>
    <row r="10959" spans="3:4" ht="12.75">
      <c r="C10959" s="98"/>
      <c r="D10959" s="98"/>
    </row>
    <row r="10960" spans="3:4" ht="12.75">
      <c r="C10960" s="98"/>
      <c r="D10960" s="98"/>
    </row>
    <row r="10961" spans="3:4" ht="12.75">
      <c r="C10961" s="98"/>
      <c r="D10961" s="98"/>
    </row>
    <row r="10962" spans="3:4" ht="12.75">
      <c r="C10962" s="98"/>
      <c r="D10962" s="98"/>
    </row>
    <row r="10963" spans="3:4" ht="12.75">
      <c r="C10963" s="98"/>
      <c r="D10963" s="98"/>
    </row>
    <row r="10964" spans="3:4" ht="12.75">
      <c r="C10964" s="98"/>
      <c r="D10964" s="98"/>
    </row>
    <row r="10965" spans="3:4" ht="12.75">
      <c r="C10965" s="98"/>
      <c r="D10965" s="98"/>
    </row>
    <row r="10966" spans="3:4" ht="12.75">
      <c r="C10966" s="98"/>
      <c r="D10966" s="98"/>
    </row>
    <row r="10967" spans="3:4" ht="12.75">
      <c r="C10967" s="98"/>
      <c r="D10967" s="98"/>
    </row>
    <row r="10968" spans="3:4" ht="12.75">
      <c r="C10968" s="98"/>
      <c r="D10968" s="98"/>
    </row>
    <row r="10969" spans="3:4" ht="12.75">
      <c r="C10969" s="98"/>
      <c r="D10969" s="98"/>
    </row>
    <row r="10970" spans="3:4" ht="12.75">
      <c r="C10970" s="98"/>
      <c r="D10970" s="98"/>
    </row>
    <row r="10971" spans="3:4" ht="12.75">
      <c r="C10971" s="98"/>
      <c r="D10971" s="98"/>
    </row>
    <row r="10972" spans="3:4" ht="12.75">
      <c r="C10972" s="98"/>
      <c r="D10972" s="98"/>
    </row>
    <row r="10973" spans="3:4" ht="12.75">
      <c r="C10973" s="98"/>
      <c r="D10973" s="98"/>
    </row>
    <row r="10974" spans="3:4" ht="12.75">
      <c r="C10974" s="98"/>
      <c r="D10974" s="98"/>
    </row>
    <row r="10975" spans="3:4" ht="12.75">
      <c r="C10975" s="98"/>
      <c r="D10975" s="98"/>
    </row>
    <row r="10976" spans="3:4" ht="12.75">
      <c r="C10976" s="98"/>
      <c r="D10976" s="98"/>
    </row>
    <row r="10977" spans="3:4" ht="12.75">
      <c r="C10977" s="98"/>
      <c r="D10977" s="98"/>
    </row>
    <row r="10978" spans="3:4" ht="12.75">
      <c r="C10978" s="98"/>
      <c r="D10978" s="98"/>
    </row>
    <row r="10979" spans="3:4" ht="12.75">
      <c r="C10979" s="98"/>
      <c r="D10979" s="98"/>
    </row>
    <row r="10980" spans="3:4" ht="12.75">
      <c r="C10980" s="98"/>
      <c r="D10980" s="98"/>
    </row>
    <row r="10981" spans="3:4" ht="12.75">
      <c r="C10981" s="98"/>
      <c r="D10981" s="98"/>
    </row>
    <row r="10982" spans="3:4" ht="12.75">
      <c r="C10982" s="98"/>
      <c r="D10982" s="98"/>
    </row>
    <row r="10983" spans="3:4" ht="12.75">
      <c r="C10983" s="98"/>
      <c r="D10983" s="98"/>
    </row>
    <row r="10984" spans="3:4" ht="12.75">
      <c r="C10984" s="98"/>
      <c r="D10984" s="98"/>
    </row>
    <row r="10985" spans="3:4" ht="12.75">
      <c r="C10985" s="98"/>
      <c r="D10985" s="98"/>
    </row>
    <row r="10986" spans="3:4" ht="12.75">
      <c r="C10986" s="98"/>
      <c r="D10986" s="98"/>
    </row>
    <row r="10987" spans="3:4" ht="12.75">
      <c r="C10987" s="98"/>
      <c r="D10987" s="98"/>
    </row>
    <row r="10988" spans="3:4" ht="12.75">
      <c r="C10988" s="98"/>
      <c r="D10988" s="98"/>
    </row>
    <row r="10989" spans="3:4" ht="12.75">
      <c r="C10989" s="98"/>
      <c r="D10989" s="98"/>
    </row>
    <row r="10990" spans="3:4" ht="12.75">
      <c r="C10990" s="98"/>
      <c r="D10990" s="98"/>
    </row>
    <row r="10991" spans="3:4" ht="12.75">
      <c r="C10991" s="98"/>
      <c r="D10991" s="98"/>
    </row>
    <row r="10992" spans="3:4" ht="12.75">
      <c r="C10992" s="98"/>
      <c r="D10992" s="98"/>
    </row>
    <row r="10993" spans="3:4" ht="12.75">
      <c r="C10993" s="98"/>
      <c r="D10993" s="98"/>
    </row>
    <row r="10994" spans="3:4" ht="12.75">
      <c r="C10994" s="98"/>
      <c r="D10994" s="98"/>
    </row>
    <row r="10995" spans="3:4" ht="12.75">
      <c r="C10995" s="98"/>
      <c r="D10995" s="98"/>
    </row>
    <row r="10996" spans="3:4" ht="12.75">
      <c r="C10996" s="98"/>
      <c r="D10996" s="98"/>
    </row>
    <row r="10997" spans="3:4" ht="12.75">
      <c r="C10997" s="98"/>
      <c r="D10997" s="98"/>
    </row>
    <row r="10998" spans="3:4" ht="12.75">
      <c r="C10998" s="98"/>
      <c r="D10998" s="98"/>
    </row>
    <row r="10999" spans="3:4" ht="12.75">
      <c r="C10999" s="98"/>
      <c r="D10999" s="98"/>
    </row>
    <row r="11000" spans="3:4" ht="12.75">
      <c r="C11000" s="98"/>
      <c r="D11000" s="98"/>
    </row>
    <row r="11001" spans="3:4" ht="12.75">
      <c r="C11001" s="98"/>
      <c r="D11001" s="98"/>
    </row>
    <row r="11002" spans="3:4" ht="12.75">
      <c r="C11002" s="98"/>
      <c r="D11002" s="98"/>
    </row>
    <row r="11003" spans="3:4" ht="12.75">
      <c r="C11003" s="98"/>
      <c r="D11003" s="98"/>
    </row>
    <row r="11004" spans="3:4" ht="12.75">
      <c r="C11004" s="98"/>
      <c r="D11004" s="98"/>
    </row>
    <row r="11005" spans="3:4" ht="12.75">
      <c r="C11005" s="98"/>
      <c r="D11005" s="98"/>
    </row>
    <row r="11006" spans="3:4" ht="12.75">
      <c r="C11006" s="98"/>
      <c r="D11006" s="98"/>
    </row>
    <row r="11007" spans="3:4" ht="12.75">
      <c r="C11007" s="98"/>
      <c r="D11007" s="98"/>
    </row>
    <row r="11008" spans="3:4" ht="12.75">
      <c r="C11008" s="98"/>
      <c r="D11008" s="98"/>
    </row>
    <row r="11009" spans="3:4" ht="12.75">
      <c r="C11009" s="98"/>
      <c r="D11009" s="98"/>
    </row>
    <row r="11010" spans="3:4" ht="12.75">
      <c r="C11010" s="98"/>
      <c r="D11010" s="98"/>
    </row>
    <row r="11011" spans="3:4" ht="12.75">
      <c r="C11011" s="98"/>
      <c r="D11011" s="98"/>
    </row>
    <row r="11012" spans="3:4" ht="12.75">
      <c r="C11012" s="98"/>
      <c r="D11012" s="98"/>
    </row>
    <row r="11013" spans="3:4" ht="12.75">
      <c r="C11013" s="98"/>
      <c r="D11013" s="98"/>
    </row>
    <row r="11014" spans="3:4" ht="12.75">
      <c r="C11014" s="98"/>
      <c r="D11014" s="98"/>
    </row>
    <row r="11015" spans="3:4" ht="12.75">
      <c r="C11015" s="98"/>
      <c r="D11015" s="98"/>
    </row>
    <row r="11016" spans="3:4" ht="12.75">
      <c r="C11016" s="98"/>
      <c r="D11016" s="98"/>
    </row>
    <row r="11017" spans="3:4" ht="12.75">
      <c r="C11017" s="98"/>
      <c r="D11017" s="98"/>
    </row>
    <row r="11018" spans="3:4" ht="12.75">
      <c r="C11018" s="98"/>
      <c r="D11018" s="98"/>
    </row>
    <row r="11019" spans="3:4" ht="12.75">
      <c r="C11019" s="98"/>
      <c r="D11019" s="98"/>
    </row>
    <row r="11020" spans="3:4" ht="12.75">
      <c r="C11020" s="98"/>
      <c r="D11020" s="98"/>
    </row>
    <row r="11021" spans="3:4" ht="12.75">
      <c r="C11021" s="98"/>
      <c r="D11021" s="98"/>
    </row>
    <row r="11022" spans="3:4" ht="12.75">
      <c r="C11022" s="98"/>
      <c r="D11022" s="98"/>
    </row>
    <row r="11023" spans="3:4" ht="12.75">
      <c r="C11023" s="98"/>
      <c r="D11023" s="98"/>
    </row>
    <row r="11024" spans="3:4" ht="12.75">
      <c r="C11024" s="98"/>
      <c r="D11024" s="98"/>
    </row>
    <row r="11025" spans="3:4" ht="12.75">
      <c r="C11025" s="98"/>
      <c r="D11025" s="98"/>
    </row>
    <row r="11026" spans="3:4" ht="12.75">
      <c r="C11026" s="98"/>
      <c r="D11026" s="98"/>
    </row>
    <row r="11027" spans="3:4" ht="12.75">
      <c r="C11027" s="98"/>
      <c r="D11027" s="98"/>
    </row>
    <row r="11028" spans="3:4" ht="12.75">
      <c r="C11028" s="98"/>
      <c r="D11028" s="98"/>
    </row>
    <row r="11029" spans="3:4" ht="12.75">
      <c r="C11029" s="98"/>
      <c r="D11029" s="98"/>
    </row>
    <row r="11030" spans="3:4" ht="12.75">
      <c r="C11030" s="98"/>
      <c r="D11030" s="98"/>
    </row>
    <row r="11031" spans="3:4" ht="12.75">
      <c r="C11031" s="98"/>
      <c r="D11031" s="98"/>
    </row>
    <row r="11032" spans="3:4" ht="12.75">
      <c r="C11032" s="98"/>
      <c r="D11032" s="98"/>
    </row>
    <row r="11033" spans="3:4" ht="12.75">
      <c r="C11033" s="98"/>
      <c r="D11033" s="98"/>
    </row>
    <row r="11034" spans="3:4" ht="12.75">
      <c r="C11034" s="98"/>
      <c r="D11034" s="98"/>
    </row>
    <row r="11035" spans="3:4" ht="12.75">
      <c r="C11035" s="98"/>
      <c r="D11035" s="98"/>
    </row>
    <row r="11036" spans="3:4" ht="12.75">
      <c r="C11036" s="98"/>
      <c r="D11036" s="98"/>
    </row>
    <row r="11037" spans="3:4" ht="12.75">
      <c r="C11037" s="98"/>
      <c r="D11037" s="98"/>
    </row>
    <row r="11038" spans="3:4" ht="12.75">
      <c r="C11038" s="98"/>
      <c r="D11038" s="98"/>
    </row>
    <row r="11039" spans="3:4" ht="12.75">
      <c r="C11039" s="98"/>
      <c r="D11039" s="98"/>
    </row>
    <row r="11040" spans="3:4" ht="12.75">
      <c r="C11040" s="98"/>
      <c r="D11040" s="98"/>
    </row>
    <row r="11041" spans="3:4" ht="12.75">
      <c r="C11041" s="98"/>
      <c r="D11041" s="98"/>
    </row>
    <row r="11042" spans="3:4" ht="12.75">
      <c r="C11042" s="98"/>
      <c r="D11042" s="98"/>
    </row>
    <row r="11043" spans="3:4" ht="12.75">
      <c r="C11043" s="98"/>
      <c r="D11043" s="98"/>
    </row>
    <row r="11044" spans="3:4" ht="12.75">
      <c r="C11044" s="98"/>
      <c r="D11044" s="98"/>
    </row>
    <row r="11045" spans="3:4" ht="12.75">
      <c r="C11045" s="98"/>
      <c r="D11045" s="98"/>
    </row>
    <row r="11046" spans="3:4" ht="12.75">
      <c r="C11046" s="98"/>
      <c r="D11046" s="98"/>
    </row>
    <row r="11047" spans="3:4" ht="12.75">
      <c r="C11047" s="98"/>
      <c r="D11047" s="98"/>
    </row>
    <row r="11048" spans="3:4" ht="12.75">
      <c r="C11048" s="98"/>
      <c r="D11048" s="98"/>
    </row>
    <row r="11049" spans="3:4" ht="12.75">
      <c r="C11049" s="98"/>
      <c r="D11049" s="98"/>
    </row>
    <row r="11050" spans="3:4" ht="12.75">
      <c r="C11050" s="98"/>
      <c r="D11050" s="98"/>
    </row>
    <row r="11051" spans="3:4" ht="12.75">
      <c r="C11051" s="98"/>
      <c r="D11051" s="98"/>
    </row>
    <row r="11052" spans="3:4" ht="12.75">
      <c r="C11052" s="98"/>
      <c r="D11052" s="98"/>
    </row>
    <row r="11053" spans="3:4" ht="12.75">
      <c r="C11053" s="98"/>
      <c r="D11053" s="98"/>
    </row>
    <row r="11054" spans="3:4" ht="12.75">
      <c r="C11054" s="98"/>
      <c r="D11054" s="98"/>
    </row>
    <row r="11055" spans="3:4" ht="12.75">
      <c r="C11055" s="98"/>
      <c r="D11055" s="98"/>
    </row>
    <row r="11056" spans="3:4" ht="12.75">
      <c r="C11056" s="98"/>
      <c r="D11056" s="98"/>
    </row>
    <row r="11057" spans="3:4" ht="12.75">
      <c r="C11057" s="98"/>
      <c r="D11057" s="98"/>
    </row>
    <row r="11058" spans="3:4" ht="12.75">
      <c r="C11058" s="98"/>
      <c r="D11058" s="98"/>
    </row>
    <row r="11059" spans="3:4" ht="12.75">
      <c r="C11059" s="98"/>
      <c r="D11059" s="98"/>
    </row>
    <row r="11060" spans="3:4" ht="12.75">
      <c r="C11060" s="98"/>
      <c r="D11060" s="98"/>
    </row>
    <row r="11061" spans="3:4" ht="12.75">
      <c r="C11061" s="98"/>
      <c r="D11061" s="98"/>
    </row>
    <row r="11062" spans="3:4" ht="12.75">
      <c r="C11062" s="98"/>
      <c r="D11062" s="98"/>
    </row>
    <row r="11063" spans="3:4" ht="12.75">
      <c r="C11063" s="98"/>
      <c r="D11063" s="98"/>
    </row>
    <row r="11064" spans="3:4" ht="12.75">
      <c r="C11064" s="98"/>
      <c r="D11064" s="98"/>
    </row>
    <row r="11065" spans="3:4" ht="12.75">
      <c r="C11065" s="98"/>
      <c r="D11065" s="98"/>
    </row>
    <row r="11066" spans="3:4" ht="12.75">
      <c r="C11066" s="98"/>
      <c r="D11066" s="98"/>
    </row>
    <row r="11067" spans="3:4" ht="12.75">
      <c r="C11067" s="98"/>
      <c r="D11067" s="98"/>
    </row>
    <row r="11068" spans="3:4" ht="12.75">
      <c r="C11068" s="98"/>
      <c r="D11068" s="98"/>
    </row>
    <row r="11069" spans="3:4" ht="12.75">
      <c r="C11069" s="98"/>
      <c r="D11069" s="98"/>
    </row>
    <row r="11070" spans="3:4" ht="12.75">
      <c r="C11070" s="98"/>
      <c r="D11070" s="98"/>
    </row>
    <row r="11071" spans="3:4" ht="12.75">
      <c r="C11071" s="98"/>
      <c r="D11071" s="98"/>
    </row>
    <row r="11072" spans="3:4" ht="12.75">
      <c r="C11072" s="98"/>
      <c r="D11072" s="98"/>
    </row>
    <row r="11073" spans="3:4" ht="12.75">
      <c r="C11073" s="98"/>
      <c r="D11073" s="98"/>
    </row>
    <row r="11074" spans="3:4" ht="12.75">
      <c r="C11074" s="98"/>
      <c r="D11074" s="98"/>
    </row>
    <row r="11075" spans="3:4" ht="12.75">
      <c r="C11075" s="98"/>
      <c r="D11075" s="98"/>
    </row>
    <row r="11076" spans="3:4" ht="12.75">
      <c r="C11076" s="98"/>
      <c r="D11076" s="98"/>
    </row>
    <row r="11077" spans="3:4" ht="12.75">
      <c r="C11077" s="98"/>
      <c r="D11077" s="98"/>
    </row>
    <row r="11078" spans="3:4" ht="12.75">
      <c r="C11078" s="98"/>
      <c r="D11078" s="98"/>
    </row>
    <row r="11079" spans="3:4" ht="12.75">
      <c r="C11079" s="98"/>
      <c r="D11079" s="98"/>
    </row>
    <row r="11080" spans="3:4" ht="12.75">
      <c r="C11080" s="98"/>
      <c r="D11080" s="98"/>
    </row>
    <row r="11081" spans="3:4" ht="12.75">
      <c r="C11081" s="98"/>
      <c r="D11081" s="98"/>
    </row>
    <row r="11082" spans="3:4" ht="12.75">
      <c r="C11082" s="98"/>
      <c r="D11082" s="98"/>
    </row>
    <row r="11083" spans="3:4" ht="12.75">
      <c r="C11083" s="98"/>
      <c r="D11083" s="98"/>
    </row>
    <row r="11084" spans="3:4" ht="12.75">
      <c r="C11084" s="98"/>
      <c r="D11084" s="98"/>
    </row>
    <row r="11085" spans="3:4" ht="12.75">
      <c r="C11085" s="98"/>
      <c r="D11085" s="98"/>
    </row>
    <row r="11086" spans="3:4" ht="12.75">
      <c r="C11086" s="98"/>
      <c r="D11086" s="98"/>
    </row>
    <row r="11087" spans="3:4" ht="12.75">
      <c r="C11087" s="98"/>
      <c r="D11087" s="98"/>
    </row>
    <row r="11088" spans="3:4" ht="12.75">
      <c r="C11088" s="98"/>
      <c r="D11088" s="98"/>
    </row>
    <row r="11089" spans="3:4" ht="12.75">
      <c r="C11089" s="98"/>
      <c r="D11089" s="98"/>
    </row>
    <row r="11090" spans="3:4" ht="12.75">
      <c r="C11090" s="98"/>
      <c r="D11090" s="98"/>
    </row>
    <row r="11091" spans="3:4" ht="12.75">
      <c r="C11091" s="98"/>
      <c r="D11091" s="98"/>
    </row>
    <row r="11092" spans="3:4" ht="12.75">
      <c r="C11092" s="98"/>
      <c r="D11092" s="98"/>
    </row>
    <row r="11093" spans="3:4" ht="12.75">
      <c r="C11093" s="98"/>
      <c r="D11093" s="98"/>
    </row>
    <row r="11094" spans="3:4" ht="12.75">
      <c r="C11094" s="98"/>
      <c r="D11094" s="98"/>
    </row>
    <row r="11095" spans="3:4" ht="12.75">
      <c r="C11095" s="98"/>
      <c r="D11095" s="98"/>
    </row>
    <row r="11096" spans="3:4" ht="12.75">
      <c r="C11096" s="98"/>
      <c r="D11096" s="98"/>
    </row>
    <row r="11097" spans="3:4" ht="12.75">
      <c r="C11097" s="98"/>
      <c r="D11097" s="98"/>
    </row>
    <row r="11098" spans="3:4" ht="12.75">
      <c r="C11098" s="98"/>
      <c r="D11098" s="98"/>
    </row>
    <row r="11099" spans="3:4" ht="12.75">
      <c r="C11099" s="98"/>
      <c r="D11099" s="98"/>
    </row>
    <row r="11100" spans="3:4" ht="12.75">
      <c r="C11100" s="98"/>
      <c r="D11100" s="98"/>
    </row>
    <row r="11101" spans="3:4" ht="12.75">
      <c r="C11101" s="98"/>
      <c r="D11101" s="98"/>
    </row>
    <row r="11102" spans="3:4" ht="12.75">
      <c r="C11102" s="98"/>
      <c r="D11102" s="98"/>
    </row>
    <row r="11103" spans="3:4" ht="12.75">
      <c r="C11103" s="98"/>
      <c r="D11103" s="98"/>
    </row>
    <row r="11104" spans="3:4" ht="12.75">
      <c r="C11104" s="98"/>
      <c r="D11104" s="98"/>
    </row>
    <row r="11105" spans="3:4" ht="12.75">
      <c r="C11105" s="98"/>
      <c r="D11105" s="98"/>
    </row>
    <row r="11106" spans="3:4" ht="12.75">
      <c r="C11106" s="98"/>
      <c r="D11106" s="98"/>
    </row>
    <row r="11107" spans="3:4" ht="12.75">
      <c r="C11107" s="98"/>
      <c r="D11107" s="98"/>
    </row>
    <row r="11108" spans="3:4" ht="12.75">
      <c r="C11108" s="98"/>
      <c r="D11108" s="98"/>
    </row>
    <row r="11109" spans="3:4" ht="12.75">
      <c r="C11109" s="98"/>
      <c r="D11109" s="98"/>
    </row>
    <row r="11110" spans="3:4" ht="12.75">
      <c r="C11110" s="98"/>
      <c r="D11110" s="98"/>
    </row>
    <row r="11111" spans="3:4" ht="12.75">
      <c r="C11111" s="98"/>
      <c r="D11111" s="98"/>
    </row>
    <row r="11112" spans="3:4" ht="12.75">
      <c r="C11112" s="98"/>
      <c r="D11112" s="98"/>
    </row>
    <row r="11113" spans="3:4" ht="12.75">
      <c r="C11113" s="98"/>
      <c r="D11113" s="98"/>
    </row>
    <row r="11114" spans="3:4" ht="12.75">
      <c r="C11114" s="98"/>
      <c r="D11114" s="98"/>
    </row>
    <row r="11115" spans="3:4" ht="12.75">
      <c r="C11115" s="98"/>
      <c r="D11115" s="98"/>
    </row>
    <row r="11116" spans="3:4" ht="12.75">
      <c r="C11116" s="98"/>
      <c r="D11116" s="98"/>
    </row>
    <row r="11117" spans="3:4" ht="12.75">
      <c r="C11117" s="98"/>
      <c r="D11117" s="98"/>
    </row>
    <row r="11118" spans="3:4" ht="12.75">
      <c r="C11118" s="98"/>
      <c r="D11118" s="98"/>
    </row>
    <row r="11119" spans="3:4" ht="12.75">
      <c r="C11119" s="98"/>
      <c r="D11119" s="98"/>
    </row>
    <row r="11120" spans="3:4" ht="12.75">
      <c r="C11120" s="98"/>
      <c r="D11120" s="98"/>
    </row>
    <row r="11121" spans="3:4" ht="12.75">
      <c r="C11121" s="98"/>
      <c r="D11121" s="98"/>
    </row>
    <row r="11122" spans="3:4" ht="12.75">
      <c r="C11122" s="98"/>
      <c r="D11122" s="98"/>
    </row>
    <row r="11123" spans="3:4" ht="12.75">
      <c r="C11123" s="98"/>
      <c r="D11123" s="98"/>
    </row>
    <row r="11124" spans="3:4" ht="12.75">
      <c r="C11124" s="98"/>
      <c r="D11124" s="98"/>
    </row>
    <row r="11125" spans="3:4" ht="12.75">
      <c r="C11125" s="98"/>
      <c r="D11125" s="98"/>
    </row>
    <row r="11126" spans="3:4" ht="12.75">
      <c r="C11126" s="98"/>
      <c r="D11126" s="98"/>
    </row>
    <row r="11127" spans="3:4" ht="12.75">
      <c r="C11127" s="98"/>
      <c r="D11127" s="98"/>
    </row>
    <row r="11128" spans="3:4" ht="12.75">
      <c r="C11128" s="98"/>
      <c r="D11128" s="98"/>
    </row>
    <row r="11129" spans="3:4" ht="12.75">
      <c r="C11129" s="98"/>
      <c r="D11129" s="98"/>
    </row>
    <row r="11130" spans="3:4" ht="12.75">
      <c r="C11130" s="98"/>
      <c r="D11130" s="98"/>
    </row>
    <row r="11131" spans="3:4" ht="12.75">
      <c r="C11131" s="98"/>
      <c r="D11131" s="98"/>
    </row>
    <row r="11132" spans="3:4" ht="12.75">
      <c r="C11132" s="98"/>
      <c r="D11132" s="98"/>
    </row>
    <row r="11133" spans="3:4" ht="12.75">
      <c r="C11133" s="98"/>
      <c r="D11133" s="98"/>
    </row>
    <row r="11134" spans="3:4" ht="12.75">
      <c r="C11134" s="98"/>
      <c r="D11134" s="98"/>
    </row>
    <row r="11135" spans="3:4" ht="12.75">
      <c r="C11135" s="98"/>
      <c r="D11135" s="98"/>
    </row>
    <row r="11136" spans="3:4" ht="12.75">
      <c r="C11136" s="98"/>
      <c r="D11136" s="98"/>
    </row>
    <row r="11137" spans="3:4" ht="12.75">
      <c r="C11137" s="98"/>
      <c r="D11137" s="98"/>
    </row>
    <row r="11138" spans="3:4" ht="12.75">
      <c r="C11138" s="98"/>
      <c r="D11138" s="98"/>
    </row>
    <row r="11139" spans="3:4" ht="12.75">
      <c r="C11139" s="98"/>
      <c r="D11139" s="98"/>
    </row>
    <row r="11140" spans="3:4" ht="12.75">
      <c r="C11140" s="98"/>
      <c r="D11140" s="98"/>
    </row>
    <row r="11141" spans="3:4" ht="12.75">
      <c r="C11141" s="98"/>
      <c r="D11141" s="98"/>
    </row>
    <row r="11142" spans="3:4" ht="12.75">
      <c r="C11142" s="98"/>
      <c r="D11142" s="98"/>
    </row>
    <row r="11143" spans="3:4" ht="12.75">
      <c r="C11143" s="98"/>
      <c r="D11143" s="98"/>
    </row>
    <row r="11144" spans="3:4" ht="12.75">
      <c r="C11144" s="98"/>
      <c r="D11144" s="98"/>
    </row>
    <row r="11145" spans="3:4" ht="12.75">
      <c r="C11145" s="98"/>
      <c r="D11145" s="98"/>
    </row>
    <row r="11146" spans="3:4" ht="12.75">
      <c r="C11146" s="98"/>
      <c r="D11146" s="98"/>
    </row>
    <row r="11147" spans="3:4" ht="12.75">
      <c r="C11147" s="98"/>
      <c r="D11147" s="98"/>
    </row>
    <row r="11148" spans="3:4" ht="12.75">
      <c r="C11148" s="98"/>
      <c r="D11148" s="98"/>
    </row>
    <row r="11149" spans="3:4" ht="12.75">
      <c r="C11149" s="98"/>
      <c r="D11149" s="98"/>
    </row>
    <row r="11150" spans="3:4" ht="12.75">
      <c r="C11150" s="98"/>
      <c r="D11150" s="98"/>
    </row>
    <row r="11151" spans="3:4" ht="12.75">
      <c r="C11151" s="98"/>
      <c r="D11151" s="98"/>
    </row>
    <row r="11152" spans="3:4" ht="12.75">
      <c r="C11152" s="98"/>
      <c r="D11152" s="98"/>
    </row>
    <row r="11153" spans="3:4" ht="12.75">
      <c r="C11153" s="98"/>
      <c r="D11153" s="98"/>
    </row>
    <row r="11154" spans="3:4" ht="12.75">
      <c r="C11154" s="98"/>
      <c r="D11154" s="98"/>
    </row>
    <row r="11155" spans="3:4" ht="12.75">
      <c r="C11155" s="98"/>
      <c r="D11155" s="98"/>
    </row>
    <row r="11156" spans="3:4" ht="12.75">
      <c r="C11156" s="98"/>
      <c r="D11156" s="98"/>
    </row>
    <row r="11157" spans="3:4" ht="12.75">
      <c r="C11157" s="98"/>
      <c r="D11157" s="98"/>
    </row>
    <row r="11158" spans="3:4" ht="12.75">
      <c r="C11158" s="98"/>
      <c r="D11158" s="98"/>
    </row>
    <row r="11159" spans="3:4" ht="12.75">
      <c r="C11159" s="98"/>
      <c r="D11159" s="98"/>
    </row>
    <row r="11160" spans="3:4" ht="12.75">
      <c r="C11160" s="98"/>
      <c r="D11160" s="98"/>
    </row>
    <row r="11161" spans="3:4" ht="12.75">
      <c r="C11161" s="98"/>
      <c r="D11161" s="98"/>
    </row>
    <row r="11162" spans="3:4" ht="12.75">
      <c r="C11162" s="98"/>
      <c r="D11162" s="98"/>
    </row>
    <row r="11163" spans="3:4" ht="12.75">
      <c r="C11163" s="98"/>
      <c r="D11163" s="98"/>
    </row>
    <row r="11164" spans="3:4" ht="12.75">
      <c r="C11164" s="98"/>
      <c r="D11164" s="98"/>
    </row>
    <row r="11165" spans="3:4" ht="12.75">
      <c r="C11165" s="98"/>
      <c r="D11165" s="98"/>
    </row>
    <row r="11166" spans="3:4" ht="12.75">
      <c r="C11166" s="98"/>
      <c r="D11166" s="98"/>
    </row>
    <row r="11167" spans="3:4" ht="12.75">
      <c r="C11167" s="98"/>
      <c r="D11167" s="98"/>
    </row>
    <row r="11168" spans="3:4" ht="12.75">
      <c r="C11168" s="98"/>
      <c r="D11168" s="98"/>
    </row>
    <row r="11169" spans="3:4" ht="12.75">
      <c r="C11169" s="98"/>
      <c r="D11169" s="98"/>
    </row>
    <row r="11170" spans="3:4" ht="12.75">
      <c r="C11170" s="98"/>
      <c r="D11170" s="98"/>
    </row>
    <row r="11171" spans="3:4" ht="12.75">
      <c r="C11171" s="98"/>
      <c r="D11171" s="98"/>
    </row>
    <row r="11172" spans="3:4" ht="12.75">
      <c r="C11172" s="98"/>
      <c r="D11172" s="98"/>
    </row>
    <row r="11173" spans="3:4" ht="12.75">
      <c r="C11173" s="98"/>
      <c r="D11173" s="98"/>
    </row>
    <row r="11174" spans="3:4" ht="12.75">
      <c r="C11174" s="98"/>
      <c r="D11174" s="98"/>
    </row>
    <row r="11175" spans="3:4" ht="12.75">
      <c r="C11175" s="98"/>
      <c r="D11175" s="98"/>
    </row>
    <row r="11176" spans="3:4" ht="12.75">
      <c r="C11176" s="98"/>
      <c r="D11176" s="98"/>
    </row>
    <row r="11177" spans="3:4" ht="12.75">
      <c r="C11177" s="98"/>
      <c r="D11177" s="98"/>
    </row>
    <row r="11178" spans="3:4" ht="12.75">
      <c r="C11178" s="98"/>
      <c r="D11178" s="98"/>
    </row>
    <row r="11179" spans="3:4" ht="12.75">
      <c r="C11179" s="98"/>
      <c r="D11179" s="98"/>
    </row>
    <row r="11180" spans="3:4" ht="12.75">
      <c r="C11180" s="98"/>
      <c r="D11180" s="98"/>
    </row>
    <row r="11181" spans="3:4" ht="12.75">
      <c r="C11181" s="98"/>
      <c r="D11181" s="98"/>
    </row>
    <row r="11182" spans="3:4" ht="12.75">
      <c r="C11182" s="98"/>
      <c r="D11182" s="98"/>
    </row>
    <row r="11183" spans="3:4" ht="12.75">
      <c r="C11183" s="98"/>
      <c r="D11183" s="98"/>
    </row>
    <row r="11184" spans="3:4" ht="12.75">
      <c r="C11184" s="98"/>
      <c r="D11184" s="98"/>
    </row>
    <row r="11185" spans="3:4" ht="12.75">
      <c r="C11185" s="98"/>
      <c r="D11185" s="98"/>
    </row>
    <row r="11186" spans="3:4" ht="12.75">
      <c r="C11186" s="98"/>
      <c r="D11186" s="98"/>
    </row>
    <row r="11187" spans="3:4" ht="12.75">
      <c r="C11187" s="98"/>
      <c r="D11187" s="98"/>
    </row>
    <row r="11188" spans="3:4" ht="12.75">
      <c r="C11188" s="98"/>
      <c r="D11188" s="98"/>
    </row>
    <row r="11189" spans="3:4" ht="12.75">
      <c r="C11189" s="98"/>
      <c r="D11189" s="98"/>
    </row>
    <row r="11190" spans="3:4" ht="12.75">
      <c r="C11190" s="98"/>
      <c r="D11190" s="98"/>
    </row>
    <row r="11191" spans="3:4" ht="12.75">
      <c r="C11191" s="98"/>
      <c r="D11191" s="98"/>
    </row>
    <row r="11192" spans="3:4" ht="12.75">
      <c r="C11192" s="98"/>
      <c r="D11192" s="98"/>
    </row>
    <row r="11193" spans="3:4" ht="12.75">
      <c r="C11193" s="98"/>
      <c r="D11193" s="98"/>
    </row>
    <row r="11194" spans="3:4" ht="12.75">
      <c r="C11194" s="98"/>
      <c r="D11194" s="98"/>
    </row>
    <row r="11195" spans="3:4" ht="12.75">
      <c r="C11195" s="98"/>
      <c r="D11195" s="98"/>
    </row>
    <row r="11196" spans="3:4" ht="12.75">
      <c r="C11196" s="98"/>
      <c r="D11196" s="98"/>
    </row>
    <row r="11197" spans="3:4" ht="12.75">
      <c r="C11197" s="98"/>
      <c r="D11197" s="98"/>
    </row>
    <row r="11198" spans="3:4" ht="12.75">
      <c r="C11198" s="98"/>
      <c r="D11198" s="98"/>
    </row>
    <row r="11199" spans="3:4" ht="12.75">
      <c r="C11199" s="98"/>
      <c r="D11199" s="98"/>
    </row>
    <row r="11200" spans="3:4" ht="12.75">
      <c r="C11200" s="98"/>
      <c r="D11200" s="98"/>
    </row>
    <row r="11201" spans="3:4" ht="12.75">
      <c r="C11201" s="98"/>
      <c r="D11201" s="98"/>
    </row>
    <row r="11202" spans="3:4" ht="12.75">
      <c r="C11202" s="98"/>
      <c r="D11202" s="98"/>
    </row>
    <row r="11203" spans="3:4" ht="12.75">
      <c r="C11203" s="98"/>
      <c r="D11203" s="98"/>
    </row>
    <row r="11204" spans="3:4" ht="12.75">
      <c r="C11204" s="98"/>
      <c r="D11204" s="98"/>
    </row>
    <row r="11205" spans="3:4" ht="12.75">
      <c r="C11205" s="98"/>
      <c r="D11205" s="98"/>
    </row>
    <row r="11206" spans="3:4" ht="12.75">
      <c r="C11206" s="98"/>
      <c r="D11206" s="98"/>
    </row>
    <row r="11207" spans="3:4" ht="12.75">
      <c r="C11207" s="98"/>
      <c r="D11207" s="98"/>
    </row>
    <row r="11208" spans="3:4" ht="12.75">
      <c r="C11208" s="98"/>
      <c r="D11208" s="98"/>
    </row>
    <row r="11209" spans="3:4" ht="12.75">
      <c r="C11209" s="98"/>
      <c r="D11209" s="98"/>
    </row>
    <row r="11210" spans="3:4" ht="12.75">
      <c r="C11210" s="98"/>
      <c r="D11210" s="98"/>
    </row>
    <row r="11211" spans="3:4" ht="12.75">
      <c r="C11211" s="98"/>
      <c r="D11211" s="98"/>
    </row>
    <row r="11212" spans="3:4" ht="12.75">
      <c r="C11212" s="98"/>
      <c r="D11212" s="98"/>
    </row>
    <row r="11213" spans="3:4" ht="12.75">
      <c r="C11213" s="98"/>
      <c r="D11213" s="98"/>
    </row>
    <row r="11214" spans="3:4" ht="12.75">
      <c r="C11214" s="98"/>
      <c r="D11214" s="98"/>
    </row>
    <row r="11215" spans="3:4" ht="12.75">
      <c r="C11215" s="98"/>
      <c r="D11215" s="98"/>
    </row>
    <row r="11216" spans="3:4" ht="12.75">
      <c r="C11216" s="98"/>
      <c r="D11216" s="98"/>
    </row>
    <row r="11217" spans="3:4" ht="12.75">
      <c r="C11217" s="98"/>
      <c r="D11217" s="98"/>
    </row>
    <row r="11218" spans="3:4" ht="12.75">
      <c r="C11218" s="98"/>
      <c r="D11218" s="98"/>
    </row>
    <row r="11219" spans="3:4" ht="12.75">
      <c r="C11219" s="98"/>
      <c r="D11219" s="98"/>
    </row>
    <row r="11220" spans="3:4" ht="12.75">
      <c r="C11220" s="98"/>
      <c r="D11220" s="98"/>
    </row>
    <row r="11221" spans="3:4" ht="12.75">
      <c r="C11221" s="98"/>
      <c r="D11221" s="98"/>
    </row>
    <row r="11222" spans="3:4" ht="12.75">
      <c r="C11222" s="98"/>
      <c r="D11222" s="98"/>
    </row>
    <row r="11223" spans="3:4" ht="12.75">
      <c r="C11223" s="98"/>
      <c r="D11223" s="98"/>
    </row>
    <row r="11224" spans="3:4" ht="12.75">
      <c r="C11224" s="98"/>
      <c r="D11224" s="98"/>
    </row>
    <row r="11225" spans="3:4" ht="12.75">
      <c r="C11225" s="98"/>
      <c r="D11225" s="98"/>
    </row>
    <row r="11226" spans="3:4" ht="12.75">
      <c r="C11226" s="98"/>
      <c r="D11226" s="98"/>
    </row>
    <row r="11227" spans="3:4" ht="12.75">
      <c r="C11227" s="98"/>
      <c r="D11227" s="98"/>
    </row>
    <row r="11228" spans="3:4" ht="12.75">
      <c r="C11228" s="98"/>
      <c r="D11228" s="98"/>
    </row>
    <row r="11229" spans="3:4" ht="12.75">
      <c r="C11229" s="98"/>
      <c r="D11229" s="98"/>
    </row>
    <row r="11230" spans="3:4" ht="12.75">
      <c r="C11230" s="98"/>
      <c r="D11230" s="98"/>
    </row>
    <row r="11231" spans="3:4" ht="12.75">
      <c r="C11231" s="98"/>
      <c r="D11231" s="98"/>
    </row>
    <row r="11232" spans="3:4" ht="12.75">
      <c r="C11232" s="98"/>
      <c r="D11232" s="98"/>
    </row>
    <row r="11233" spans="3:4" ht="12.75">
      <c r="C11233" s="98"/>
      <c r="D11233" s="98"/>
    </row>
    <row r="11234" spans="3:4" ht="12.75">
      <c r="C11234" s="98"/>
      <c r="D11234" s="98"/>
    </row>
    <row r="11235" spans="3:4" ht="12.75">
      <c r="C11235" s="98"/>
      <c r="D11235" s="98"/>
    </row>
    <row r="11236" spans="3:4" ht="12.75">
      <c r="C11236" s="98"/>
      <c r="D11236" s="98"/>
    </row>
    <row r="11237" spans="3:4" ht="12.75">
      <c r="C11237" s="98"/>
      <c r="D11237" s="98"/>
    </row>
    <row r="11238" spans="3:4" ht="12.75">
      <c r="C11238" s="98"/>
      <c r="D11238" s="98"/>
    </row>
    <row r="11239" spans="3:4" ht="12.75">
      <c r="C11239" s="98"/>
      <c r="D11239" s="98"/>
    </row>
    <row r="11240" spans="3:4" ht="12.75">
      <c r="C11240" s="98"/>
      <c r="D11240" s="98"/>
    </row>
    <row r="11241" spans="3:4" ht="12.75">
      <c r="C11241" s="98"/>
      <c r="D11241" s="98"/>
    </row>
    <row r="11242" spans="3:4" ht="12.75">
      <c r="C11242" s="98"/>
      <c r="D11242" s="98"/>
    </row>
    <row r="11243" spans="3:4" ht="12.75">
      <c r="C11243" s="98"/>
      <c r="D11243" s="98"/>
    </row>
    <row r="11244" spans="3:4" ht="12.75">
      <c r="C11244" s="98"/>
      <c r="D11244" s="98"/>
    </row>
    <row r="11245" spans="3:4" ht="12.75">
      <c r="C11245" s="98"/>
      <c r="D11245" s="98"/>
    </row>
    <row r="11246" spans="3:4" ht="12.75">
      <c r="C11246" s="98"/>
      <c r="D11246" s="98"/>
    </row>
    <row r="11247" spans="3:4" ht="12.75">
      <c r="C11247" s="98"/>
      <c r="D11247" s="98"/>
    </row>
    <row r="11248" spans="3:4" ht="12.75">
      <c r="C11248" s="98"/>
      <c r="D11248" s="98"/>
    </row>
    <row r="11249" spans="3:4" ht="12.75">
      <c r="C11249" s="98"/>
      <c r="D11249" s="98"/>
    </row>
    <row r="11250" spans="3:4" ht="12.75">
      <c r="C11250" s="98"/>
      <c r="D11250" s="98"/>
    </row>
    <row r="11251" spans="3:4" ht="12.75">
      <c r="C11251" s="98"/>
      <c r="D11251" s="98"/>
    </row>
    <row r="11252" spans="3:4" ht="12.75">
      <c r="C11252" s="98"/>
      <c r="D11252" s="98"/>
    </row>
    <row r="11253" spans="3:4" ht="12.75">
      <c r="C11253" s="98"/>
      <c r="D11253" s="98"/>
    </row>
    <row r="11254" spans="3:4" ht="12.75">
      <c r="C11254" s="98"/>
      <c r="D11254" s="98"/>
    </row>
    <row r="11255" spans="3:4" ht="12.75">
      <c r="C11255" s="98"/>
      <c r="D11255" s="98"/>
    </row>
    <row r="11256" spans="3:4" ht="12.75">
      <c r="C11256" s="98"/>
      <c r="D11256" s="98"/>
    </row>
    <row r="11257" spans="3:4" ht="12.75">
      <c r="C11257" s="98"/>
      <c r="D11257" s="98"/>
    </row>
    <row r="11258" spans="3:4" ht="12.75">
      <c r="C11258" s="98"/>
      <c r="D11258" s="98"/>
    </row>
    <row r="11259" spans="3:4" ht="12.75">
      <c r="C11259" s="98"/>
      <c r="D11259" s="98"/>
    </row>
    <row r="11260" spans="3:4" ht="12.75">
      <c r="C11260" s="98"/>
      <c r="D11260" s="98"/>
    </row>
    <row r="11261" spans="3:4" ht="12.75">
      <c r="C11261" s="98"/>
      <c r="D11261" s="98"/>
    </row>
    <row r="11262" spans="3:4" ht="12.75">
      <c r="C11262" s="98"/>
      <c r="D11262" s="98"/>
    </row>
    <row r="11263" spans="3:4" ht="12.75">
      <c r="C11263" s="98"/>
      <c r="D11263" s="98"/>
    </row>
    <row r="11264" spans="3:4" ht="12.75">
      <c r="C11264" s="98"/>
      <c r="D11264" s="98"/>
    </row>
    <row r="11265" spans="3:4" ht="12.75">
      <c r="C11265" s="98"/>
      <c r="D11265" s="98"/>
    </row>
    <row r="11266" spans="3:4" ht="12.75">
      <c r="C11266" s="98"/>
      <c r="D11266" s="98"/>
    </row>
    <row r="11267" spans="3:4" ht="12.75">
      <c r="C11267" s="98"/>
      <c r="D11267" s="98"/>
    </row>
    <row r="11268" spans="3:4" ht="12.75">
      <c r="C11268" s="98"/>
      <c r="D11268" s="98"/>
    </row>
    <row r="11269" spans="3:4" ht="12.75">
      <c r="C11269" s="98"/>
      <c r="D11269" s="98"/>
    </row>
    <row r="11270" spans="3:4" ht="12.75">
      <c r="C11270" s="98"/>
      <c r="D11270" s="98"/>
    </row>
    <row r="11271" spans="3:4" ht="12.75">
      <c r="C11271" s="98"/>
      <c r="D11271" s="98"/>
    </row>
    <row r="11272" spans="3:4" ht="12.75">
      <c r="C11272" s="98"/>
      <c r="D11272" s="98"/>
    </row>
    <row r="11273" spans="3:4" ht="12.75">
      <c r="C11273" s="98"/>
      <c r="D11273" s="98"/>
    </row>
    <row r="11274" spans="3:4" ht="12.75">
      <c r="C11274" s="98"/>
      <c r="D11274" s="98"/>
    </row>
    <row r="11275" spans="3:4" ht="12.75">
      <c r="C11275" s="98"/>
      <c r="D11275" s="98"/>
    </row>
    <row r="11276" spans="3:4" ht="12.75">
      <c r="C11276" s="98"/>
      <c r="D11276" s="98"/>
    </row>
    <row r="11277" spans="3:4" ht="12.75">
      <c r="C11277" s="98"/>
      <c r="D11277" s="98"/>
    </row>
    <row r="11278" spans="3:4" ht="12.75">
      <c r="C11278" s="98"/>
      <c r="D11278" s="98"/>
    </row>
    <row r="11279" spans="3:4" ht="12.75">
      <c r="C11279" s="98"/>
      <c r="D11279" s="98"/>
    </row>
    <row r="11280" spans="3:4" ht="12.75">
      <c r="C11280" s="98"/>
      <c r="D11280" s="98"/>
    </row>
    <row r="11281" spans="3:4" ht="12.75">
      <c r="C11281" s="98"/>
      <c r="D11281" s="98"/>
    </row>
    <row r="11282" spans="3:4" ht="12.75">
      <c r="C11282" s="98"/>
      <c r="D11282" s="98"/>
    </row>
    <row r="11283" spans="3:4" ht="12.75">
      <c r="C11283" s="98"/>
      <c r="D11283" s="98"/>
    </row>
    <row r="11284" spans="3:4" ht="12.75">
      <c r="C11284" s="98"/>
      <c r="D11284" s="98"/>
    </row>
    <row r="11285" spans="3:4" ht="12.75">
      <c r="C11285" s="98"/>
      <c r="D11285" s="98"/>
    </row>
    <row r="11286" spans="3:4" ht="12.75">
      <c r="C11286" s="98"/>
      <c r="D11286" s="98"/>
    </row>
    <row r="11287" spans="3:4" ht="12.75">
      <c r="C11287" s="98"/>
      <c r="D11287" s="98"/>
    </row>
    <row r="11288" spans="3:4" ht="12.75">
      <c r="C11288" s="98"/>
      <c r="D11288" s="98"/>
    </row>
    <row r="11289" spans="3:4" ht="12.75">
      <c r="C11289" s="98"/>
      <c r="D11289" s="98"/>
    </row>
    <row r="11290" spans="3:4" ht="12.75">
      <c r="C11290" s="98"/>
      <c r="D11290" s="98"/>
    </row>
    <row r="11291" spans="3:4" ht="12.75">
      <c r="C11291" s="98"/>
      <c r="D11291" s="98"/>
    </row>
    <row r="11292" spans="3:4" ht="12.75">
      <c r="C11292" s="98"/>
      <c r="D11292" s="98"/>
    </row>
    <row r="11293" spans="3:4" ht="12.75">
      <c r="C11293" s="98"/>
      <c r="D11293" s="98"/>
    </row>
    <row r="11294" spans="3:4" ht="12.75">
      <c r="C11294" s="98"/>
      <c r="D11294" s="98"/>
    </row>
    <row r="11295" spans="3:4" ht="12.75">
      <c r="C11295" s="98"/>
      <c r="D11295" s="98"/>
    </row>
    <row r="11296" spans="3:4" ht="12.75">
      <c r="C11296" s="98"/>
      <c r="D11296" s="98"/>
    </row>
    <row r="11297" spans="3:4" ht="12.75">
      <c r="C11297" s="98"/>
      <c r="D11297" s="98"/>
    </row>
    <row r="11298" spans="3:4" ht="12.75">
      <c r="C11298" s="98"/>
      <c r="D11298" s="98"/>
    </row>
    <row r="11299" spans="3:4" ht="12.75">
      <c r="C11299" s="98"/>
      <c r="D11299" s="98"/>
    </row>
    <row r="11300" spans="3:4" ht="12.75">
      <c r="C11300" s="98"/>
      <c r="D11300" s="98"/>
    </row>
    <row r="11301" spans="3:4" ht="12.75">
      <c r="C11301" s="98"/>
      <c r="D11301" s="98"/>
    </row>
    <row r="11302" spans="3:4" ht="12.75">
      <c r="C11302" s="98"/>
      <c r="D11302" s="98"/>
    </row>
    <row r="11303" spans="3:4" ht="12.75">
      <c r="C11303" s="98"/>
      <c r="D11303" s="98"/>
    </row>
    <row r="11304" spans="3:4" ht="12.75">
      <c r="C11304" s="98"/>
      <c r="D11304" s="98"/>
    </row>
    <row r="11305" spans="3:4" ht="12.75">
      <c r="C11305" s="98"/>
      <c r="D11305" s="98"/>
    </row>
    <row r="11306" spans="3:4" ht="12.75">
      <c r="C11306" s="98"/>
      <c r="D11306" s="98"/>
    </row>
    <row r="11307" spans="3:4" ht="12.75">
      <c r="C11307" s="98"/>
      <c r="D11307" s="98"/>
    </row>
    <row r="11308" spans="3:4" ht="12.75">
      <c r="C11308" s="98"/>
      <c r="D11308" s="98"/>
    </row>
    <row r="11309" spans="3:4" ht="12.75">
      <c r="C11309" s="98"/>
      <c r="D11309" s="98"/>
    </row>
    <row r="11310" spans="3:4" ht="12.75">
      <c r="C11310" s="98"/>
      <c r="D11310" s="98"/>
    </row>
    <row r="11311" spans="3:4" ht="12.75">
      <c r="C11311" s="98"/>
      <c r="D11311" s="98"/>
    </row>
    <row r="11312" spans="3:4" ht="12.75">
      <c r="C11312" s="98"/>
      <c r="D11312" s="98"/>
    </row>
    <row r="11313" spans="3:4" ht="12.75">
      <c r="C11313" s="98"/>
      <c r="D11313" s="98"/>
    </row>
    <row r="11314" spans="3:4" ht="12.75">
      <c r="C11314" s="98"/>
      <c r="D11314" s="98"/>
    </row>
    <row r="11315" spans="3:4" ht="12.75">
      <c r="C11315" s="98"/>
      <c r="D11315" s="98"/>
    </row>
    <row r="11316" spans="3:4" ht="12.75">
      <c r="C11316" s="98"/>
      <c r="D11316" s="98"/>
    </row>
    <row r="11317" spans="3:4" ht="12.75">
      <c r="C11317" s="98"/>
      <c r="D11317" s="98"/>
    </row>
    <row r="11318" spans="3:4" ht="12.75">
      <c r="C11318" s="98"/>
      <c r="D11318" s="98"/>
    </row>
    <row r="11319" spans="3:4" ht="12.75">
      <c r="C11319" s="98"/>
      <c r="D11319" s="98"/>
    </row>
    <row r="11320" spans="3:4" ht="12.75">
      <c r="C11320" s="98"/>
      <c r="D11320" s="98"/>
    </row>
    <row r="11321" spans="3:4" ht="12.75">
      <c r="C11321" s="98"/>
      <c r="D11321" s="98"/>
    </row>
    <row r="11322" spans="3:4" ht="12.75">
      <c r="C11322" s="98"/>
      <c r="D11322" s="98"/>
    </row>
    <row r="11323" spans="3:4" ht="12.75">
      <c r="C11323" s="98"/>
      <c r="D11323" s="98"/>
    </row>
    <row r="11324" spans="3:4" ht="12.75">
      <c r="C11324" s="98"/>
      <c r="D11324" s="98"/>
    </row>
    <row r="11325" spans="3:4" ht="12.75">
      <c r="C11325" s="98"/>
      <c r="D11325" s="98"/>
    </row>
    <row r="11326" spans="3:4" ht="12.75">
      <c r="C11326" s="98"/>
      <c r="D11326" s="98"/>
    </row>
    <row r="11327" spans="3:4" ht="12.75">
      <c r="C11327" s="98"/>
      <c r="D11327" s="98"/>
    </row>
    <row r="11328" spans="3:4" ht="12.75">
      <c r="C11328" s="98"/>
      <c r="D11328" s="98"/>
    </row>
    <row r="11329" spans="3:4" ht="12.75">
      <c r="C11329" s="98"/>
      <c r="D11329" s="98"/>
    </row>
    <row r="11330" spans="3:4" ht="12.75">
      <c r="C11330" s="98"/>
      <c r="D11330" s="98"/>
    </row>
    <row r="11331" spans="3:4" ht="12.75">
      <c r="C11331" s="98"/>
      <c r="D11331" s="98"/>
    </row>
    <row r="11332" spans="3:4" ht="12.75">
      <c r="C11332" s="98"/>
      <c r="D11332" s="98"/>
    </row>
    <row r="11333" spans="3:4" ht="12.75">
      <c r="C11333" s="98"/>
      <c r="D11333" s="98"/>
    </row>
    <row r="11334" spans="3:4" ht="12.75">
      <c r="C11334" s="98"/>
      <c r="D11334" s="98"/>
    </row>
    <row r="11335" spans="3:4" ht="12.75">
      <c r="C11335" s="98"/>
      <c r="D11335" s="98"/>
    </row>
    <row r="11336" spans="3:4" ht="12.75">
      <c r="C11336" s="98"/>
      <c r="D11336" s="98"/>
    </row>
    <row r="11337" spans="3:4" ht="12.75">
      <c r="C11337" s="98"/>
      <c r="D11337" s="98"/>
    </row>
    <row r="11338" spans="3:4" ht="12.75">
      <c r="C11338" s="98"/>
      <c r="D11338" s="98"/>
    </row>
    <row r="11339" spans="3:4" ht="12.75">
      <c r="C11339" s="98"/>
      <c r="D11339" s="98"/>
    </row>
    <row r="11340" spans="3:4" ht="12.75">
      <c r="C11340" s="98"/>
      <c r="D11340" s="98"/>
    </row>
    <row r="11341" spans="3:4" ht="12.75">
      <c r="C11341" s="98"/>
      <c r="D11341" s="98"/>
    </row>
    <row r="11342" spans="3:4" ht="12.75">
      <c r="C11342" s="98"/>
      <c r="D11342" s="98"/>
    </row>
    <row r="11343" spans="3:4" ht="12.75">
      <c r="C11343" s="98"/>
      <c r="D11343" s="98"/>
    </row>
    <row r="11344" spans="3:4" ht="12.75">
      <c r="C11344" s="98"/>
      <c r="D11344" s="98"/>
    </row>
    <row r="11345" spans="3:4" ht="12.75">
      <c r="C11345" s="98"/>
      <c r="D11345" s="98"/>
    </row>
    <row r="11346" spans="3:4" ht="12.75">
      <c r="C11346" s="98"/>
      <c r="D11346" s="98"/>
    </row>
    <row r="11347" spans="3:4" ht="12.75">
      <c r="C11347" s="98"/>
      <c r="D11347" s="98"/>
    </row>
    <row r="11348" spans="3:4" ht="12.75">
      <c r="C11348" s="98"/>
      <c r="D11348" s="98"/>
    </row>
    <row r="11349" spans="3:4" ht="12.75">
      <c r="C11349" s="98"/>
      <c r="D11349" s="98"/>
    </row>
    <row r="11350" spans="3:4" ht="12.75">
      <c r="C11350" s="98"/>
      <c r="D11350" s="98"/>
    </row>
    <row r="11351" spans="3:4" ht="12.75">
      <c r="C11351" s="98"/>
      <c r="D11351" s="98"/>
    </row>
    <row r="11352" spans="3:4" ht="12.75">
      <c r="C11352" s="98"/>
      <c r="D11352" s="98"/>
    </row>
    <row r="11353" spans="3:4" ht="12.75">
      <c r="C11353" s="98"/>
      <c r="D11353" s="98"/>
    </row>
    <row r="11354" spans="3:4" ht="12.75">
      <c r="C11354" s="98"/>
      <c r="D11354" s="98"/>
    </row>
    <row r="11355" spans="3:4" ht="12.75">
      <c r="C11355" s="98"/>
      <c r="D11355" s="98"/>
    </row>
    <row r="11356" spans="3:4" ht="12.75">
      <c r="C11356" s="98"/>
      <c r="D11356" s="98"/>
    </row>
    <row r="11357" spans="3:4" ht="12.75">
      <c r="C11357" s="98"/>
      <c r="D11357" s="98"/>
    </row>
    <row r="11358" spans="3:4" ht="12.75">
      <c r="C11358" s="98"/>
      <c r="D11358" s="98"/>
    </row>
    <row r="11359" spans="3:4" ht="12.75">
      <c r="C11359" s="98"/>
      <c r="D11359" s="98"/>
    </row>
    <row r="11360" spans="3:4" ht="12.75">
      <c r="C11360" s="98"/>
      <c r="D11360" s="98"/>
    </row>
    <row r="11361" spans="3:4" ht="12.75">
      <c r="C11361" s="98"/>
      <c r="D11361" s="98"/>
    </row>
    <row r="11362" spans="3:4" ht="12.75">
      <c r="C11362" s="98"/>
      <c r="D11362" s="98"/>
    </row>
    <row r="11363" spans="3:4" ht="12.75">
      <c r="C11363" s="98"/>
      <c r="D11363" s="98"/>
    </row>
    <row r="11364" spans="3:4" ht="12.75">
      <c r="C11364" s="98"/>
      <c r="D11364" s="98"/>
    </row>
    <row r="11365" spans="3:4" ht="12.75">
      <c r="C11365" s="98"/>
      <c r="D11365" s="98"/>
    </row>
    <row r="11366" spans="3:4" ht="12.75">
      <c r="C11366" s="98"/>
      <c r="D11366" s="98"/>
    </row>
    <row r="11367" spans="3:4" ht="12.75">
      <c r="C11367" s="98"/>
      <c r="D11367" s="98"/>
    </row>
    <row r="11368" spans="3:4" ht="12.75">
      <c r="C11368" s="98"/>
      <c r="D11368" s="98"/>
    </row>
    <row r="11369" spans="3:4" ht="12.75">
      <c r="C11369" s="98"/>
      <c r="D11369" s="98"/>
    </row>
    <row r="11370" spans="3:4" ht="12.75">
      <c r="C11370" s="98"/>
      <c r="D11370" s="98"/>
    </row>
    <row r="11371" spans="3:4" ht="12.75">
      <c r="C11371" s="98"/>
      <c r="D11371" s="98"/>
    </row>
    <row r="11372" spans="3:4" ht="12.75">
      <c r="C11372" s="98"/>
      <c r="D11372" s="98"/>
    </row>
    <row r="11373" spans="3:4" ht="12.75">
      <c r="C11373" s="98"/>
      <c r="D11373" s="98"/>
    </row>
    <row r="11374" spans="3:4" ht="12.75">
      <c r="C11374" s="98"/>
      <c r="D11374" s="98"/>
    </row>
    <row r="11375" spans="3:4" ht="12.75">
      <c r="C11375" s="98"/>
      <c r="D11375" s="98"/>
    </row>
    <row r="11376" spans="3:4" ht="12.75">
      <c r="C11376" s="98"/>
      <c r="D11376" s="98"/>
    </row>
    <row r="11377" spans="3:4" ht="12.75">
      <c r="C11377" s="98"/>
      <c r="D11377" s="98"/>
    </row>
    <row r="11378" spans="3:4" ht="12.75">
      <c r="C11378" s="98"/>
      <c r="D11378" s="98"/>
    </row>
    <row r="11379" spans="3:4" ht="12.75">
      <c r="C11379" s="98"/>
      <c r="D11379" s="98"/>
    </row>
    <row r="11380" spans="3:4" ht="12.75">
      <c r="C11380" s="98"/>
      <c r="D11380" s="98"/>
    </row>
    <row r="11381" spans="3:4" ht="12.75">
      <c r="C11381" s="98"/>
      <c r="D11381" s="98"/>
    </row>
    <row r="11382" spans="3:4" ht="12.75">
      <c r="C11382" s="98"/>
      <c r="D11382" s="98"/>
    </row>
    <row r="11383" spans="3:4" ht="12.75">
      <c r="C11383" s="98"/>
      <c r="D11383" s="98"/>
    </row>
    <row r="11384" spans="3:4" ht="12.75">
      <c r="C11384" s="98"/>
      <c r="D11384" s="98"/>
    </row>
    <row r="11385" spans="3:4" ht="12.75">
      <c r="C11385" s="98"/>
      <c r="D11385" s="98"/>
    </row>
    <row r="11386" spans="3:4" ht="12.75">
      <c r="C11386" s="98"/>
      <c r="D11386" s="98"/>
    </row>
    <row r="11387" spans="3:4" ht="12.75">
      <c r="C11387" s="98"/>
      <c r="D11387" s="98"/>
    </row>
    <row r="11388" spans="3:4" ht="12.75">
      <c r="C11388" s="98"/>
      <c r="D11388" s="98"/>
    </row>
    <row r="11389" spans="3:4" ht="12.75">
      <c r="C11389" s="98"/>
      <c r="D11389" s="98"/>
    </row>
    <row r="11390" spans="3:4" ht="12.75">
      <c r="C11390" s="98"/>
      <c r="D11390" s="98"/>
    </row>
    <row r="11391" spans="3:4" ht="12.75">
      <c r="C11391" s="98"/>
      <c r="D11391" s="98"/>
    </row>
    <row r="11392" spans="3:4" ht="12.75">
      <c r="C11392" s="98"/>
      <c r="D11392" s="98"/>
    </row>
    <row r="11393" spans="3:4" ht="12.75">
      <c r="C11393" s="98"/>
      <c r="D11393" s="98"/>
    </row>
    <row r="11394" spans="3:4" ht="12.75">
      <c r="C11394" s="98"/>
      <c r="D11394" s="98"/>
    </row>
    <row r="11395" spans="3:4" ht="12.75">
      <c r="C11395" s="98"/>
      <c r="D11395" s="98"/>
    </row>
    <row r="11396" spans="3:4" ht="12.75">
      <c r="C11396" s="98"/>
      <c r="D11396" s="98"/>
    </row>
    <row r="11397" spans="3:4" ht="12.75">
      <c r="C11397" s="98"/>
      <c r="D11397" s="98"/>
    </row>
    <row r="11398" spans="3:4" ht="12.75">
      <c r="C11398" s="98"/>
      <c r="D11398" s="98"/>
    </row>
    <row r="11399" spans="3:4" ht="12.75">
      <c r="C11399" s="98"/>
      <c r="D11399" s="98"/>
    </row>
    <row r="11400" spans="3:4" ht="12.75">
      <c r="C11400" s="98"/>
      <c r="D11400" s="98"/>
    </row>
    <row r="11401" spans="3:4" ht="12.75">
      <c r="C11401" s="98"/>
      <c r="D11401" s="98"/>
    </row>
    <row r="11402" spans="3:4" ht="12.75">
      <c r="C11402" s="98"/>
      <c r="D11402" s="98"/>
    </row>
    <row r="11403" spans="3:4" ht="12.75">
      <c r="C11403" s="98"/>
      <c r="D11403" s="98"/>
    </row>
    <row r="11404" spans="3:4" ht="12.75">
      <c r="C11404" s="98"/>
      <c r="D11404" s="98"/>
    </row>
    <row r="11405" spans="3:4" ht="12.75">
      <c r="C11405" s="98"/>
      <c r="D11405" s="98"/>
    </row>
    <row r="11406" spans="3:4" ht="12.75">
      <c r="C11406" s="98"/>
      <c r="D11406" s="98"/>
    </row>
    <row r="11407" spans="3:4" ht="12.75">
      <c r="C11407" s="98"/>
      <c r="D11407" s="98"/>
    </row>
    <row r="11408" spans="3:4" ht="12.75">
      <c r="C11408" s="98"/>
      <c r="D11408" s="98"/>
    </row>
    <row r="11409" spans="3:4" ht="12.75">
      <c r="C11409" s="98"/>
      <c r="D11409" s="98"/>
    </row>
    <row r="11410" spans="3:4" ht="12.75">
      <c r="C11410" s="98"/>
      <c r="D11410" s="98"/>
    </row>
    <row r="11411" spans="3:4" ht="12.75">
      <c r="C11411" s="98"/>
      <c r="D11411" s="98"/>
    </row>
    <row r="11412" spans="3:4" ht="12.75">
      <c r="C11412" s="98"/>
      <c r="D11412" s="98"/>
    </row>
    <row r="11413" spans="3:4" ht="12.75">
      <c r="C11413" s="98"/>
      <c r="D11413" s="98"/>
    </row>
    <row r="11414" spans="3:4" ht="12.75">
      <c r="C11414" s="98"/>
      <c r="D11414" s="98"/>
    </row>
    <row r="11415" spans="3:4" ht="12.75">
      <c r="C11415" s="98"/>
      <c r="D11415" s="98"/>
    </row>
    <row r="11416" spans="3:4" ht="12.75">
      <c r="C11416" s="98"/>
      <c r="D11416" s="98"/>
    </row>
    <row r="11417" spans="3:4" ht="12.75">
      <c r="C11417" s="98"/>
      <c r="D11417" s="98"/>
    </row>
    <row r="11418" spans="3:4" ht="12.75">
      <c r="C11418" s="98"/>
      <c r="D11418" s="98"/>
    </row>
    <row r="11419" spans="3:4" ht="12.75">
      <c r="C11419" s="98"/>
      <c r="D11419" s="98"/>
    </row>
    <row r="11420" spans="3:4" ht="12.75">
      <c r="C11420" s="98"/>
      <c r="D11420" s="98"/>
    </row>
    <row r="11421" spans="3:4" ht="12.75">
      <c r="C11421" s="98"/>
      <c r="D11421" s="98"/>
    </row>
    <row r="11422" spans="3:4" ht="12.75">
      <c r="C11422" s="98"/>
      <c r="D11422" s="98"/>
    </row>
    <row r="11423" spans="3:4" ht="12.75">
      <c r="C11423" s="98"/>
      <c r="D11423" s="98"/>
    </row>
    <row r="11424" spans="3:4" ht="12.75">
      <c r="C11424" s="98"/>
      <c r="D11424" s="98"/>
    </row>
    <row r="11425" spans="3:4" ht="12.75">
      <c r="C11425" s="98"/>
      <c r="D11425" s="98"/>
    </row>
    <row r="11426" spans="3:4" ht="12.75">
      <c r="C11426" s="98"/>
      <c r="D11426" s="98"/>
    </row>
    <row r="11427" spans="3:4" ht="12.75">
      <c r="C11427" s="98"/>
      <c r="D11427" s="98"/>
    </row>
    <row r="11428" spans="3:4" ht="12.75">
      <c r="C11428" s="98"/>
      <c r="D11428" s="98"/>
    </row>
    <row r="11429" spans="3:4" ht="12.75">
      <c r="C11429" s="98"/>
      <c r="D11429" s="98"/>
    </row>
    <row r="11430" spans="3:4" ht="12.75">
      <c r="C11430" s="98"/>
      <c r="D11430" s="98"/>
    </row>
    <row r="11431" spans="3:4" ht="12.75">
      <c r="C11431" s="98"/>
      <c r="D11431" s="98"/>
    </row>
    <row r="11432" spans="3:4" ht="12.75">
      <c r="C11432" s="98"/>
      <c r="D11432" s="98"/>
    </row>
    <row r="11433" spans="3:4" ht="12.75">
      <c r="C11433" s="98"/>
      <c r="D11433" s="98"/>
    </row>
    <row r="11434" spans="3:4" ht="12.75">
      <c r="C11434" s="98"/>
      <c r="D11434" s="98"/>
    </row>
    <row r="11435" spans="3:4" ht="12.75">
      <c r="C11435" s="98"/>
      <c r="D11435" s="98"/>
    </row>
    <row r="11436" spans="3:4" ht="12.75">
      <c r="C11436" s="98"/>
      <c r="D11436" s="98"/>
    </row>
    <row r="11437" spans="3:4" ht="12.75">
      <c r="C11437" s="98"/>
      <c r="D11437" s="98"/>
    </row>
    <row r="11438" spans="3:4" ht="12.75">
      <c r="C11438" s="98"/>
      <c r="D11438" s="98"/>
    </row>
    <row r="11439" spans="3:4" ht="12.75">
      <c r="C11439" s="98"/>
      <c r="D11439" s="98"/>
    </row>
    <row r="11440" spans="3:4" ht="12.75">
      <c r="C11440" s="98"/>
      <c r="D11440" s="98"/>
    </row>
    <row r="11441" spans="3:4" ht="12.75">
      <c r="C11441" s="98"/>
      <c r="D11441" s="98"/>
    </row>
    <row r="11442" spans="3:4" ht="12.75">
      <c r="C11442" s="98"/>
      <c r="D11442" s="98"/>
    </row>
    <row r="11443" spans="3:4" ht="12.75">
      <c r="C11443" s="98"/>
      <c r="D11443" s="98"/>
    </row>
    <row r="11444" spans="3:4" ht="12.75">
      <c r="C11444" s="98"/>
      <c r="D11444" s="98"/>
    </row>
    <row r="11445" spans="3:4" ht="12.75">
      <c r="C11445" s="98"/>
      <c r="D11445" s="98"/>
    </row>
    <row r="11446" spans="3:4" ht="12.75">
      <c r="C11446" s="98"/>
      <c r="D11446" s="98"/>
    </row>
    <row r="11447" spans="3:4" ht="12.75">
      <c r="C11447" s="98"/>
      <c r="D11447" s="98"/>
    </row>
    <row r="11448" spans="3:4" ht="12.75">
      <c r="C11448" s="98"/>
      <c r="D11448" s="98"/>
    </row>
    <row r="11449" spans="3:4" ht="12.75">
      <c r="C11449" s="98"/>
      <c r="D11449" s="98"/>
    </row>
    <row r="11450" spans="3:4" ht="12.75">
      <c r="C11450" s="98"/>
      <c r="D11450" s="98"/>
    </row>
    <row r="11451" spans="3:4" ht="12.75">
      <c r="C11451" s="98"/>
      <c r="D11451" s="98"/>
    </row>
    <row r="11452" spans="3:4" ht="12.75">
      <c r="C11452" s="98"/>
      <c r="D11452" s="98"/>
    </row>
    <row r="11453" spans="3:4" ht="12.75">
      <c r="C11453" s="98"/>
      <c r="D11453" s="98"/>
    </row>
    <row r="11454" spans="3:4" ht="12.75">
      <c r="C11454" s="98"/>
      <c r="D11454" s="98"/>
    </row>
    <row r="11455" spans="3:4" ht="12.75">
      <c r="C11455" s="98"/>
      <c r="D11455" s="98"/>
    </row>
    <row r="11456" spans="3:4" ht="12.75">
      <c r="C11456" s="98"/>
      <c r="D11456" s="98"/>
    </row>
    <row r="11457" spans="3:4" ht="12.75">
      <c r="C11457" s="98"/>
      <c r="D11457" s="98"/>
    </row>
    <row r="11458" spans="3:4" ht="12.75">
      <c r="C11458" s="98"/>
      <c r="D11458" s="98"/>
    </row>
    <row r="11459" spans="3:4" ht="12.75">
      <c r="C11459" s="98"/>
      <c r="D11459" s="98"/>
    </row>
    <row r="11460" spans="3:4" ht="12.75">
      <c r="C11460" s="98"/>
      <c r="D11460" s="98"/>
    </row>
    <row r="11461" spans="3:4" ht="12.75">
      <c r="C11461" s="98"/>
      <c r="D11461" s="98"/>
    </row>
    <row r="11462" spans="3:4" ht="12.75">
      <c r="C11462" s="98"/>
      <c r="D11462" s="98"/>
    </row>
    <row r="11463" spans="3:4" ht="12.75">
      <c r="C11463" s="98"/>
      <c r="D11463" s="98"/>
    </row>
    <row r="11464" spans="3:4" ht="12.75">
      <c r="C11464" s="98"/>
      <c r="D11464" s="98"/>
    </row>
    <row r="11465" spans="3:4" ht="12.75">
      <c r="C11465" s="98"/>
      <c r="D11465" s="98"/>
    </row>
    <row r="11466" spans="3:4" ht="12.75">
      <c r="C11466" s="98"/>
      <c r="D11466" s="98"/>
    </row>
    <row r="11467" spans="3:4" ht="12.75">
      <c r="C11467" s="98"/>
      <c r="D11467" s="98"/>
    </row>
    <row r="11468" spans="3:4" ht="12.75">
      <c r="C11468" s="98"/>
      <c r="D11468" s="98"/>
    </row>
    <row r="11469" spans="3:4" ht="12.75">
      <c r="C11469" s="98"/>
      <c r="D11469" s="98"/>
    </row>
    <row r="11470" spans="3:4" ht="12.75">
      <c r="C11470" s="98"/>
      <c r="D11470" s="98"/>
    </row>
    <row r="11471" spans="3:4" ht="12.75">
      <c r="C11471" s="98"/>
      <c r="D11471" s="98"/>
    </row>
    <row r="11472" spans="3:4" ht="12.75">
      <c r="C11472" s="98"/>
      <c r="D11472" s="98"/>
    </row>
    <row r="11473" spans="3:4" ht="12.75">
      <c r="C11473" s="98"/>
      <c r="D11473" s="98"/>
    </row>
    <row r="11474" spans="3:4" ht="12.75">
      <c r="C11474" s="98"/>
      <c r="D11474" s="98"/>
    </row>
    <row r="11475" spans="3:4" ht="12.75">
      <c r="C11475" s="98"/>
      <c r="D11475" s="98"/>
    </row>
    <row r="11476" spans="3:4" ht="12.75">
      <c r="C11476" s="98"/>
      <c r="D11476" s="98"/>
    </row>
    <row r="11477" spans="3:4" ht="12.75">
      <c r="C11477" s="98"/>
      <c r="D11477" s="98"/>
    </row>
    <row r="11478" spans="3:4" ht="12.75">
      <c r="C11478" s="98"/>
      <c r="D11478" s="98"/>
    </row>
    <row r="11479" spans="3:4" ht="12.75">
      <c r="C11479" s="98"/>
      <c r="D11479" s="98"/>
    </row>
    <row r="11480" spans="3:4" ht="12.75">
      <c r="C11480" s="98"/>
      <c r="D11480" s="98"/>
    </row>
    <row r="11481" spans="3:4" ht="12.75">
      <c r="C11481" s="98"/>
      <c r="D11481" s="98"/>
    </row>
    <row r="11482" spans="3:4" ht="12.75">
      <c r="C11482" s="98"/>
      <c r="D11482" s="98"/>
    </row>
    <row r="11483" spans="3:4" ht="12.75">
      <c r="C11483" s="98"/>
      <c r="D11483" s="98"/>
    </row>
    <row r="11484" spans="3:4" ht="12.75">
      <c r="C11484" s="98"/>
      <c r="D11484" s="98"/>
    </row>
    <row r="11485" spans="3:4" ht="12.75">
      <c r="C11485" s="98"/>
      <c r="D11485" s="98"/>
    </row>
    <row r="11486" spans="3:4" ht="12.75">
      <c r="C11486" s="98"/>
      <c r="D11486" s="98"/>
    </row>
    <row r="11487" spans="3:4" ht="12.75">
      <c r="C11487" s="98"/>
      <c r="D11487" s="98"/>
    </row>
    <row r="11488" spans="3:4" ht="12.75">
      <c r="C11488" s="98"/>
      <c r="D11488" s="98"/>
    </row>
    <row r="11489" spans="3:4" ht="12.75">
      <c r="C11489" s="98"/>
      <c r="D11489" s="98"/>
    </row>
    <row r="11490" spans="3:4" ht="12.75">
      <c r="C11490" s="98"/>
      <c r="D11490" s="98"/>
    </row>
    <row r="11491" spans="3:4" ht="12.75">
      <c r="C11491" s="98"/>
      <c r="D11491" s="98"/>
    </row>
    <row r="11492" spans="3:4" ht="12.75">
      <c r="C11492" s="98"/>
      <c r="D11492" s="98"/>
    </row>
    <row r="11493" spans="3:4" ht="12.75">
      <c r="C11493" s="98"/>
      <c r="D11493" s="98"/>
    </row>
    <row r="11494" spans="3:4" ht="12.75">
      <c r="C11494" s="98"/>
      <c r="D11494" s="98"/>
    </row>
    <row r="11495" spans="3:4" ht="12.75">
      <c r="C11495" s="98"/>
      <c r="D11495" s="98"/>
    </row>
    <row r="11496" spans="3:4" ht="12.75">
      <c r="C11496" s="98"/>
      <c r="D11496" s="98"/>
    </row>
    <row r="11497" spans="3:4" ht="12.75">
      <c r="C11497" s="98"/>
      <c r="D11497" s="98"/>
    </row>
    <row r="11498" spans="3:4" ht="12.75">
      <c r="C11498" s="98"/>
      <c r="D11498" s="98"/>
    </row>
    <row r="11499" spans="3:4" ht="12.75">
      <c r="C11499" s="98"/>
      <c r="D11499" s="98"/>
    </row>
    <row r="11500" spans="3:4" ht="12.75">
      <c r="C11500" s="98"/>
      <c r="D11500" s="98"/>
    </row>
    <row r="11501" spans="3:4" ht="12.75">
      <c r="C11501" s="98"/>
      <c r="D11501" s="98"/>
    </row>
    <row r="11502" spans="3:4" ht="12.75">
      <c r="C11502" s="98"/>
      <c r="D11502" s="98"/>
    </row>
    <row r="11503" spans="3:4" ht="12.75">
      <c r="C11503" s="98"/>
      <c r="D11503" s="98"/>
    </row>
    <row r="11504" spans="3:4" ht="12.75">
      <c r="C11504" s="98"/>
      <c r="D11504" s="98"/>
    </row>
    <row r="11505" spans="3:4" ht="12.75">
      <c r="C11505" s="98"/>
      <c r="D11505" s="98"/>
    </row>
    <row r="11506" spans="3:4" ht="12.75">
      <c r="C11506" s="98"/>
      <c r="D11506" s="98"/>
    </row>
    <row r="11507" spans="3:4" ht="12.75">
      <c r="C11507" s="98"/>
      <c r="D11507" s="98"/>
    </row>
    <row r="11508" spans="3:4" ht="12.75">
      <c r="C11508" s="98"/>
      <c r="D11508" s="98"/>
    </row>
    <row r="11509" spans="3:4" ht="12.75">
      <c r="C11509" s="98"/>
      <c r="D11509" s="98"/>
    </row>
    <row r="11510" spans="3:4" ht="12.75">
      <c r="C11510" s="98"/>
      <c r="D11510" s="98"/>
    </row>
    <row r="11511" spans="3:4" ht="12.75">
      <c r="C11511" s="98"/>
      <c r="D11511" s="98"/>
    </row>
    <row r="11512" spans="3:4" ht="12.75">
      <c r="C11512" s="98"/>
      <c r="D11512" s="98"/>
    </row>
    <row r="11513" spans="3:4" ht="12.75">
      <c r="C11513" s="98"/>
      <c r="D11513" s="98"/>
    </row>
    <row r="11514" spans="3:4" ht="12.75">
      <c r="C11514" s="98"/>
      <c r="D11514" s="98"/>
    </row>
    <row r="11515" spans="3:4" ht="12.75">
      <c r="C11515" s="98"/>
      <c r="D11515" s="98"/>
    </row>
    <row r="11516" spans="3:4" ht="12.75">
      <c r="C11516" s="98"/>
      <c r="D11516" s="98"/>
    </row>
    <row r="11517" spans="3:4" ht="12.75">
      <c r="C11517" s="98"/>
      <c r="D11517" s="98"/>
    </row>
    <row r="11518" spans="3:4" ht="12.75">
      <c r="C11518" s="98"/>
      <c r="D11518" s="98"/>
    </row>
    <row r="11519" spans="3:4" ht="12.75">
      <c r="C11519" s="98"/>
      <c r="D11519" s="98"/>
    </row>
    <row r="11520" spans="3:4" ht="12.75">
      <c r="C11520" s="98"/>
      <c r="D11520" s="98"/>
    </row>
    <row r="11521" spans="3:4" ht="12.75">
      <c r="C11521" s="98"/>
      <c r="D11521" s="98"/>
    </row>
    <row r="11522" spans="3:4" ht="12.75">
      <c r="C11522" s="98"/>
      <c r="D11522" s="98"/>
    </row>
    <row r="11523" spans="3:4" ht="12.75">
      <c r="C11523" s="98"/>
      <c r="D11523" s="98"/>
    </row>
    <row r="11524" spans="3:4" ht="12.75">
      <c r="C11524" s="98"/>
      <c r="D11524" s="98"/>
    </row>
    <row r="11525" spans="3:4" ht="12.75">
      <c r="C11525" s="98"/>
      <c r="D11525" s="98"/>
    </row>
    <row r="11526" spans="3:4" ht="12.75">
      <c r="C11526" s="98"/>
      <c r="D11526" s="98"/>
    </row>
    <row r="11527" spans="3:4" ht="12.75">
      <c r="C11527" s="98"/>
      <c r="D11527" s="98"/>
    </row>
    <row r="11528" spans="3:4" ht="12.75">
      <c r="C11528" s="98"/>
      <c r="D11528" s="98"/>
    </row>
    <row r="11529" spans="3:4" ht="12.75">
      <c r="C11529" s="98"/>
      <c r="D11529" s="98"/>
    </row>
    <row r="11530" spans="3:4" ht="12.75">
      <c r="C11530" s="98"/>
      <c r="D11530" s="98"/>
    </row>
    <row r="11531" spans="3:4" ht="12.75">
      <c r="C11531" s="98"/>
      <c r="D11531" s="98"/>
    </row>
    <row r="11532" spans="3:4" ht="12.75">
      <c r="C11532" s="98"/>
      <c r="D11532" s="98"/>
    </row>
    <row r="11533" spans="3:4" ht="12.75">
      <c r="C11533" s="98"/>
      <c r="D11533" s="98"/>
    </row>
    <row r="11534" spans="3:4" ht="12.75">
      <c r="C11534" s="98"/>
      <c r="D11534" s="98"/>
    </row>
    <row r="11535" spans="3:4" ht="12.75">
      <c r="C11535" s="98"/>
      <c r="D11535" s="98"/>
    </row>
    <row r="11536" spans="3:4" ht="12.75">
      <c r="C11536" s="98"/>
      <c r="D11536" s="98"/>
    </row>
    <row r="11537" spans="3:4" ht="12.75">
      <c r="C11537" s="98"/>
      <c r="D11537" s="98"/>
    </row>
    <row r="11538" spans="3:4" ht="12.75">
      <c r="C11538" s="98"/>
      <c r="D11538" s="98"/>
    </row>
    <row r="11539" spans="3:4" ht="12.75">
      <c r="C11539" s="98"/>
      <c r="D11539" s="98"/>
    </row>
    <row r="11540" spans="3:4" ht="12.75">
      <c r="C11540" s="98"/>
      <c r="D11540" s="98"/>
    </row>
    <row r="11541" spans="3:4" ht="12.75">
      <c r="C11541" s="98"/>
      <c r="D11541" s="98"/>
    </row>
    <row r="11542" spans="3:4" ht="12.75">
      <c r="C11542" s="98"/>
      <c r="D11542" s="98"/>
    </row>
    <row r="11543" spans="3:4" ht="12.75">
      <c r="C11543" s="98"/>
      <c r="D11543" s="98"/>
    </row>
    <row r="11544" spans="3:4" ht="12.75">
      <c r="C11544" s="98"/>
      <c r="D11544" s="98"/>
    </row>
    <row r="11545" spans="3:4" ht="12.75">
      <c r="C11545" s="98"/>
      <c r="D11545" s="98"/>
    </row>
    <row r="11546" spans="3:4" ht="12.75">
      <c r="C11546" s="98"/>
      <c r="D11546" s="98"/>
    </row>
    <row r="11547" spans="3:4" ht="12.75">
      <c r="C11547" s="98"/>
      <c r="D11547" s="98"/>
    </row>
    <row r="11548" spans="3:4" ht="12.75">
      <c r="C11548" s="98"/>
      <c r="D11548" s="98"/>
    </row>
    <row r="11549" spans="3:4" ht="12.75">
      <c r="C11549" s="98"/>
      <c r="D11549" s="98"/>
    </row>
    <row r="11550" spans="3:4" ht="12.75">
      <c r="C11550" s="98"/>
      <c r="D11550" s="98"/>
    </row>
    <row r="11551" spans="3:4" ht="12.75">
      <c r="C11551" s="98"/>
      <c r="D11551" s="98"/>
    </row>
    <row r="11552" spans="3:4" ht="12.75">
      <c r="C11552" s="98"/>
      <c r="D11552" s="98"/>
    </row>
    <row r="11553" spans="3:4" ht="12.75">
      <c r="C11553" s="98"/>
      <c r="D11553" s="98"/>
    </row>
    <row r="11554" spans="3:4" ht="12.75">
      <c r="C11554" s="98"/>
      <c r="D11554" s="98"/>
    </row>
    <row r="11555" spans="3:4" ht="12.75">
      <c r="C11555" s="98"/>
      <c r="D11555" s="98"/>
    </row>
    <row r="11556" spans="3:4" ht="12.75">
      <c r="C11556" s="98"/>
      <c r="D11556" s="98"/>
    </row>
    <row r="11557" spans="3:4" ht="12.75">
      <c r="C11557" s="98"/>
      <c r="D11557" s="98"/>
    </row>
    <row r="11558" spans="3:4" ht="12.75">
      <c r="C11558" s="98"/>
      <c r="D11558" s="98"/>
    </row>
    <row r="11559" spans="3:4" ht="12.75">
      <c r="C11559" s="98"/>
      <c r="D11559" s="98"/>
    </row>
    <row r="11560" spans="3:4" ht="12.75">
      <c r="C11560" s="98"/>
      <c r="D11560" s="98"/>
    </row>
    <row r="11561" spans="3:4" ht="12.75">
      <c r="C11561" s="98"/>
      <c r="D11561" s="98"/>
    </row>
    <row r="11562" spans="3:4" ht="12.75">
      <c r="C11562" s="98"/>
      <c r="D11562" s="98"/>
    </row>
    <row r="11563" spans="3:4" ht="12.75">
      <c r="C11563" s="98"/>
      <c r="D11563" s="98"/>
    </row>
    <row r="11564" spans="3:4" ht="12.75">
      <c r="C11564" s="98"/>
      <c r="D11564" s="98"/>
    </row>
    <row r="11565" spans="3:4" ht="12.75">
      <c r="C11565" s="98"/>
      <c r="D11565" s="98"/>
    </row>
    <row r="11566" spans="3:4" ht="12.75">
      <c r="C11566" s="98"/>
      <c r="D11566" s="98"/>
    </row>
    <row r="11567" spans="3:4" ht="12.75">
      <c r="C11567" s="98"/>
      <c r="D11567" s="98"/>
    </row>
    <row r="11568" spans="3:4" ht="12.75">
      <c r="C11568" s="98"/>
      <c r="D11568" s="98"/>
    </row>
    <row r="11569" spans="3:4" ht="12.75">
      <c r="C11569" s="98"/>
      <c r="D11569" s="98"/>
    </row>
    <row r="11570" spans="3:4" ht="12.75">
      <c r="C11570" s="98"/>
      <c r="D11570" s="98"/>
    </row>
    <row r="11571" spans="3:4" ht="12.75">
      <c r="C11571" s="98"/>
      <c r="D11571" s="98"/>
    </row>
    <row r="11572" spans="3:4" ht="12.75">
      <c r="C11572" s="98"/>
      <c r="D11572" s="98"/>
    </row>
    <row r="11573" spans="3:4" ht="12.75">
      <c r="C11573" s="98"/>
      <c r="D11573" s="98"/>
    </row>
    <row r="11574" spans="3:4" ht="12.75">
      <c r="C11574" s="98"/>
      <c r="D11574" s="98"/>
    </row>
    <row r="11575" spans="3:4" ht="12.75">
      <c r="C11575" s="98"/>
      <c r="D11575" s="98"/>
    </row>
    <row r="11576" spans="3:4" ht="12.75">
      <c r="C11576" s="98"/>
      <c r="D11576" s="98"/>
    </row>
    <row r="11577" spans="3:4" ht="12.75">
      <c r="C11577" s="98"/>
      <c r="D11577" s="98"/>
    </row>
    <row r="11578" spans="3:4" ht="12.75">
      <c r="C11578" s="98"/>
      <c r="D11578" s="98"/>
    </row>
    <row r="11579" spans="3:4" ht="12.75">
      <c r="C11579" s="98"/>
      <c r="D11579" s="98"/>
    </row>
    <row r="11580" spans="3:4" ht="12.75">
      <c r="C11580" s="98"/>
      <c r="D11580" s="98"/>
    </row>
    <row r="11581" spans="3:4" ht="12.75">
      <c r="C11581" s="98"/>
      <c r="D11581" s="98"/>
    </row>
    <row r="11582" spans="3:4" ht="12.75">
      <c r="C11582" s="98"/>
      <c r="D11582" s="98"/>
    </row>
    <row r="11583" spans="3:4" ht="12.75">
      <c r="C11583" s="98"/>
      <c r="D11583" s="98"/>
    </row>
    <row r="11584" spans="3:4" ht="12.75">
      <c r="C11584" s="98"/>
      <c r="D11584" s="98"/>
    </row>
    <row r="11585" spans="3:4" ht="12.75">
      <c r="C11585" s="98"/>
      <c r="D11585" s="98"/>
    </row>
    <row r="11586" spans="3:4" ht="12.75">
      <c r="C11586" s="98"/>
      <c r="D11586" s="98"/>
    </row>
    <row r="11587" spans="3:4" ht="12.75">
      <c r="C11587" s="98"/>
      <c r="D11587" s="98"/>
    </row>
    <row r="11588" spans="3:4" ht="12.75">
      <c r="C11588" s="98"/>
      <c r="D11588" s="98"/>
    </row>
    <row r="11589" spans="3:4" ht="12.75">
      <c r="C11589" s="98"/>
      <c r="D11589" s="98"/>
    </row>
    <row r="11590" spans="3:4" ht="12.75">
      <c r="C11590" s="98"/>
      <c r="D11590" s="98"/>
    </row>
    <row r="11591" spans="3:4" ht="12.75">
      <c r="C11591" s="98"/>
      <c r="D11591" s="98"/>
    </row>
    <row r="11592" spans="3:4" ht="12.75">
      <c r="C11592" s="98"/>
      <c r="D11592" s="98"/>
    </row>
    <row r="11593" spans="3:4" ht="12.75">
      <c r="C11593" s="98"/>
      <c r="D11593" s="98"/>
    </row>
    <row r="11594" spans="3:4" ht="12.75">
      <c r="C11594" s="98"/>
      <c r="D11594" s="98"/>
    </row>
    <row r="11595" spans="3:4" ht="12.75">
      <c r="C11595" s="98"/>
      <c r="D11595" s="98"/>
    </row>
    <row r="11596" spans="3:4" ht="12.75">
      <c r="C11596" s="98"/>
      <c r="D11596" s="98"/>
    </row>
    <row r="11597" spans="3:4" ht="12.75">
      <c r="C11597" s="98"/>
      <c r="D11597" s="98"/>
    </row>
    <row r="11598" spans="3:4" ht="12.75">
      <c r="C11598" s="98"/>
      <c r="D11598" s="98"/>
    </row>
    <row r="11599" spans="3:4" ht="12.75">
      <c r="C11599" s="98"/>
      <c r="D11599" s="98"/>
    </row>
    <row r="11600" spans="3:4" ht="12.75">
      <c r="C11600" s="98"/>
      <c r="D11600" s="98"/>
    </row>
    <row r="11601" spans="3:4" ht="12.75">
      <c r="C11601" s="98"/>
      <c r="D11601" s="98"/>
    </row>
    <row r="11602" spans="3:4" ht="12.75">
      <c r="C11602" s="98"/>
      <c r="D11602" s="98"/>
    </row>
    <row r="11603" spans="3:4" ht="12.75">
      <c r="C11603" s="98"/>
      <c r="D11603" s="98"/>
    </row>
    <row r="11604" spans="3:4" ht="12.75">
      <c r="C11604" s="98"/>
      <c r="D11604" s="98"/>
    </row>
    <row r="11605" spans="3:4" ht="12.75">
      <c r="C11605" s="98"/>
      <c r="D11605" s="98"/>
    </row>
    <row r="11606" spans="3:4" ht="12.75">
      <c r="C11606" s="98"/>
      <c r="D11606" s="98"/>
    </row>
    <row r="11607" spans="3:4" ht="12.75">
      <c r="C11607" s="98"/>
      <c r="D11607" s="98"/>
    </row>
    <row r="11608" spans="3:4" ht="12.75">
      <c r="C11608" s="98"/>
      <c r="D11608" s="98"/>
    </row>
    <row r="11609" spans="3:4" ht="12.75">
      <c r="C11609" s="98"/>
      <c r="D11609" s="98"/>
    </row>
    <row r="11610" spans="3:4" ht="12.75">
      <c r="C11610" s="98"/>
      <c r="D11610" s="98"/>
    </row>
    <row r="11611" spans="3:4" ht="12.75">
      <c r="C11611" s="98"/>
      <c r="D11611" s="98"/>
    </row>
    <row r="11612" spans="3:4" ht="12.75">
      <c r="C11612" s="98"/>
      <c r="D11612" s="98"/>
    </row>
    <row r="11613" spans="3:4" ht="12.75">
      <c r="C11613" s="98"/>
      <c r="D11613" s="98"/>
    </row>
    <row r="11614" spans="3:4" ht="12.75">
      <c r="C11614" s="98"/>
      <c r="D11614" s="98"/>
    </row>
    <row r="11615" spans="3:4" ht="12.75">
      <c r="C11615" s="98"/>
      <c r="D11615" s="98"/>
    </row>
    <row r="11616" spans="3:4" ht="12.75">
      <c r="C11616" s="98"/>
      <c r="D11616" s="98"/>
    </row>
    <row r="11617" spans="3:4" ht="12.75">
      <c r="C11617" s="98"/>
      <c r="D11617" s="98"/>
    </row>
    <row r="11618" spans="3:4" ht="12.75">
      <c r="C11618" s="98"/>
      <c r="D11618" s="98"/>
    </row>
    <row r="11619" spans="3:4" ht="12.75">
      <c r="C11619" s="98"/>
      <c r="D11619" s="98"/>
    </row>
    <row r="11620" spans="3:4" ht="12.75">
      <c r="C11620" s="98"/>
      <c r="D11620" s="98"/>
    </row>
    <row r="11621" spans="3:4" ht="12.75">
      <c r="C11621" s="98"/>
      <c r="D11621" s="98"/>
    </row>
    <row r="11622" spans="3:4" ht="12.75">
      <c r="C11622" s="98"/>
      <c r="D11622" s="98"/>
    </row>
    <row r="11623" spans="3:4" ht="12.75">
      <c r="C11623" s="98"/>
      <c r="D11623" s="98"/>
    </row>
    <row r="11624" spans="3:4" ht="12.75">
      <c r="C11624" s="98"/>
      <c r="D11624" s="98"/>
    </row>
    <row r="11625" spans="3:4" ht="12.75">
      <c r="C11625" s="98"/>
      <c r="D11625" s="98"/>
    </row>
    <row r="11626" spans="3:4" ht="12.75">
      <c r="C11626" s="98"/>
      <c r="D11626" s="98"/>
    </row>
    <row r="11627" spans="3:4" ht="12.75">
      <c r="C11627" s="98"/>
      <c r="D11627" s="98"/>
    </row>
    <row r="11628" spans="3:4" ht="12.75">
      <c r="C11628" s="98"/>
      <c r="D11628" s="98"/>
    </row>
    <row r="11629" spans="3:4" ht="12.75">
      <c r="C11629" s="98"/>
      <c r="D11629" s="98"/>
    </row>
    <row r="11630" spans="3:4" ht="12.75">
      <c r="C11630" s="98"/>
      <c r="D11630" s="98"/>
    </row>
    <row r="11631" spans="3:4" ht="12.75">
      <c r="C11631" s="98"/>
      <c r="D11631" s="98"/>
    </row>
    <row r="11632" spans="3:4" ht="12.75">
      <c r="C11632" s="98"/>
      <c r="D11632" s="98"/>
    </row>
    <row r="11633" spans="3:4" ht="12.75">
      <c r="C11633" s="98"/>
      <c r="D11633" s="98"/>
    </row>
    <row r="11634" spans="3:4" ht="12.75">
      <c r="C11634" s="98"/>
      <c r="D11634" s="98"/>
    </row>
    <row r="11635" spans="3:4" ht="12.75">
      <c r="C11635" s="98"/>
      <c r="D11635" s="98"/>
    </row>
    <row r="11636" spans="3:4" ht="12.75">
      <c r="C11636" s="98"/>
      <c r="D11636" s="98"/>
    </row>
    <row r="11637" spans="3:4" ht="12.75">
      <c r="C11637" s="98"/>
      <c r="D11637" s="98"/>
    </row>
    <row r="11638" spans="3:4" ht="12.75">
      <c r="C11638" s="98"/>
      <c r="D11638" s="98"/>
    </row>
    <row r="11639" spans="3:4" ht="12.75">
      <c r="C11639" s="98"/>
      <c r="D11639" s="98"/>
    </row>
    <row r="11640" spans="3:4" ht="12.75">
      <c r="C11640" s="98"/>
      <c r="D11640" s="98"/>
    </row>
    <row r="11641" spans="3:4" ht="12.75">
      <c r="C11641" s="98"/>
      <c r="D11641" s="98"/>
    </row>
    <row r="11642" spans="3:4" ht="12.75">
      <c r="C11642" s="98"/>
      <c r="D11642" s="98"/>
    </row>
    <row r="11643" spans="3:4" ht="12.75">
      <c r="C11643" s="98"/>
      <c r="D11643" s="98"/>
    </row>
    <row r="11644" spans="3:4" ht="12.75">
      <c r="C11644" s="98"/>
      <c r="D11644" s="98"/>
    </row>
    <row r="11645" spans="3:4" ht="12.75">
      <c r="C11645" s="98"/>
      <c r="D11645" s="98"/>
    </row>
    <row r="11646" spans="3:4" ht="12.75">
      <c r="C11646" s="98"/>
      <c r="D11646" s="98"/>
    </row>
    <row r="11647" spans="3:4" ht="12.75">
      <c r="C11647" s="98"/>
      <c r="D11647" s="98"/>
    </row>
    <row r="11648" spans="3:4" ht="12.75">
      <c r="C11648" s="98"/>
      <c r="D11648" s="98"/>
    </row>
    <row r="11649" spans="3:4" ht="12.75">
      <c r="C11649" s="98"/>
      <c r="D11649" s="98"/>
    </row>
    <row r="11650" spans="3:4" ht="12.75">
      <c r="C11650" s="98"/>
      <c r="D11650" s="98"/>
    </row>
    <row r="11651" spans="3:4" ht="12.75">
      <c r="C11651" s="98"/>
      <c r="D11651" s="98"/>
    </row>
    <row r="11652" spans="3:4" ht="12.75">
      <c r="C11652" s="98"/>
      <c r="D11652" s="98"/>
    </row>
    <row r="11653" spans="3:4" ht="12.75">
      <c r="C11653" s="98"/>
      <c r="D11653" s="98"/>
    </row>
    <row r="11654" spans="3:4" ht="12.75">
      <c r="C11654" s="98"/>
      <c r="D11654" s="98"/>
    </row>
    <row r="11655" spans="3:4" ht="12.75">
      <c r="C11655" s="98"/>
      <c r="D11655" s="98"/>
    </row>
    <row r="11656" spans="3:4" ht="12.75">
      <c r="C11656" s="98"/>
      <c r="D11656" s="98"/>
    </row>
    <row r="11657" spans="3:4" ht="12.75">
      <c r="C11657" s="98"/>
      <c r="D11657" s="98"/>
    </row>
    <row r="11658" spans="3:4" ht="12.75">
      <c r="C11658" s="98"/>
      <c r="D11658" s="98"/>
    </row>
    <row r="11659" spans="3:4" ht="12.75">
      <c r="C11659" s="98"/>
      <c r="D11659" s="98"/>
    </row>
    <row r="11660" spans="3:4" ht="12.75">
      <c r="C11660" s="98"/>
      <c r="D11660" s="98"/>
    </row>
    <row r="11661" spans="3:4" ht="12.75">
      <c r="C11661" s="98"/>
      <c r="D11661" s="98"/>
    </row>
    <row r="11662" spans="3:4" ht="12.75">
      <c r="C11662" s="98"/>
      <c r="D11662" s="98"/>
    </row>
    <row r="11663" spans="3:4" ht="12.75">
      <c r="C11663" s="98"/>
      <c r="D11663" s="98"/>
    </row>
    <row r="11664" spans="3:4" ht="12.75">
      <c r="C11664" s="98"/>
      <c r="D11664" s="98"/>
    </row>
    <row r="11665" spans="3:4" ht="12.75">
      <c r="C11665" s="98"/>
      <c r="D11665" s="98"/>
    </row>
    <row r="11666" spans="3:4" ht="12.75">
      <c r="C11666" s="98"/>
      <c r="D11666" s="98"/>
    </row>
    <row r="11667" spans="3:4" ht="12.75">
      <c r="C11667" s="98"/>
      <c r="D11667" s="98"/>
    </row>
    <row r="11668" spans="3:4" ht="12.75">
      <c r="C11668" s="98"/>
      <c r="D11668" s="98"/>
    </row>
    <row r="11669" spans="3:4" ht="12.75">
      <c r="C11669" s="98"/>
      <c r="D11669" s="98"/>
    </row>
    <row r="11670" spans="3:4" ht="12.75">
      <c r="C11670" s="98"/>
      <c r="D11670" s="98"/>
    </row>
    <row r="11671" spans="3:4" ht="12.75">
      <c r="C11671" s="98"/>
      <c r="D11671" s="98"/>
    </row>
    <row r="11672" spans="3:4" ht="12.75">
      <c r="C11672" s="98"/>
      <c r="D11672" s="98"/>
    </row>
    <row r="11673" spans="3:4" ht="12.75">
      <c r="C11673" s="98"/>
      <c r="D11673" s="98"/>
    </row>
    <row r="11674" spans="3:4" ht="12.75">
      <c r="C11674" s="98"/>
      <c r="D11674" s="98"/>
    </row>
    <row r="11675" spans="3:4" ht="12.75">
      <c r="C11675" s="98"/>
      <c r="D11675" s="98"/>
    </row>
    <row r="11676" spans="3:4" ht="12.75">
      <c r="C11676" s="98"/>
      <c r="D11676" s="98"/>
    </row>
    <row r="11677" spans="3:4" ht="12.75">
      <c r="C11677" s="98"/>
      <c r="D11677" s="98"/>
    </row>
    <row r="11678" spans="3:4" ht="12.75">
      <c r="C11678" s="98"/>
      <c r="D11678" s="98"/>
    </row>
    <row r="11679" spans="3:4" ht="12.75">
      <c r="C11679" s="98"/>
      <c r="D11679" s="98"/>
    </row>
    <row r="11680" spans="3:4" ht="12.75">
      <c r="C11680" s="98"/>
      <c r="D11680" s="98"/>
    </row>
    <row r="11681" spans="3:4" ht="12.75">
      <c r="C11681" s="98"/>
      <c r="D11681" s="98"/>
    </row>
    <row r="11682" spans="3:4" ht="12.75">
      <c r="C11682" s="98"/>
      <c r="D11682" s="98"/>
    </row>
    <row r="11683" spans="3:4" ht="12.75">
      <c r="C11683" s="98"/>
      <c r="D11683" s="98"/>
    </row>
    <row r="11684" spans="3:4" ht="12.75">
      <c r="C11684" s="98"/>
      <c r="D11684" s="98"/>
    </row>
    <row r="11685" spans="3:4" ht="12.75">
      <c r="C11685" s="98"/>
      <c r="D11685" s="98"/>
    </row>
    <row r="11686" spans="3:4" ht="12.75">
      <c r="C11686" s="98"/>
      <c r="D11686" s="98"/>
    </row>
    <row r="11687" spans="3:4" ht="12.75">
      <c r="C11687" s="98"/>
      <c r="D11687" s="98"/>
    </row>
    <row r="11688" spans="3:4" ht="12.75">
      <c r="C11688" s="98"/>
      <c r="D11688" s="98"/>
    </row>
    <row r="11689" spans="3:4" ht="12.75">
      <c r="C11689" s="98"/>
      <c r="D11689" s="98"/>
    </row>
    <row r="11690" spans="3:4" ht="12.75">
      <c r="C11690" s="98"/>
      <c r="D11690" s="98"/>
    </row>
    <row r="11691" spans="3:4" ht="12.75">
      <c r="C11691" s="98"/>
      <c r="D11691" s="98"/>
    </row>
    <row r="11692" spans="3:4" ht="12.75">
      <c r="C11692" s="98"/>
      <c r="D11692" s="98"/>
    </row>
    <row r="11693" spans="3:4" ht="12.75">
      <c r="C11693" s="98"/>
      <c r="D11693" s="98"/>
    </row>
    <row r="11694" spans="3:4" ht="12.75">
      <c r="C11694" s="98"/>
      <c r="D11694" s="98"/>
    </row>
    <row r="11695" spans="3:4" ht="12.75">
      <c r="C11695" s="98"/>
      <c r="D11695" s="98"/>
    </row>
    <row r="11696" spans="3:4" ht="12.75">
      <c r="C11696" s="98"/>
      <c r="D11696" s="98"/>
    </row>
    <row r="11697" spans="3:4" ht="12.75">
      <c r="C11697" s="98"/>
      <c r="D11697" s="98"/>
    </row>
    <row r="11698" spans="3:4" ht="12.75">
      <c r="C11698" s="98"/>
      <c r="D11698" s="98"/>
    </row>
    <row r="11699" spans="3:4" ht="12.75">
      <c r="C11699" s="98"/>
      <c r="D11699" s="98"/>
    </row>
    <row r="11700" spans="3:4" ht="12.75">
      <c r="C11700" s="98"/>
      <c r="D11700" s="98"/>
    </row>
    <row r="11701" spans="3:4" ht="12.75">
      <c r="C11701" s="98"/>
      <c r="D11701" s="98"/>
    </row>
    <row r="11702" spans="3:4" ht="12.75">
      <c r="C11702" s="98"/>
      <c r="D11702" s="98"/>
    </row>
    <row r="11703" spans="3:4" ht="12.75">
      <c r="C11703" s="98"/>
      <c r="D11703" s="98"/>
    </row>
    <row r="11704" spans="3:4" ht="12.75">
      <c r="C11704" s="98"/>
      <c r="D11704" s="98"/>
    </row>
    <row r="11705" spans="3:4" ht="12.75">
      <c r="C11705" s="98"/>
      <c r="D11705" s="98"/>
    </row>
    <row r="11706" spans="3:4" ht="12.75">
      <c r="C11706" s="98"/>
      <c r="D11706" s="98"/>
    </row>
    <row r="11707" spans="3:4" ht="12.75">
      <c r="C11707" s="98"/>
      <c r="D11707" s="98"/>
    </row>
    <row r="11708" spans="3:4" ht="12.75">
      <c r="C11708" s="98"/>
      <c r="D11708" s="98"/>
    </row>
    <row r="11709" spans="3:4" ht="12.75">
      <c r="C11709" s="98"/>
      <c r="D11709" s="98"/>
    </row>
    <row r="11710" spans="3:4" ht="12.75">
      <c r="C11710" s="98"/>
      <c r="D11710" s="98"/>
    </row>
    <row r="11711" spans="3:4" ht="12.75">
      <c r="C11711" s="98"/>
      <c r="D11711" s="98"/>
    </row>
    <row r="11712" spans="3:4" ht="12.75">
      <c r="C11712" s="98"/>
      <c r="D11712" s="98"/>
    </row>
    <row r="11713" spans="3:4" ht="12.75">
      <c r="C11713" s="98"/>
      <c r="D11713" s="98"/>
    </row>
    <row r="11714" spans="3:4" ht="12.75">
      <c r="C11714" s="98"/>
      <c r="D11714" s="98"/>
    </row>
    <row r="11715" spans="3:4" ht="12.75">
      <c r="C11715" s="98"/>
      <c r="D11715" s="98"/>
    </row>
    <row r="11716" spans="3:4" ht="12.75">
      <c r="C11716" s="98"/>
      <c r="D11716" s="98"/>
    </row>
    <row r="11717" spans="3:4" ht="12.75">
      <c r="C11717" s="98"/>
      <c r="D11717" s="98"/>
    </row>
    <row r="11718" spans="3:4" ht="12.75">
      <c r="C11718" s="98"/>
      <c r="D11718" s="98"/>
    </row>
    <row r="11719" spans="3:4" ht="12.75">
      <c r="C11719" s="98"/>
      <c r="D11719" s="98"/>
    </row>
    <row r="11720" spans="3:4" ht="12.75">
      <c r="C11720" s="98"/>
      <c r="D11720" s="98"/>
    </row>
    <row r="11721" spans="3:4" ht="12.75">
      <c r="C11721" s="98"/>
      <c r="D11721" s="98"/>
    </row>
    <row r="11722" spans="3:4" ht="12.75">
      <c r="C11722" s="98"/>
      <c r="D11722" s="98"/>
    </row>
    <row r="11723" spans="3:4" ht="12.75">
      <c r="C11723" s="98"/>
      <c r="D11723" s="98"/>
    </row>
    <row r="11724" spans="3:4" ht="12.75">
      <c r="C11724" s="98"/>
      <c r="D11724" s="98"/>
    </row>
    <row r="11725" spans="3:4" ht="12.75">
      <c r="C11725" s="98"/>
      <c r="D11725" s="98"/>
    </row>
    <row r="11726" spans="3:4" ht="12.75">
      <c r="C11726" s="98"/>
      <c r="D11726" s="98"/>
    </row>
    <row r="11727" spans="3:4" ht="12.75">
      <c r="C11727" s="98"/>
      <c r="D11727" s="98"/>
    </row>
    <row r="11728" spans="3:4" ht="12.75">
      <c r="C11728" s="98"/>
      <c r="D11728" s="98"/>
    </row>
    <row r="11729" spans="3:4" ht="12.75">
      <c r="C11729" s="98"/>
      <c r="D11729" s="98"/>
    </row>
    <row r="11730" spans="3:4" ht="12.75">
      <c r="C11730" s="98"/>
      <c r="D11730" s="98"/>
    </row>
    <row r="11731" spans="3:4" ht="12.75">
      <c r="C11731" s="98"/>
      <c r="D11731" s="98"/>
    </row>
    <row r="11732" spans="3:4" ht="12.75">
      <c r="C11732" s="98"/>
      <c r="D11732" s="98"/>
    </row>
    <row r="11733" spans="3:4" ht="12.75">
      <c r="C11733" s="98"/>
      <c r="D11733" s="98"/>
    </row>
    <row r="11734" spans="3:4" ht="12.75">
      <c r="C11734" s="98"/>
      <c r="D11734" s="98"/>
    </row>
    <row r="11735" spans="3:4" ht="12.75">
      <c r="C11735" s="98"/>
      <c r="D11735" s="98"/>
    </row>
    <row r="11736" spans="3:4" ht="12.75">
      <c r="C11736" s="98"/>
      <c r="D11736" s="98"/>
    </row>
    <row r="11737" spans="3:4" ht="12.75">
      <c r="C11737" s="98"/>
      <c r="D11737" s="98"/>
    </row>
    <row r="11738" spans="3:4" ht="12.75">
      <c r="C11738" s="98"/>
      <c r="D11738" s="98"/>
    </row>
    <row r="11739" spans="3:4" ht="12.75">
      <c r="C11739" s="98"/>
      <c r="D11739" s="98"/>
    </row>
    <row r="11740" spans="3:4" ht="12.75">
      <c r="C11740" s="98"/>
      <c r="D11740" s="98"/>
    </row>
    <row r="11741" spans="3:4" ht="12.75">
      <c r="C11741" s="98"/>
      <c r="D11741" s="98"/>
    </row>
    <row r="11742" spans="3:4" ht="12.75">
      <c r="C11742" s="98"/>
      <c r="D11742" s="98"/>
    </row>
    <row r="11743" spans="3:4" ht="12.75">
      <c r="C11743" s="98"/>
      <c r="D11743" s="98"/>
    </row>
    <row r="11744" spans="3:4" ht="12.75">
      <c r="C11744" s="98"/>
      <c r="D11744" s="98"/>
    </row>
    <row r="11745" spans="3:4" ht="12.75">
      <c r="C11745" s="98"/>
      <c r="D11745" s="98"/>
    </row>
    <row r="11746" spans="3:4" ht="12.75">
      <c r="C11746" s="98"/>
      <c r="D11746" s="98"/>
    </row>
    <row r="11747" spans="3:4" ht="12.75">
      <c r="C11747" s="98"/>
      <c r="D11747" s="98"/>
    </row>
    <row r="11748" spans="3:4" ht="12.75">
      <c r="C11748" s="98"/>
      <c r="D11748" s="98"/>
    </row>
    <row r="11749" spans="3:4" ht="12.75">
      <c r="C11749" s="98"/>
      <c r="D11749" s="98"/>
    </row>
    <row r="11750" spans="3:4" ht="12.75">
      <c r="C11750" s="98"/>
      <c r="D11750" s="98"/>
    </row>
    <row r="11751" spans="3:4" ht="12.75">
      <c r="C11751" s="98"/>
      <c r="D11751" s="98"/>
    </row>
    <row r="11752" spans="3:4" ht="12.75">
      <c r="C11752" s="98"/>
      <c r="D11752" s="98"/>
    </row>
    <row r="11753" spans="3:4" ht="12.75">
      <c r="C11753" s="98"/>
      <c r="D11753" s="98"/>
    </row>
    <row r="11754" spans="3:4" ht="12.75">
      <c r="C11754" s="98"/>
      <c r="D11754" s="98"/>
    </row>
    <row r="11755" spans="3:4" ht="12.75">
      <c r="C11755" s="98"/>
      <c r="D11755" s="98"/>
    </row>
    <row r="11756" spans="3:4" ht="12.75">
      <c r="C11756" s="98"/>
      <c r="D11756" s="98"/>
    </row>
    <row r="11757" spans="3:4" ht="12.75">
      <c r="C11757" s="98"/>
      <c r="D11757" s="98"/>
    </row>
    <row r="11758" spans="3:4" ht="12.75">
      <c r="C11758" s="98"/>
      <c r="D11758" s="98"/>
    </row>
    <row r="11759" spans="3:4" ht="12.75">
      <c r="C11759" s="98"/>
      <c r="D11759" s="98"/>
    </row>
    <row r="11760" spans="3:4" ht="12.75">
      <c r="C11760" s="98"/>
      <c r="D11760" s="98"/>
    </row>
    <row r="11761" spans="3:4" ht="12.75">
      <c r="C11761" s="98"/>
      <c r="D11761" s="98"/>
    </row>
    <row r="11762" spans="3:4" ht="12.75">
      <c r="C11762" s="98"/>
      <c r="D11762" s="98"/>
    </row>
    <row r="11763" spans="3:4" ht="12.75">
      <c r="C11763" s="98"/>
      <c r="D11763" s="98"/>
    </row>
    <row r="11764" spans="3:4" ht="12.75">
      <c r="C11764" s="98"/>
      <c r="D11764" s="98"/>
    </row>
    <row r="11765" spans="3:4" ht="12.75">
      <c r="C11765" s="98"/>
      <c r="D11765" s="98"/>
    </row>
    <row r="11766" spans="3:4" ht="12.75">
      <c r="C11766" s="98"/>
      <c r="D11766" s="98"/>
    </row>
    <row r="11767" spans="3:4" ht="12.75">
      <c r="C11767" s="98"/>
      <c r="D11767" s="98"/>
    </row>
    <row r="11768" spans="3:4" ht="12.75">
      <c r="C11768" s="98"/>
      <c r="D11768" s="98"/>
    </row>
    <row r="11769" spans="3:4" ht="12.75">
      <c r="C11769" s="98"/>
      <c r="D11769" s="98"/>
    </row>
    <row r="11770" spans="3:4" ht="12.75">
      <c r="C11770" s="98"/>
      <c r="D11770" s="98"/>
    </row>
    <row r="11771" spans="3:4" ht="12.75">
      <c r="C11771" s="98"/>
      <c r="D11771" s="98"/>
    </row>
    <row r="11772" spans="3:4" ht="12.75">
      <c r="C11772" s="98"/>
      <c r="D11772" s="98"/>
    </row>
    <row r="11773" spans="3:4" ht="12.75">
      <c r="C11773" s="98"/>
      <c r="D11773" s="98"/>
    </row>
    <row r="11774" spans="3:4" ht="12.75">
      <c r="C11774" s="98"/>
      <c r="D11774" s="98"/>
    </row>
    <row r="11775" spans="3:4" ht="12.75">
      <c r="C11775" s="98"/>
      <c r="D11775" s="98"/>
    </row>
    <row r="11776" spans="3:4" ht="12.75">
      <c r="C11776" s="98"/>
      <c r="D11776" s="98"/>
    </row>
    <row r="11777" spans="3:4" ht="12.75">
      <c r="C11777" s="98"/>
      <c r="D11777" s="98"/>
    </row>
    <row r="11778" spans="3:4" ht="12.75">
      <c r="C11778" s="98"/>
      <c r="D11778" s="98"/>
    </row>
    <row r="11779" spans="3:4" ht="12.75">
      <c r="C11779" s="98"/>
      <c r="D11779" s="98"/>
    </row>
    <row r="11780" spans="3:4" ht="12.75">
      <c r="C11780" s="98"/>
      <c r="D11780" s="98"/>
    </row>
    <row r="11781" spans="3:4" ht="12.75">
      <c r="C11781" s="98"/>
      <c r="D11781" s="98"/>
    </row>
    <row r="11782" spans="3:4" ht="12.75">
      <c r="C11782" s="98"/>
      <c r="D11782" s="98"/>
    </row>
    <row r="11783" spans="3:4" ht="12.75">
      <c r="C11783" s="98"/>
      <c r="D11783" s="98"/>
    </row>
    <row r="11784" spans="3:4" ht="12.75">
      <c r="C11784" s="98"/>
      <c r="D11784" s="98"/>
    </row>
    <row r="11785" spans="3:4" ht="12.75">
      <c r="C11785" s="98"/>
      <c r="D11785" s="98"/>
    </row>
    <row r="11786" spans="3:4" ht="12.75">
      <c r="C11786" s="98"/>
      <c r="D11786" s="98"/>
    </row>
    <row r="11787" spans="3:4" ht="12.75">
      <c r="C11787" s="98"/>
      <c r="D11787" s="98"/>
    </row>
    <row r="11788" spans="3:4" ht="12.75">
      <c r="C11788" s="98"/>
      <c r="D11788" s="98"/>
    </row>
    <row r="11789" spans="3:4" ht="12.75">
      <c r="C11789" s="98"/>
      <c r="D11789" s="98"/>
    </row>
    <row r="11790" spans="3:4" ht="12.75">
      <c r="C11790" s="98"/>
      <c r="D11790" s="98"/>
    </row>
    <row r="11791" spans="3:4" ht="12.75">
      <c r="C11791" s="98"/>
      <c r="D11791" s="98"/>
    </row>
    <row r="11792" spans="3:4" ht="12.75">
      <c r="C11792" s="98"/>
      <c r="D11792" s="98"/>
    </row>
    <row r="11793" spans="3:4" ht="12.75">
      <c r="C11793" s="98"/>
      <c r="D11793" s="98"/>
    </row>
    <row r="11794" spans="3:4" ht="12.75">
      <c r="C11794" s="98"/>
      <c r="D11794" s="98"/>
    </row>
    <row r="11795" spans="3:4" ht="12.75">
      <c r="C11795" s="98"/>
      <c r="D11795" s="98"/>
    </row>
    <row r="11796" spans="3:4" ht="12.75">
      <c r="C11796" s="98"/>
      <c r="D11796" s="98"/>
    </row>
    <row r="11797" spans="3:4" ht="12.75">
      <c r="C11797" s="98"/>
      <c r="D11797" s="98"/>
    </row>
    <row r="11798" spans="3:4" ht="12.75">
      <c r="C11798" s="98"/>
      <c r="D11798" s="98"/>
    </row>
    <row r="11799" spans="3:4" ht="12.75">
      <c r="C11799" s="98"/>
      <c r="D11799" s="98"/>
    </row>
    <row r="11800" spans="3:4" ht="12.75">
      <c r="C11800" s="98"/>
      <c r="D11800" s="98"/>
    </row>
    <row r="11801" spans="3:4" ht="12.75">
      <c r="C11801" s="98"/>
      <c r="D11801" s="98"/>
    </row>
    <row r="11802" spans="3:4" ht="12.75">
      <c r="C11802" s="98"/>
      <c r="D11802" s="98"/>
    </row>
    <row r="11803" spans="3:4" ht="12.75">
      <c r="C11803" s="98"/>
      <c r="D11803" s="98"/>
    </row>
    <row r="11804" spans="3:4" ht="12.75">
      <c r="C11804" s="98"/>
      <c r="D11804" s="98"/>
    </row>
    <row r="11805" spans="3:4" ht="12.75">
      <c r="C11805" s="98"/>
      <c r="D11805" s="98"/>
    </row>
    <row r="11806" spans="3:4" ht="12.75">
      <c r="C11806" s="98"/>
      <c r="D11806" s="98"/>
    </row>
    <row r="11807" spans="3:4" ht="12.75">
      <c r="C11807" s="98"/>
      <c r="D11807" s="98"/>
    </row>
    <row r="11808" spans="3:4" ht="12.75">
      <c r="C11808" s="98"/>
      <c r="D11808" s="98"/>
    </row>
    <row r="11809" spans="3:4" ht="12.75">
      <c r="C11809" s="98"/>
      <c r="D11809" s="98"/>
    </row>
    <row r="11810" spans="3:4" ht="12.75">
      <c r="C11810" s="98"/>
      <c r="D11810" s="98"/>
    </row>
    <row r="11811" spans="3:4" ht="12.75">
      <c r="C11811" s="98"/>
      <c r="D11811" s="98"/>
    </row>
    <row r="11812" spans="3:4" ht="12.75">
      <c r="C11812" s="98"/>
      <c r="D11812" s="98"/>
    </row>
    <row r="11813" spans="3:4" ht="12.75">
      <c r="C11813" s="98"/>
      <c r="D11813" s="98"/>
    </row>
    <row r="11814" spans="3:4" ht="12.75">
      <c r="C11814" s="98"/>
      <c r="D11814" s="98"/>
    </row>
    <row r="11815" spans="3:4" ht="12.75">
      <c r="C11815" s="98"/>
      <c r="D11815" s="98"/>
    </row>
    <row r="11816" spans="3:4" ht="12.75">
      <c r="C11816" s="98"/>
      <c r="D11816" s="98"/>
    </row>
    <row r="11817" spans="3:4" ht="12.75">
      <c r="C11817" s="98"/>
      <c r="D11817" s="98"/>
    </row>
    <row r="11818" spans="3:4" ht="12.75">
      <c r="C11818" s="98"/>
      <c r="D11818" s="98"/>
    </row>
    <row r="11819" spans="3:4" ht="12.75">
      <c r="C11819" s="98"/>
      <c r="D11819" s="98"/>
    </row>
    <row r="11820" spans="3:4" ht="12.75">
      <c r="C11820" s="98"/>
      <c r="D11820" s="98"/>
    </row>
    <row r="11821" spans="3:4" ht="12.75">
      <c r="C11821" s="98"/>
      <c r="D11821" s="98"/>
    </row>
    <row r="11822" spans="3:4" ht="12.75">
      <c r="C11822" s="98"/>
      <c r="D11822" s="98"/>
    </row>
    <row r="11823" spans="3:4" ht="12.75">
      <c r="C11823" s="98"/>
      <c r="D11823" s="98"/>
    </row>
    <row r="11824" spans="3:4" ht="12.75">
      <c r="C11824" s="98"/>
      <c r="D11824" s="98"/>
    </row>
    <row r="11825" spans="3:4" ht="12.75">
      <c r="C11825" s="98"/>
      <c r="D11825" s="98"/>
    </row>
    <row r="11826" spans="3:4" ht="12.75">
      <c r="C11826" s="98"/>
      <c r="D11826" s="98"/>
    </row>
    <row r="11827" spans="3:4" ht="12.75">
      <c r="C11827" s="98"/>
      <c r="D11827" s="98"/>
    </row>
    <row r="11828" spans="3:4" ht="12.75">
      <c r="C11828" s="98"/>
      <c r="D11828" s="98"/>
    </row>
    <row r="11829" spans="3:4" ht="12.75">
      <c r="C11829" s="98"/>
      <c r="D11829" s="98"/>
    </row>
    <row r="11830" spans="3:4" ht="12.75">
      <c r="C11830" s="98"/>
      <c r="D11830" s="98"/>
    </row>
    <row r="11831" spans="3:4" ht="12.75">
      <c r="C11831" s="98"/>
      <c r="D11831" s="98"/>
    </row>
    <row r="11832" spans="3:4" ht="12.75">
      <c r="C11832" s="98"/>
      <c r="D11832" s="98"/>
    </row>
    <row r="11833" spans="3:4" ht="12.75">
      <c r="C11833" s="98"/>
      <c r="D11833" s="98"/>
    </row>
    <row r="11834" spans="3:4" ht="12.75">
      <c r="C11834" s="98"/>
      <c r="D11834" s="98"/>
    </row>
    <row r="11835" spans="3:4" ht="12.75">
      <c r="C11835" s="98"/>
      <c r="D11835" s="98"/>
    </row>
    <row r="11836" spans="3:4" ht="12.75">
      <c r="C11836" s="98"/>
      <c r="D11836" s="98"/>
    </row>
    <row r="11837" spans="3:4" ht="12.75">
      <c r="C11837" s="98"/>
      <c r="D11837" s="98"/>
    </row>
    <row r="11838" spans="3:4" ht="12.75">
      <c r="C11838" s="98"/>
      <c r="D11838" s="98"/>
    </row>
    <row r="11839" spans="3:4" ht="12.75">
      <c r="C11839" s="98"/>
      <c r="D11839" s="98"/>
    </row>
    <row r="11840" spans="3:4" ht="12.75">
      <c r="C11840" s="98"/>
      <c r="D11840" s="98"/>
    </row>
    <row r="11841" spans="3:4" ht="12.75">
      <c r="C11841" s="98"/>
      <c r="D11841" s="98"/>
    </row>
    <row r="11842" spans="3:4" ht="12.75">
      <c r="C11842" s="98"/>
      <c r="D11842" s="98"/>
    </row>
    <row r="11843" spans="3:4" ht="12.75">
      <c r="C11843" s="98"/>
      <c r="D11843" s="98"/>
    </row>
    <row r="11844" spans="3:4" ht="12.75">
      <c r="C11844" s="98"/>
      <c r="D11844" s="98"/>
    </row>
    <row r="11845" spans="3:4" ht="12.75">
      <c r="C11845" s="98"/>
      <c r="D11845" s="98"/>
    </row>
    <row r="11846" spans="3:4" ht="12.75">
      <c r="C11846" s="98"/>
      <c r="D11846" s="98"/>
    </row>
    <row r="11847" spans="3:4" ht="12.75">
      <c r="C11847" s="98"/>
      <c r="D11847" s="98"/>
    </row>
    <row r="11848" spans="3:4" ht="12.75">
      <c r="C11848" s="98"/>
      <c r="D11848" s="98"/>
    </row>
    <row r="11849" spans="3:4" ht="12.75">
      <c r="C11849" s="98"/>
      <c r="D11849" s="98"/>
    </row>
    <row r="11850" spans="3:4" ht="12.75">
      <c r="C11850" s="98"/>
      <c r="D11850" s="98"/>
    </row>
    <row r="11851" spans="3:4" ht="12.75">
      <c r="C11851" s="98"/>
      <c r="D11851" s="98"/>
    </row>
    <row r="11852" spans="3:4" ht="12.75">
      <c r="C11852" s="98"/>
      <c r="D11852" s="98"/>
    </row>
    <row r="11853" spans="3:4" ht="12.75">
      <c r="C11853" s="98"/>
      <c r="D11853" s="98"/>
    </row>
    <row r="11854" spans="3:4" ht="12.75">
      <c r="C11854" s="98"/>
      <c r="D11854" s="98"/>
    </row>
    <row r="11855" spans="3:4" ht="12.75">
      <c r="C11855" s="98"/>
      <c r="D11855" s="98"/>
    </row>
    <row r="11856" spans="3:4" ht="12.75">
      <c r="C11856" s="98"/>
      <c r="D11856" s="98"/>
    </row>
    <row r="11857" spans="3:4" ht="12.75">
      <c r="C11857" s="98"/>
      <c r="D11857" s="98"/>
    </row>
    <row r="11858" spans="3:4" ht="12.75">
      <c r="C11858" s="98"/>
      <c r="D11858" s="98"/>
    </row>
    <row r="11859" spans="3:4" ht="12.75">
      <c r="C11859" s="98"/>
      <c r="D11859" s="98"/>
    </row>
    <row r="11860" spans="3:4" ht="12.75">
      <c r="C11860" s="98"/>
      <c r="D11860" s="98"/>
    </row>
    <row r="11861" spans="3:4" ht="12.75">
      <c r="C11861" s="98"/>
      <c r="D11861" s="98"/>
    </row>
    <row r="11862" spans="3:4" ht="12.75">
      <c r="C11862" s="98"/>
      <c r="D11862" s="98"/>
    </row>
    <row r="11863" spans="3:4" ht="12.75">
      <c r="C11863" s="98"/>
      <c r="D11863" s="98"/>
    </row>
    <row r="11864" spans="3:4" ht="12.75">
      <c r="C11864" s="98"/>
      <c r="D11864" s="98"/>
    </row>
    <row r="11865" spans="3:4" ht="12.75">
      <c r="C11865" s="98"/>
      <c r="D11865" s="98"/>
    </row>
    <row r="11866" spans="3:4" ht="12.75">
      <c r="C11866" s="98"/>
      <c r="D11866" s="98"/>
    </row>
    <row r="11867" spans="3:4" ht="12.75">
      <c r="C11867" s="98"/>
      <c r="D11867" s="98"/>
    </row>
    <row r="11868" spans="3:4" ht="12.75">
      <c r="C11868" s="98"/>
      <c r="D11868" s="98"/>
    </row>
    <row r="11869" spans="3:4" ht="12.75">
      <c r="C11869" s="98"/>
      <c r="D11869" s="98"/>
    </row>
    <row r="11870" spans="3:4" ht="12.75">
      <c r="C11870" s="98"/>
      <c r="D11870" s="98"/>
    </row>
    <row r="11871" spans="3:4" ht="12.75">
      <c r="C11871" s="98"/>
      <c r="D11871" s="98"/>
    </row>
    <row r="11872" spans="3:4" ht="12.75">
      <c r="C11872" s="98"/>
      <c r="D11872" s="98"/>
    </row>
    <row r="11873" spans="3:4" ht="12.75">
      <c r="C11873" s="98"/>
      <c r="D11873" s="98"/>
    </row>
    <row r="11874" spans="3:4" ht="12.75">
      <c r="C11874" s="98"/>
      <c r="D11874" s="98"/>
    </row>
    <row r="11875" spans="3:4" ht="12.75">
      <c r="C11875" s="98"/>
      <c r="D11875" s="98"/>
    </row>
    <row r="11876" spans="3:4" ht="12.75">
      <c r="C11876" s="98"/>
      <c r="D11876" s="98"/>
    </row>
    <row r="11877" spans="3:4" ht="12.75">
      <c r="C11877" s="98"/>
      <c r="D11877" s="98"/>
    </row>
    <row r="11878" spans="3:4" ht="12.75">
      <c r="C11878" s="98"/>
      <c r="D11878" s="98"/>
    </row>
    <row r="11879" spans="3:4" ht="12.75">
      <c r="C11879" s="98"/>
      <c r="D11879" s="98"/>
    </row>
    <row r="11880" spans="3:4" ht="12.75">
      <c r="C11880" s="98"/>
      <c r="D11880" s="98"/>
    </row>
    <row r="11881" spans="3:4" ht="12.75">
      <c r="C11881" s="98"/>
      <c r="D11881" s="98"/>
    </row>
    <row r="11882" spans="3:4" ht="12.75">
      <c r="C11882" s="98"/>
      <c r="D11882" s="98"/>
    </row>
    <row r="11883" spans="3:4" ht="12.75">
      <c r="C11883" s="98"/>
      <c r="D11883" s="98"/>
    </row>
    <row r="11884" spans="3:4" ht="12.75">
      <c r="C11884" s="98"/>
      <c r="D11884" s="98"/>
    </row>
    <row r="11885" spans="3:4" ht="12.75">
      <c r="C11885" s="98"/>
      <c r="D11885" s="98"/>
    </row>
    <row r="11886" spans="3:4" ht="12.75">
      <c r="C11886" s="98"/>
      <c r="D11886" s="98"/>
    </row>
    <row r="11887" spans="3:4" ht="12.75">
      <c r="C11887" s="98"/>
      <c r="D11887" s="98"/>
    </row>
    <row r="11888" spans="3:4" ht="12.75">
      <c r="C11888" s="98"/>
      <c r="D11888" s="98"/>
    </row>
    <row r="11889" spans="3:4" ht="12.75">
      <c r="C11889" s="98"/>
      <c r="D11889" s="98"/>
    </row>
    <row r="11890" spans="3:4" ht="12.75">
      <c r="C11890" s="98"/>
      <c r="D11890" s="98"/>
    </row>
    <row r="11891" spans="3:4" ht="12.75">
      <c r="C11891" s="98"/>
      <c r="D11891" s="98"/>
    </row>
    <row r="11892" spans="3:4" ht="12.75">
      <c r="C11892" s="98"/>
      <c r="D11892" s="98"/>
    </row>
    <row r="11893" spans="3:4" ht="12.75">
      <c r="C11893" s="98"/>
      <c r="D11893" s="98"/>
    </row>
    <row r="11894" spans="3:4" ht="12.75">
      <c r="C11894" s="98"/>
      <c r="D11894" s="98"/>
    </row>
    <row r="11895" spans="3:4" ht="12.75">
      <c r="C11895" s="98"/>
      <c r="D11895" s="98"/>
    </row>
    <row r="11896" spans="3:4" ht="12.75">
      <c r="C11896" s="98"/>
      <c r="D11896" s="98"/>
    </row>
    <row r="11897" spans="3:4" ht="12.75">
      <c r="C11897" s="98"/>
      <c r="D11897" s="98"/>
    </row>
    <row r="11898" spans="3:4" ht="12.75">
      <c r="C11898" s="98"/>
      <c r="D11898" s="98"/>
    </row>
    <row r="11899" spans="3:4" ht="12.75">
      <c r="C11899" s="98"/>
      <c r="D11899" s="98"/>
    </row>
    <row r="11900" spans="3:4" ht="12.75">
      <c r="C11900" s="98"/>
      <c r="D11900" s="98"/>
    </row>
    <row r="11901" spans="3:4" ht="12.75">
      <c r="C11901" s="98"/>
      <c r="D11901" s="98"/>
    </row>
    <row r="11902" spans="3:4" ht="12.75">
      <c r="C11902" s="98"/>
      <c r="D11902" s="98"/>
    </row>
    <row r="11903" spans="3:4" ht="12.75">
      <c r="C11903" s="98"/>
      <c r="D11903" s="98"/>
    </row>
    <row r="11904" spans="3:4" ht="12.75">
      <c r="C11904" s="98"/>
      <c r="D11904" s="98"/>
    </row>
    <row r="11905" spans="3:4" ht="12.75">
      <c r="C11905" s="98"/>
      <c r="D11905" s="98"/>
    </row>
    <row r="11906" spans="3:4" ht="12.75">
      <c r="C11906" s="98"/>
      <c r="D11906" s="98"/>
    </row>
    <row r="11907" spans="3:4" ht="12.75">
      <c r="C11907" s="98"/>
      <c r="D11907" s="98"/>
    </row>
    <row r="11908" spans="3:4" ht="12.75">
      <c r="C11908" s="98"/>
      <c r="D11908" s="98"/>
    </row>
    <row r="11909" spans="3:4" ht="12.75">
      <c r="C11909" s="98"/>
      <c r="D11909" s="98"/>
    </row>
    <row r="11910" spans="3:4" ht="12.75">
      <c r="C11910" s="98"/>
      <c r="D11910" s="98"/>
    </row>
    <row r="11911" spans="3:4" ht="12.75">
      <c r="C11911" s="98"/>
      <c r="D11911" s="98"/>
    </row>
    <row r="11912" spans="3:4" ht="12.75">
      <c r="C11912" s="98"/>
      <c r="D11912" s="98"/>
    </row>
    <row r="11913" spans="3:4" ht="12.75">
      <c r="C11913" s="98"/>
      <c r="D11913" s="98"/>
    </row>
    <row r="11914" spans="3:4" ht="12.75">
      <c r="C11914" s="98"/>
      <c r="D11914" s="98"/>
    </row>
    <row r="11915" spans="3:4" ht="12.75">
      <c r="C11915" s="98"/>
      <c r="D11915" s="98"/>
    </row>
    <row r="11916" spans="3:4" ht="12.75">
      <c r="C11916" s="98"/>
      <c r="D11916" s="98"/>
    </row>
    <row r="11917" spans="3:4" ht="12.75">
      <c r="C11917" s="98"/>
      <c r="D11917" s="98"/>
    </row>
    <row r="11918" spans="3:4" ht="12.75">
      <c r="C11918" s="98"/>
      <c r="D11918" s="98"/>
    </row>
    <row r="11919" spans="3:4" ht="12.75">
      <c r="C11919" s="98"/>
      <c r="D11919" s="98"/>
    </row>
    <row r="11920" spans="3:4" ht="12.75">
      <c r="C11920" s="98"/>
      <c r="D11920" s="98"/>
    </row>
    <row r="11921" spans="3:4" ht="12.75">
      <c r="C11921" s="98"/>
      <c r="D11921" s="98"/>
    </row>
    <row r="11922" spans="3:4" ht="12.75">
      <c r="C11922" s="98"/>
      <c r="D11922" s="98"/>
    </row>
    <row r="11923" spans="3:4" ht="12.75">
      <c r="C11923" s="98"/>
      <c r="D11923" s="98"/>
    </row>
    <row r="11924" spans="3:4" ht="12.75">
      <c r="C11924" s="98"/>
      <c r="D11924" s="98"/>
    </row>
    <row r="11925" spans="3:4" ht="12.75">
      <c r="C11925" s="98"/>
      <c r="D11925" s="98"/>
    </row>
    <row r="11926" spans="3:4" ht="12.75">
      <c r="C11926" s="98"/>
      <c r="D11926" s="98"/>
    </row>
    <row r="11927" spans="3:4" ht="12.75">
      <c r="C11927" s="98"/>
      <c r="D11927" s="98"/>
    </row>
    <row r="11928" spans="3:4" ht="12.75">
      <c r="C11928" s="98"/>
      <c r="D11928" s="98"/>
    </row>
    <row r="11929" spans="3:4" ht="12.75">
      <c r="C11929" s="98"/>
      <c r="D11929" s="98"/>
    </row>
    <row r="11930" spans="3:4" ht="12.75">
      <c r="C11930" s="98"/>
      <c r="D11930" s="98"/>
    </row>
    <row r="11931" spans="3:4" ht="12.75">
      <c r="C11931" s="98"/>
      <c r="D11931" s="98"/>
    </row>
    <row r="11932" spans="3:4" ht="12.75">
      <c r="C11932" s="98"/>
      <c r="D11932" s="98"/>
    </row>
    <row r="11933" spans="3:4" ht="12.75">
      <c r="C11933" s="98"/>
      <c r="D11933" s="98"/>
    </row>
    <row r="11934" spans="3:4" ht="12.75">
      <c r="C11934" s="98"/>
      <c r="D11934" s="98"/>
    </row>
    <row r="11935" spans="3:4" ht="12.75">
      <c r="C11935" s="98"/>
      <c r="D11935" s="98"/>
    </row>
    <row r="11936" spans="3:4" ht="12.75">
      <c r="C11936" s="98"/>
      <c r="D11936" s="98"/>
    </row>
    <row r="11937" spans="3:4" ht="12.75">
      <c r="C11937" s="98"/>
      <c r="D11937" s="98"/>
    </row>
    <row r="11938" spans="3:4" ht="12.75">
      <c r="C11938" s="98"/>
      <c r="D11938" s="98"/>
    </row>
    <row r="11939" spans="3:4" ht="12.75">
      <c r="C11939" s="98"/>
      <c r="D11939" s="98"/>
    </row>
    <row r="11940" spans="3:4" ht="12.75">
      <c r="C11940" s="98"/>
      <c r="D11940" s="98"/>
    </row>
    <row r="11941" spans="3:4" ht="12.75">
      <c r="C11941" s="98"/>
      <c r="D11941" s="98"/>
    </row>
    <row r="11942" spans="3:4" ht="12.75">
      <c r="C11942" s="98"/>
      <c r="D11942" s="98"/>
    </row>
    <row r="11943" spans="3:4" ht="12.75">
      <c r="C11943" s="98"/>
      <c r="D11943" s="98"/>
    </row>
    <row r="11944" spans="3:4" ht="12.75">
      <c r="C11944" s="98"/>
      <c r="D11944" s="98"/>
    </row>
    <row r="11945" spans="3:4" ht="12.75">
      <c r="C11945" s="98"/>
      <c r="D11945" s="98"/>
    </row>
    <row r="11946" spans="3:4" ht="12.75">
      <c r="C11946" s="98"/>
      <c r="D11946" s="98"/>
    </row>
    <row r="11947" spans="3:4" ht="12.75">
      <c r="C11947" s="98"/>
      <c r="D11947" s="98"/>
    </row>
    <row r="11948" spans="3:4" ht="12.75">
      <c r="C11948" s="98"/>
      <c r="D11948" s="98"/>
    </row>
    <row r="11949" spans="3:4" ht="12.75">
      <c r="C11949" s="98"/>
      <c r="D11949" s="98"/>
    </row>
    <row r="11950" spans="3:4" ht="12.75">
      <c r="C11950" s="98"/>
      <c r="D11950" s="98"/>
    </row>
    <row r="11951" spans="3:4" ht="12.75">
      <c r="C11951" s="98"/>
      <c r="D11951" s="98"/>
    </row>
    <row r="11952" spans="3:4" ht="12.75">
      <c r="C11952" s="98"/>
      <c r="D11952" s="98"/>
    </row>
    <row r="11953" spans="3:4" ht="12.75">
      <c r="C11953" s="98"/>
      <c r="D11953" s="98"/>
    </row>
    <row r="11954" spans="3:4" ht="12.75">
      <c r="C11954" s="98"/>
      <c r="D11954" s="98"/>
    </row>
    <row r="11955" spans="3:4" ht="12.75">
      <c r="C11955" s="98"/>
      <c r="D11955" s="98"/>
    </row>
    <row r="11956" spans="3:4" ht="12.75">
      <c r="C11956" s="98"/>
      <c r="D11956" s="98"/>
    </row>
    <row r="11957" spans="3:4" ht="12.75">
      <c r="C11957" s="98"/>
      <c r="D11957" s="98"/>
    </row>
    <row r="11958" spans="3:4" ht="12.75">
      <c r="C11958" s="98"/>
      <c r="D11958" s="98"/>
    </row>
    <row r="11959" spans="3:4" ht="12.75">
      <c r="C11959" s="98"/>
      <c r="D11959" s="98"/>
    </row>
    <row r="11960" spans="3:4" ht="12.75">
      <c r="C11960" s="98"/>
      <c r="D11960" s="98"/>
    </row>
    <row r="11961" spans="3:4" ht="12.75">
      <c r="C11961" s="98"/>
      <c r="D11961" s="98"/>
    </row>
    <row r="11962" spans="3:4" ht="12.75">
      <c r="C11962" s="98"/>
      <c r="D11962" s="98"/>
    </row>
    <row r="11963" spans="3:4" ht="12.75">
      <c r="C11963" s="98"/>
      <c r="D11963" s="98"/>
    </row>
    <row r="11964" spans="3:4" ht="12.75">
      <c r="C11964" s="98"/>
      <c r="D11964" s="98"/>
    </row>
    <row r="11965" spans="3:4" ht="12.75">
      <c r="C11965" s="98"/>
      <c r="D11965" s="98"/>
    </row>
    <row r="11966" spans="3:4" ht="12.75">
      <c r="C11966" s="98"/>
      <c r="D11966" s="98"/>
    </row>
    <row r="11967" spans="3:4" ht="12.75">
      <c r="C11967" s="98"/>
      <c r="D11967" s="98"/>
    </row>
    <row r="11968" spans="3:4" ht="12.75">
      <c r="C11968" s="98"/>
      <c r="D11968" s="98"/>
    </row>
    <row r="11969" spans="3:4" ht="12.75">
      <c r="C11969" s="98"/>
      <c r="D11969" s="98"/>
    </row>
    <row r="11970" spans="3:4" ht="12.75">
      <c r="C11970" s="98"/>
      <c r="D11970" s="98"/>
    </row>
    <row r="11971" spans="3:4" ht="12.75">
      <c r="C11971" s="98"/>
      <c r="D11971" s="98"/>
    </row>
    <row r="11972" spans="3:4" ht="12.75">
      <c r="C11972" s="98"/>
      <c r="D11972" s="98"/>
    </row>
    <row r="11973" spans="3:4" ht="12.75">
      <c r="C11973" s="98"/>
      <c r="D11973" s="98"/>
    </row>
    <row r="11974" spans="3:4" ht="12.75">
      <c r="C11974" s="98"/>
      <c r="D11974" s="98"/>
    </row>
    <row r="11975" spans="3:4" ht="12.75">
      <c r="C11975" s="98"/>
      <c r="D11975" s="98"/>
    </row>
    <row r="11976" spans="3:4" ht="12.75">
      <c r="C11976" s="98"/>
      <c r="D11976" s="98"/>
    </row>
    <row r="11977" spans="3:4" ht="12.75">
      <c r="C11977" s="98"/>
      <c r="D11977" s="98"/>
    </row>
    <row r="11978" spans="3:4" ht="12.75">
      <c r="C11978" s="98"/>
      <c r="D11978" s="98"/>
    </row>
    <row r="11979" spans="3:4" ht="12.75">
      <c r="C11979" s="98"/>
      <c r="D11979" s="98"/>
    </row>
    <row r="11980" spans="3:4" ht="12.75">
      <c r="C11980" s="98"/>
      <c r="D11980" s="98"/>
    </row>
    <row r="11981" spans="3:4" ht="12.75">
      <c r="C11981" s="98"/>
      <c r="D11981" s="98"/>
    </row>
    <row r="11982" spans="3:4" ht="12.75">
      <c r="C11982" s="98"/>
      <c r="D11982" s="98"/>
    </row>
    <row r="11983" spans="3:4" ht="12.75">
      <c r="C11983" s="98"/>
      <c r="D11983" s="98"/>
    </row>
    <row r="11984" spans="3:4" ht="12.75">
      <c r="C11984" s="98"/>
      <c r="D11984" s="98"/>
    </row>
    <row r="11985" spans="3:4" ht="12.75">
      <c r="C11985" s="98"/>
      <c r="D11985" s="98"/>
    </row>
    <row r="11986" spans="3:4" ht="12.75">
      <c r="C11986" s="98"/>
      <c r="D11986" s="98"/>
    </row>
    <row r="11987" spans="3:4" ht="12.75">
      <c r="C11987" s="98"/>
      <c r="D11987" s="98"/>
    </row>
    <row r="11988" spans="3:4" ht="12.75">
      <c r="C11988" s="98"/>
      <c r="D11988" s="98"/>
    </row>
    <row r="11989" spans="3:4" ht="12.75">
      <c r="C11989" s="98"/>
      <c r="D11989" s="98"/>
    </row>
    <row r="11990" spans="3:4" ht="12.75">
      <c r="C11990" s="98"/>
      <c r="D11990" s="98"/>
    </row>
    <row r="11991" spans="3:4" ht="12.75">
      <c r="C11991" s="98"/>
      <c r="D11991" s="98"/>
    </row>
    <row r="11992" spans="3:4" ht="12.75">
      <c r="C11992" s="98"/>
      <c r="D11992" s="98"/>
    </row>
    <row r="11993" spans="3:4" ht="12.75">
      <c r="C11993" s="98"/>
      <c r="D11993" s="98"/>
    </row>
    <row r="11994" spans="3:4" ht="12.75">
      <c r="C11994" s="98"/>
      <c r="D11994" s="98"/>
    </row>
    <row r="11995" spans="3:4" ht="12.75">
      <c r="C11995" s="98"/>
      <c r="D11995" s="98"/>
    </row>
    <row r="11996" spans="3:4" ht="12.75">
      <c r="C11996" s="98"/>
      <c r="D11996" s="98"/>
    </row>
    <row r="11997" spans="3:4" ht="12.75">
      <c r="C11997" s="98"/>
      <c r="D11997" s="98"/>
    </row>
    <row r="11998" spans="3:4" ht="12.75">
      <c r="C11998" s="98"/>
      <c r="D11998" s="98"/>
    </row>
    <row r="11999" spans="3:4" ht="12.75">
      <c r="C11999" s="98"/>
      <c r="D11999" s="98"/>
    </row>
    <row r="12000" spans="3:4" ht="12.75">
      <c r="C12000" s="98"/>
      <c r="D12000" s="98"/>
    </row>
    <row r="12001" spans="3:4" ht="12.75">
      <c r="C12001" s="98"/>
      <c r="D12001" s="98"/>
    </row>
    <row r="12002" spans="3:4" ht="12.75">
      <c r="C12002" s="98"/>
      <c r="D12002" s="98"/>
    </row>
    <row r="12003" spans="3:4" ht="12.75">
      <c r="C12003" s="98"/>
      <c r="D12003" s="98"/>
    </row>
    <row r="12004" spans="3:4" ht="12.75">
      <c r="C12004" s="98"/>
      <c r="D12004" s="98"/>
    </row>
    <row r="12005" spans="3:4" ht="12.75">
      <c r="C12005" s="98"/>
      <c r="D12005" s="98"/>
    </row>
    <row r="12006" spans="3:4" ht="12.75">
      <c r="C12006" s="98"/>
      <c r="D12006" s="98"/>
    </row>
    <row r="12007" spans="3:4" ht="12.75">
      <c r="C12007" s="98"/>
      <c r="D12007" s="98"/>
    </row>
    <row r="12008" spans="3:4" ht="12.75">
      <c r="C12008" s="98"/>
      <c r="D12008" s="98"/>
    </row>
    <row r="12009" spans="3:4" ht="12.75">
      <c r="C12009" s="98"/>
      <c r="D12009" s="98"/>
    </row>
    <row r="12010" spans="3:4" ht="12.75">
      <c r="C12010" s="98"/>
      <c r="D12010" s="98"/>
    </row>
    <row r="12011" spans="3:4" ht="12.75">
      <c r="C12011" s="98"/>
      <c r="D12011" s="98"/>
    </row>
    <row r="12012" spans="3:4" ht="12.75">
      <c r="C12012" s="98"/>
      <c r="D12012" s="98"/>
    </row>
    <row r="12013" spans="3:4" ht="12.75">
      <c r="C12013" s="98"/>
      <c r="D12013" s="98"/>
    </row>
    <row r="12014" spans="3:4" ht="12.75">
      <c r="C12014" s="98"/>
      <c r="D12014" s="98"/>
    </row>
    <row r="12015" spans="3:4" ht="12.75">
      <c r="C12015" s="98"/>
      <c r="D12015" s="98"/>
    </row>
    <row r="12016" spans="3:4" ht="12.75">
      <c r="C12016" s="98"/>
      <c r="D12016" s="98"/>
    </row>
    <row r="12017" spans="3:4" ht="12.75">
      <c r="C12017" s="98"/>
      <c r="D12017" s="98"/>
    </row>
    <row r="12018" spans="3:4" ht="12.75">
      <c r="C12018" s="98"/>
      <c r="D12018" s="98"/>
    </row>
    <row r="12019" spans="3:4" ht="12.75">
      <c r="C12019" s="98"/>
      <c r="D12019" s="98"/>
    </row>
    <row r="12020" spans="3:4" ht="12.75">
      <c r="C12020" s="98"/>
      <c r="D12020" s="98"/>
    </row>
    <row r="12021" spans="3:4" ht="12.75">
      <c r="C12021" s="98"/>
      <c r="D12021" s="98"/>
    </row>
    <row r="12022" spans="3:4" ht="12.75">
      <c r="C12022" s="98"/>
      <c r="D12022" s="98"/>
    </row>
    <row r="12023" spans="3:4" ht="12.75">
      <c r="C12023" s="98"/>
      <c r="D12023" s="98"/>
    </row>
    <row r="12024" spans="3:4" ht="12.75">
      <c r="C12024" s="98"/>
      <c r="D12024" s="98"/>
    </row>
    <row r="12025" spans="3:4" ht="12.75">
      <c r="C12025" s="98"/>
      <c r="D12025" s="98"/>
    </row>
    <row r="12026" spans="3:4" ht="12.75">
      <c r="C12026" s="98"/>
      <c r="D12026" s="98"/>
    </row>
    <row r="12027" spans="3:4" ht="12.75">
      <c r="C12027" s="98"/>
      <c r="D12027" s="98"/>
    </row>
    <row r="12028" spans="3:4" ht="12.75">
      <c r="C12028" s="98"/>
      <c r="D12028" s="98"/>
    </row>
    <row r="12029" spans="3:4" ht="12.75">
      <c r="C12029" s="98"/>
      <c r="D12029" s="98"/>
    </row>
    <row r="12030" spans="3:4" ht="12.75">
      <c r="C12030" s="98"/>
      <c r="D12030" s="98"/>
    </row>
    <row r="12031" spans="3:4" ht="12.75">
      <c r="C12031" s="98"/>
      <c r="D12031" s="98"/>
    </row>
    <row r="12032" spans="3:4" ht="12.75">
      <c r="C12032" s="98"/>
      <c r="D12032" s="98"/>
    </row>
    <row r="12033" spans="3:4" ht="12.75">
      <c r="C12033" s="98"/>
      <c r="D12033" s="98"/>
    </row>
    <row r="12034" spans="3:4" ht="12.75">
      <c r="C12034" s="98"/>
      <c r="D12034" s="98"/>
    </row>
    <row r="12035" spans="3:4" ht="12.75">
      <c r="C12035" s="98"/>
      <c r="D12035" s="98"/>
    </row>
    <row r="12036" spans="3:4" ht="12.75">
      <c r="C12036" s="98"/>
      <c r="D12036" s="98"/>
    </row>
    <row r="12037" spans="3:4" ht="12.75">
      <c r="C12037" s="98"/>
      <c r="D12037" s="98"/>
    </row>
    <row r="12038" spans="3:4" ht="12.75">
      <c r="C12038" s="98"/>
      <c r="D12038" s="98"/>
    </row>
    <row r="12039" spans="3:4" ht="12.75">
      <c r="C12039" s="98"/>
      <c r="D12039" s="98"/>
    </row>
    <row r="12040" spans="3:4" ht="12.75">
      <c r="C12040" s="98"/>
      <c r="D12040" s="98"/>
    </row>
    <row r="12041" spans="3:4" ht="12.75">
      <c r="C12041" s="98"/>
      <c r="D12041" s="98"/>
    </row>
    <row r="12042" spans="3:4" ht="12.75">
      <c r="C12042" s="98"/>
      <c r="D12042" s="98"/>
    </row>
    <row r="12043" spans="3:4" ht="12.75">
      <c r="C12043" s="98"/>
      <c r="D12043" s="98"/>
    </row>
    <row r="12044" spans="3:4" ht="12.75">
      <c r="C12044" s="98"/>
      <c r="D12044" s="98"/>
    </row>
    <row r="12045" spans="3:4" ht="12.75">
      <c r="C12045" s="98"/>
      <c r="D12045" s="98"/>
    </row>
    <row r="12046" spans="3:4" ht="12.75">
      <c r="C12046" s="98"/>
      <c r="D12046" s="98"/>
    </row>
    <row r="12047" spans="3:4" ht="12.75">
      <c r="C12047" s="98"/>
      <c r="D12047" s="98"/>
    </row>
    <row r="12048" spans="3:4" ht="12.75">
      <c r="C12048" s="98"/>
      <c r="D12048" s="98"/>
    </row>
    <row r="12049" spans="3:4" ht="12.75">
      <c r="C12049" s="98"/>
      <c r="D12049" s="98"/>
    </row>
    <row r="12050" spans="3:4" ht="12.75">
      <c r="C12050" s="98"/>
      <c r="D12050" s="98"/>
    </row>
    <row r="12051" spans="3:4" ht="12.75">
      <c r="C12051" s="98"/>
      <c r="D12051" s="98"/>
    </row>
    <row r="12052" spans="3:4" ht="12.75">
      <c r="C12052" s="98"/>
      <c r="D12052" s="98"/>
    </row>
    <row r="12053" spans="3:4" ht="12.75">
      <c r="C12053" s="98"/>
      <c r="D12053" s="98"/>
    </row>
    <row r="12054" spans="3:4" ht="12.75">
      <c r="C12054" s="98"/>
      <c r="D12054" s="98"/>
    </row>
    <row r="12055" spans="3:4" ht="12.75">
      <c r="C12055" s="98"/>
      <c r="D12055" s="98"/>
    </row>
    <row r="12056" spans="3:4" ht="12.75">
      <c r="C12056" s="98"/>
      <c r="D12056" s="98"/>
    </row>
    <row r="12057" spans="3:4" ht="12.75">
      <c r="C12057" s="98"/>
      <c r="D12057" s="98"/>
    </row>
    <row r="12058" spans="3:4" ht="12.75">
      <c r="C12058" s="98"/>
      <c r="D12058" s="98"/>
    </row>
    <row r="12059" spans="3:4" ht="12.75">
      <c r="C12059" s="98"/>
      <c r="D12059" s="98"/>
    </row>
    <row r="12060" spans="3:4" ht="12.75">
      <c r="C12060" s="98"/>
      <c r="D12060" s="98"/>
    </row>
    <row r="12061" spans="3:4" ht="12.75">
      <c r="C12061" s="98"/>
      <c r="D12061" s="98"/>
    </row>
    <row r="12062" spans="3:4" ht="12.75">
      <c r="C12062" s="98"/>
      <c r="D12062" s="98"/>
    </row>
    <row r="12063" spans="3:4" ht="12.75">
      <c r="C12063" s="98"/>
      <c r="D12063" s="98"/>
    </row>
    <row r="12064" spans="3:4" ht="12.75">
      <c r="C12064" s="98"/>
      <c r="D12064" s="98"/>
    </row>
    <row r="12065" spans="3:4" ht="12.75">
      <c r="C12065" s="98"/>
      <c r="D12065" s="98"/>
    </row>
    <row r="12066" spans="3:4" ht="12.75">
      <c r="C12066" s="98"/>
      <c r="D12066" s="98"/>
    </row>
    <row r="12067" spans="3:4" ht="12.75">
      <c r="C12067" s="98"/>
      <c r="D12067" s="98"/>
    </row>
    <row r="12068" spans="3:4" ht="12.75">
      <c r="C12068" s="98"/>
      <c r="D12068" s="98"/>
    </row>
    <row r="12069" spans="3:4" ht="12.75">
      <c r="C12069" s="98"/>
      <c r="D12069" s="98"/>
    </row>
    <row r="12070" spans="3:4" ht="12.75">
      <c r="C12070" s="98"/>
      <c r="D12070" s="98"/>
    </row>
    <row r="12071" spans="3:4" ht="12.75">
      <c r="C12071" s="98"/>
      <c r="D12071" s="98"/>
    </row>
    <row r="12072" spans="3:4" ht="12.75">
      <c r="C12072" s="98"/>
      <c r="D12072" s="98"/>
    </row>
    <row r="12073" spans="3:4" ht="12.75">
      <c r="C12073" s="98"/>
      <c r="D12073" s="98"/>
    </row>
    <row r="12074" spans="3:4" ht="12.75">
      <c r="C12074" s="98"/>
      <c r="D12074" s="98"/>
    </row>
    <row r="12075" spans="3:4" ht="12.75">
      <c r="C12075" s="98"/>
      <c r="D12075" s="98"/>
    </row>
    <row r="12076" spans="3:4" ht="12.75">
      <c r="C12076" s="98"/>
      <c r="D12076" s="98"/>
    </row>
    <row r="12077" spans="3:4" ht="12.75">
      <c r="C12077" s="98"/>
      <c r="D12077" s="98"/>
    </row>
    <row r="12078" spans="3:4" ht="12.75">
      <c r="C12078" s="98"/>
      <c r="D12078" s="98"/>
    </row>
    <row r="12079" spans="3:4" ht="12.75">
      <c r="C12079" s="98"/>
      <c r="D12079" s="98"/>
    </row>
    <row r="12080" spans="3:4" ht="12.75">
      <c r="C12080" s="98"/>
      <c r="D12080" s="98"/>
    </row>
    <row r="12081" spans="3:4" ht="12.75">
      <c r="C12081" s="98"/>
      <c r="D12081" s="98"/>
    </row>
    <row r="12082" spans="3:4" ht="12.75">
      <c r="C12082" s="98"/>
      <c r="D12082" s="98"/>
    </row>
    <row r="12083" spans="3:4" ht="12.75">
      <c r="C12083" s="98"/>
      <c r="D12083" s="98"/>
    </row>
    <row r="12084" spans="3:4" ht="12.75">
      <c r="C12084" s="98"/>
      <c r="D12084" s="98"/>
    </row>
    <row r="12085" spans="3:4" ht="12.75">
      <c r="C12085" s="98"/>
      <c r="D12085" s="98"/>
    </row>
    <row r="12086" spans="3:4" ht="12.75">
      <c r="C12086" s="98"/>
      <c r="D12086" s="98"/>
    </row>
    <row r="12087" spans="3:4" ht="12.75">
      <c r="C12087" s="98"/>
      <c r="D12087" s="98"/>
    </row>
    <row r="12088" spans="3:4" ht="12.75">
      <c r="C12088" s="98"/>
      <c r="D12088" s="98"/>
    </row>
    <row r="12089" spans="3:4" ht="12.75">
      <c r="C12089" s="98"/>
      <c r="D12089" s="98"/>
    </row>
    <row r="12090" spans="3:4" ht="12.75">
      <c r="C12090" s="98"/>
      <c r="D12090" s="98"/>
    </row>
    <row r="12091" spans="3:4" ht="12.75">
      <c r="C12091" s="98"/>
      <c r="D12091" s="98"/>
    </row>
    <row r="12092" spans="3:4" ht="12.75">
      <c r="C12092" s="98"/>
      <c r="D12092" s="98"/>
    </row>
    <row r="12093" spans="3:4" ht="12.75">
      <c r="C12093" s="98"/>
      <c r="D12093" s="98"/>
    </row>
    <row r="12094" spans="3:4" ht="12.75">
      <c r="C12094" s="98"/>
      <c r="D12094" s="98"/>
    </row>
    <row r="12095" spans="3:4" ht="12.75">
      <c r="C12095" s="98"/>
      <c r="D12095" s="98"/>
    </row>
    <row r="12096" spans="3:4" ht="12.75">
      <c r="C12096" s="98"/>
      <c r="D12096" s="98"/>
    </row>
    <row r="12097" spans="3:4" ht="12.75">
      <c r="C12097" s="98"/>
      <c r="D12097" s="98"/>
    </row>
    <row r="12098" spans="3:4" ht="12.75">
      <c r="C12098" s="98"/>
      <c r="D12098" s="98"/>
    </row>
    <row r="12099" spans="3:4" ht="12.75">
      <c r="C12099" s="98"/>
      <c r="D12099" s="98"/>
    </row>
    <row r="12100" spans="3:4" ht="12.75">
      <c r="C12100" s="98"/>
      <c r="D12100" s="98"/>
    </row>
    <row r="12101" spans="3:4" ht="12.75">
      <c r="C12101" s="98"/>
      <c r="D12101" s="98"/>
    </row>
    <row r="12102" spans="3:4" ht="12.75">
      <c r="C12102" s="98"/>
      <c r="D12102" s="98"/>
    </row>
    <row r="12103" spans="3:4" ht="12.75">
      <c r="C12103" s="98"/>
      <c r="D12103" s="98"/>
    </row>
    <row r="12104" spans="3:4" ht="12.75">
      <c r="C12104" s="98"/>
      <c r="D12104" s="98"/>
    </row>
    <row r="12105" spans="3:4" ht="12.75">
      <c r="C12105" s="98"/>
      <c r="D12105" s="98"/>
    </row>
    <row r="12106" spans="3:4" ht="12.75">
      <c r="C12106" s="98"/>
      <c r="D12106" s="98"/>
    </row>
    <row r="12107" spans="3:4" ht="12.75">
      <c r="C12107" s="98"/>
      <c r="D12107" s="98"/>
    </row>
    <row r="12108" spans="3:4" ht="12.75">
      <c r="C12108" s="98"/>
      <c r="D12108" s="98"/>
    </row>
    <row r="12109" spans="3:4" ht="12.75">
      <c r="C12109" s="98"/>
      <c r="D12109" s="98"/>
    </row>
    <row r="12110" spans="3:4" ht="12.75">
      <c r="C12110" s="98"/>
      <c r="D12110" s="98"/>
    </row>
    <row r="12111" spans="3:4" ht="12.75">
      <c r="C12111" s="98"/>
      <c r="D12111" s="98"/>
    </row>
    <row r="12112" spans="3:4" ht="12.75">
      <c r="C12112" s="98"/>
      <c r="D12112" s="98"/>
    </row>
    <row r="12113" spans="3:4" ht="12.75">
      <c r="C12113" s="98"/>
      <c r="D12113" s="98"/>
    </row>
    <row r="12114" spans="3:4" ht="12.75">
      <c r="C12114" s="98"/>
      <c r="D12114" s="98"/>
    </row>
    <row r="12115" spans="3:4" ht="12.75">
      <c r="C12115" s="98"/>
      <c r="D12115" s="98"/>
    </row>
    <row r="12116" spans="3:4" ht="12.75">
      <c r="C12116" s="98"/>
      <c r="D12116" s="98"/>
    </row>
    <row r="12117" spans="3:4" ht="12.75">
      <c r="C12117" s="98"/>
      <c r="D12117" s="98"/>
    </row>
    <row r="12118" spans="3:4" ht="12.75">
      <c r="C12118" s="98"/>
      <c r="D12118" s="98"/>
    </row>
    <row r="12119" spans="3:4" ht="12.75">
      <c r="C12119" s="98"/>
      <c r="D12119" s="98"/>
    </row>
    <row r="12120" spans="3:4" ht="12.75">
      <c r="C12120" s="98"/>
      <c r="D12120" s="98"/>
    </row>
    <row r="12121" spans="3:4" ht="12.75">
      <c r="C12121" s="98"/>
      <c r="D12121" s="98"/>
    </row>
    <row r="12122" spans="3:4" ht="12.75">
      <c r="C12122" s="98"/>
      <c r="D12122" s="98"/>
    </row>
    <row r="12123" spans="3:4" ht="12.75">
      <c r="C12123" s="98"/>
      <c r="D12123" s="98"/>
    </row>
    <row r="12124" spans="3:4" ht="12.75">
      <c r="C12124" s="98"/>
      <c r="D12124" s="98"/>
    </row>
    <row r="12125" spans="3:4" ht="12.75">
      <c r="C12125" s="98"/>
      <c r="D12125" s="98"/>
    </row>
    <row r="12126" spans="3:4" ht="12.75">
      <c r="C12126" s="98"/>
      <c r="D12126" s="98"/>
    </row>
    <row r="12127" spans="3:4" ht="12.75">
      <c r="C12127" s="98"/>
      <c r="D12127" s="98"/>
    </row>
    <row r="12128" spans="3:4" ht="12.75">
      <c r="C12128" s="98"/>
      <c r="D12128" s="98"/>
    </row>
    <row r="12129" spans="3:4" ht="12.75">
      <c r="C12129" s="98"/>
      <c r="D12129" s="98"/>
    </row>
    <row r="12130" spans="3:4" ht="12.75">
      <c r="C12130" s="98"/>
      <c r="D12130" s="98"/>
    </row>
    <row r="12131" spans="3:4" ht="12.75">
      <c r="C12131" s="98"/>
      <c r="D12131" s="98"/>
    </row>
    <row r="12132" spans="3:4" ht="12.75">
      <c r="C12132" s="98"/>
      <c r="D12132" s="98"/>
    </row>
    <row r="12133" spans="3:4" ht="12.75">
      <c r="C12133" s="98"/>
      <c r="D12133" s="98"/>
    </row>
    <row r="12134" spans="3:4" ht="12.75">
      <c r="C12134" s="98"/>
      <c r="D12134" s="98"/>
    </row>
    <row r="12135" spans="3:4" ht="12.75">
      <c r="C12135" s="98"/>
      <c r="D12135" s="98"/>
    </row>
    <row r="12136" spans="3:4" ht="12.75">
      <c r="C12136" s="98"/>
      <c r="D12136" s="98"/>
    </row>
    <row r="12137" spans="3:4" ht="12.75">
      <c r="C12137" s="98"/>
      <c r="D12137" s="98"/>
    </row>
    <row r="12138" spans="3:4" ht="12.75">
      <c r="C12138" s="98"/>
      <c r="D12138" s="98"/>
    </row>
    <row r="12139" spans="3:4" ht="12.75">
      <c r="C12139" s="98"/>
      <c r="D12139" s="98"/>
    </row>
    <row r="12140" spans="3:4" ht="12.75">
      <c r="C12140" s="98"/>
      <c r="D12140" s="98"/>
    </row>
    <row r="12141" spans="3:4" ht="12.75">
      <c r="C12141" s="98"/>
      <c r="D12141" s="98"/>
    </row>
    <row r="12142" spans="3:4" ht="12.75">
      <c r="C12142" s="98"/>
      <c r="D12142" s="98"/>
    </row>
    <row r="12143" spans="3:4" ht="12.75">
      <c r="C12143" s="98"/>
      <c r="D12143" s="98"/>
    </row>
    <row r="12144" spans="3:4" ht="12.75">
      <c r="C12144" s="98"/>
      <c r="D12144" s="98"/>
    </row>
    <row r="12145" spans="3:4" ht="12.75">
      <c r="C12145" s="98"/>
      <c r="D12145" s="98"/>
    </row>
    <row r="12146" spans="3:4" ht="12.75">
      <c r="C12146" s="98"/>
      <c r="D12146" s="98"/>
    </row>
    <row r="12147" spans="3:4" ht="12.75">
      <c r="C12147" s="98"/>
      <c r="D12147" s="98"/>
    </row>
    <row r="12148" spans="3:4" ht="12.75">
      <c r="C12148" s="98"/>
      <c r="D12148" s="98"/>
    </row>
    <row r="12149" spans="3:4" ht="12.75">
      <c r="C12149" s="98"/>
      <c r="D12149" s="98"/>
    </row>
    <row r="12150" spans="3:4" ht="12.75">
      <c r="C12150" s="98"/>
      <c r="D12150" s="98"/>
    </row>
    <row r="12151" spans="3:4" ht="12.75">
      <c r="C12151" s="98"/>
      <c r="D12151" s="98"/>
    </row>
    <row r="12152" spans="3:4" ht="12.75">
      <c r="C12152" s="98"/>
      <c r="D12152" s="98"/>
    </row>
    <row r="12153" spans="3:4" ht="12.75">
      <c r="C12153" s="98"/>
      <c r="D12153" s="98"/>
    </row>
    <row r="12154" spans="3:4" ht="12.75">
      <c r="C12154" s="98"/>
      <c r="D12154" s="98"/>
    </row>
    <row r="12155" spans="3:4" ht="12.75">
      <c r="C12155" s="98"/>
      <c r="D12155" s="98"/>
    </row>
    <row r="12156" spans="3:4" ht="12.75">
      <c r="C12156" s="98"/>
      <c r="D12156" s="98"/>
    </row>
    <row r="12157" spans="3:4" ht="12.75">
      <c r="C12157" s="98"/>
      <c r="D12157" s="98"/>
    </row>
    <row r="12158" spans="3:4" ht="12.75">
      <c r="C12158" s="98"/>
      <c r="D12158" s="98"/>
    </row>
    <row r="12159" spans="3:4" ht="12.75">
      <c r="C12159" s="98"/>
      <c r="D12159" s="98"/>
    </row>
    <row r="12160" spans="3:4" ht="12.75">
      <c r="C12160" s="98"/>
      <c r="D12160" s="98"/>
    </row>
    <row r="12161" spans="3:4" ht="12.75">
      <c r="C12161" s="98"/>
      <c r="D12161" s="98"/>
    </row>
    <row r="12162" spans="3:4" ht="12.75">
      <c r="C12162" s="98"/>
      <c r="D12162" s="98"/>
    </row>
    <row r="12163" spans="3:4" ht="12.75">
      <c r="C12163" s="98"/>
      <c r="D12163" s="98"/>
    </row>
    <row r="12164" spans="3:4" ht="12.75">
      <c r="C12164" s="98"/>
      <c r="D12164" s="98"/>
    </row>
    <row r="12165" spans="3:4" ht="12.75">
      <c r="C12165" s="98"/>
      <c r="D12165" s="98"/>
    </row>
    <row r="12166" spans="3:4" ht="12.75">
      <c r="C12166" s="98"/>
      <c r="D12166" s="98"/>
    </row>
    <row r="12167" spans="3:4" ht="12.75">
      <c r="C12167" s="98"/>
      <c r="D12167" s="98"/>
    </row>
    <row r="12168" spans="3:4" ht="12.75">
      <c r="C12168" s="98"/>
      <c r="D12168" s="98"/>
    </row>
    <row r="12169" spans="3:4" ht="12.75">
      <c r="C12169" s="98"/>
      <c r="D12169" s="98"/>
    </row>
    <row r="12170" spans="3:4" ht="12.75">
      <c r="C12170" s="98"/>
      <c r="D12170" s="98"/>
    </row>
    <row r="12171" spans="3:4" ht="12.75">
      <c r="C12171" s="98"/>
      <c r="D12171" s="98"/>
    </row>
    <row r="12172" spans="3:4" ht="12.75">
      <c r="C12172" s="98"/>
      <c r="D12172" s="98"/>
    </row>
    <row r="12173" spans="3:4" ht="12.75">
      <c r="C12173" s="98"/>
      <c r="D12173" s="98"/>
    </row>
    <row r="12174" spans="3:4" ht="12.75">
      <c r="C12174" s="98"/>
      <c r="D12174" s="98"/>
    </row>
    <row r="12175" spans="3:4" ht="12.75">
      <c r="C12175" s="98"/>
      <c r="D12175" s="98"/>
    </row>
    <row r="12176" spans="3:4" ht="12.75">
      <c r="C12176" s="98"/>
      <c r="D12176" s="98"/>
    </row>
    <row r="12177" spans="3:4" ht="12.75">
      <c r="C12177" s="98"/>
      <c r="D12177" s="98"/>
    </row>
    <row r="12178" spans="3:4" ht="12.75">
      <c r="C12178" s="98"/>
      <c r="D12178" s="98"/>
    </row>
    <row r="12179" spans="3:4" ht="12.75">
      <c r="C12179" s="98"/>
      <c r="D12179" s="98"/>
    </row>
    <row r="12180" spans="3:4" ht="12.75">
      <c r="C12180" s="98"/>
      <c r="D12180" s="98"/>
    </row>
    <row r="12181" spans="3:4" ht="12.75">
      <c r="C12181" s="98"/>
      <c r="D12181" s="98"/>
    </row>
    <row r="12182" spans="3:4" ht="12.75">
      <c r="C12182" s="98"/>
      <c r="D12182" s="98"/>
    </row>
    <row r="12183" spans="3:4" ht="12.75">
      <c r="C12183" s="98"/>
      <c r="D12183" s="98"/>
    </row>
    <row r="12184" spans="3:4" ht="12.75">
      <c r="C12184" s="98"/>
      <c r="D12184" s="98"/>
    </row>
    <row r="12185" spans="3:4" ht="12.75">
      <c r="C12185" s="98"/>
      <c r="D12185" s="98"/>
    </row>
    <row r="12186" spans="3:4" ht="12.75">
      <c r="C12186" s="98"/>
      <c r="D12186" s="98"/>
    </row>
    <row r="12187" spans="3:4" ht="12.75">
      <c r="C12187" s="98"/>
      <c r="D12187" s="98"/>
    </row>
    <row r="12188" spans="3:4" ht="12.75">
      <c r="C12188" s="98"/>
      <c r="D12188" s="98"/>
    </row>
    <row r="12189" spans="3:4" ht="12.75">
      <c r="C12189" s="98"/>
      <c r="D12189" s="98"/>
    </row>
    <row r="12190" spans="3:4" ht="12.75">
      <c r="C12190" s="98"/>
      <c r="D12190" s="98"/>
    </row>
    <row r="12191" spans="3:4" ht="12.75">
      <c r="C12191" s="98"/>
      <c r="D12191" s="98"/>
    </row>
    <row r="12192" spans="3:4" ht="12.75">
      <c r="C12192" s="98"/>
      <c r="D12192" s="98"/>
    </row>
    <row r="12193" spans="3:4" ht="12.75">
      <c r="C12193" s="98"/>
      <c r="D12193" s="98"/>
    </row>
    <row r="12194" spans="3:4" ht="12.75">
      <c r="C12194" s="98"/>
      <c r="D12194" s="98"/>
    </row>
    <row r="12195" spans="3:4" ht="12.75">
      <c r="C12195" s="98"/>
      <c r="D12195" s="98"/>
    </row>
    <row r="12196" spans="3:4" ht="12.75">
      <c r="C12196" s="98"/>
      <c r="D12196" s="98"/>
    </row>
    <row r="12197" spans="3:4" ht="12.75">
      <c r="C12197" s="98"/>
      <c r="D12197" s="98"/>
    </row>
    <row r="12198" spans="3:4" ht="12.75">
      <c r="C12198" s="98"/>
      <c r="D12198" s="98"/>
    </row>
    <row r="12199" spans="3:4" ht="12.75">
      <c r="C12199" s="98"/>
      <c r="D12199" s="98"/>
    </row>
    <row r="12200" spans="3:4" ht="12.75">
      <c r="C12200" s="98"/>
      <c r="D12200" s="98"/>
    </row>
    <row r="12201" spans="3:4" ht="12.75">
      <c r="C12201" s="98"/>
      <c r="D12201" s="98"/>
    </row>
    <row r="12202" spans="3:4" ht="12.75">
      <c r="C12202" s="98"/>
      <c r="D12202" s="98"/>
    </row>
    <row r="12203" spans="3:4" ht="12.75">
      <c r="C12203" s="98"/>
      <c r="D12203" s="98"/>
    </row>
    <row r="12204" spans="3:4" ht="12.75">
      <c r="C12204" s="98"/>
      <c r="D12204" s="98"/>
    </row>
    <row r="12205" spans="3:4" ht="12.75">
      <c r="C12205" s="98"/>
      <c r="D12205" s="98"/>
    </row>
    <row r="12206" spans="3:4" ht="12.75">
      <c r="C12206" s="98"/>
      <c r="D12206" s="98"/>
    </row>
    <row r="12207" spans="3:4" ht="12.75">
      <c r="C12207" s="98"/>
      <c r="D12207" s="98"/>
    </row>
    <row r="12208" spans="3:4" ht="12.75">
      <c r="C12208" s="98"/>
      <c r="D12208" s="98"/>
    </row>
    <row r="12209" spans="3:4" ht="12.75">
      <c r="C12209" s="98"/>
      <c r="D12209" s="98"/>
    </row>
    <row r="12210" spans="3:4" ht="12.75">
      <c r="C12210" s="98"/>
      <c r="D12210" s="98"/>
    </row>
    <row r="12211" spans="3:4" ht="12.75">
      <c r="C12211" s="98"/>
      <c r="D12211" s="98"/>
    </row>
    <row r="12212" spans="3:4" ht="12.75">
      <c r="C12212" s="98"/>
      <c r="D12212" s="98"/>
    </row>
    <row r="12213" spans="3:4" ht="12.75">
      <c r="C12213" s="98"/>
      <c r="D12213" s="98"/>
    </row>
    <row r="12214" spans="3:4" ht="12.75">
      <c r="C12214" s="98"/>
      <c r="D12214" s="98"/>
    </row>
    <row r="12215" spans="3:4" ht="12.75">
      <c r="C12215" s="98"/>
      <c r="D12215" s="98"/>
    </row>
    <row r="12216" spans="3:4" ht="12.75">
      <c r="C12216" s="98"/>
      <c r="D12216" s="98"/>
    </row>
    <row r="12217" spans="3:4" ht="12.75">
      <c r="C12217" s="98"/>
      <c r="D12217" s="98"/>
    </row>
    <row r="12218" spans="3:4" ht="12.75">
      <c r="C12218" s="98"/>
      <c r="D12218" s="98"/>
    </row>
    <row r="12219" spans="3:4" ht="12.75">
      <c r="C12219" s="98"/>
      <c r="D12219" s="98"/>
    </row>
    <row r="12220" spans="3:4" ht="12.75">
      <c r="C12220" s="98"/>
      <c r="D12220" s="98"/>
    </row>
    <row r="12221" spans="3:4" ht="12.75">
      <c r="C12221" s="98"/>
      <c r="D12221" s="98"/>
    </row>
    <row r="12222" spans="3:4" ht="12.75">
      <c r="C12222" s="98"/>
      <c r="D12222" s="98"/>
    </row>
    <row r="12223" spans="3:4" ht="12.75">
      <c r="C12223" s="98"/>
      <c r="D12223" s="98"/>
    </row>
    <row r="12224" spans="3:4" ht="12.75">
      <c r="C12224" s="98"/>
      <c r="D12224" s="98"/>
    </row>
    <row r="12225" spans="3:4" ht="12.75">
      <c r="C12225" s="98"/>
      <c r="D12225" s="98"/>
    </row>
    <row r="12226" spans="3:4" ht="12.75">
      <c r="C12226" s="98"/>
      <c r="D12226" s="98"/>
    </row>
    <row r="12227" spans="3:4" ht="12.75">
      <c r="C12227" s="98"/>
      <c r="D12227" s="98"/>
    </row>
    <row r="12228" spans="3:4" ht="12.75">
      <c r="C12228" s="98"/>
      <c r="D12228" s="98"/>
    </row>
    <row r="12229" spans="3:4" ht="12.75">
      <c r="C12229" s="98"/>
      <c r="D12229" s="98"/>
    </row>
    <row r="12230" spans="3:4" ht="12.75">
      <c r="C12230" s="98"/>
      <c r="D12230" s="98"/>
    </row>
    <row r="12231" spans="3:4" ht="12.75">
      <c r="C12231" s="98"/>
      <c r="D12231" s="98"/>
    </row>
    <row r="12232" spans="3:4" ht="12.75">
      <c r="C12232" s="98"/>
      <c r="D12232" s="98"/>
    </row>
    <row r="12233" spans="3:4" ht="12.75">
      <c r="C12233" s="98"/>
      <c r="D12233" s="98"/>
    </row>
    <row r="12234" spans="3:4" ht="12.75">
      <c r="C12234" s="98"/>
      <c r="D12234" s="98"/>
    </row>
    <row r="12235" spans="3:4" ht="12.75">
      <c r="C12235" s="98"/>
      <c r="D12235" s="98"/>
    </row>
    <row r="12236" spans="3:4" ht="12.75">
      <c r="C12236" s="98"/>
      <c r="D12236" s="98"/>
    </row>
    <row r="12237" spans="3:4" ht="12.75">
      <c r="C12237" s="98"/>
      <c r="D12237" s="98"/>
    </row>
    <row r="12238" spans="3:4" ht="12.75">
      <c r="C12238" s="98"/>
      <c r="D12238" s="98"/>
    </row>
    <row r="12239" spans="3:4" ht="12.75">
      <c r="C12239" s="98"/>
      <c r="D12239" s="98"/>
    </row>
    <row r="12240" spans="3:4" ht="12.75">
      <c r="C12240" s="98"/>
      <c r="D12240" s="98"/>
    </row>
    <row r="12241" spans="3:4" ht="12.75">
      <c r="C12241" s="98"/>
      <c r="D12241" s="98"/>
    </row>
    <row r="12242" spans="3:4" ht="12.75">
      <c r="C12242" s="98"/>
      <c r="D12242" s="98"/>
    </row>
    <row r="12243" spans="3:4" ht="12.75">
      <c r="C12243" s="98"/>
      <c r="D12243" s="98"/>
    </row>
    <row r="12244" spans="3:4" ht="12.75">
      <c r="C12244" s="98"/>
      <c r="D12244" s="98"/>
    </row>
    <row r="12245" spans="3:4" ht="12.75">
      <c r="C12245" s="98"/>
      <c r="D12245" s="98"/>
    </row>
    <row r="12246" spans="3:4" ht="12.75">
      <c r="C12246" s="98"/>
      <c r="D12246" s="98"/>
    </row>
    <row r="12247" spans="3:4" ht="12.75">
      <c r="C12247" s="98"/>
      <c r="D12247" s="98"/>
    </row>
    <row r="12248" spans="3:4" ht="12.75">
      <c r="C12248" s="98"/>
      <c r="D12248" s="98"/>
    </row>
    <row r="12249" spans="3:4" ht="12.75">
      <c r="C12249" s="98"/>
      <c r="D12249" s="98"/>
    </row>
    <row r="12250" spans="3:4" ht="12.75">
      <c r="C12250" s="98"/>
      <c r="D12250" s="98"/>
    </row>
    <row r="12251" spans="3:4" ht="12.75">
      <c r="C12251" s="98"/>
      <c r="D12251" s="98"/>
    </row>
    <row r="12252" spans="3:4" ht="12.75">
      <c r="C12252" s="98"/>
      <c r="D12252" s="98"/>
    </row>
    <row r="12253" spans="3:4" ht="12.75">
      <c r="C12253" s="98"/>
      <c r="D12253" s="98"/>
    </row>
    <row r="12254" spans="3:4" ht="12.75">
      <c r="C12254" s="98"/>
      <c r="D12254" s="98"/>
    </row>
    <row r="12255" spans="3:4" ht="12.75">
      <c r="C12255" s="98"/>
      <c r="D12255" s="98"/>
    </row>
    <row r="12256" spans="3:4" ht="12.75">
      <c r="C12256" s="98"/>
      <c r="D12256" s="98"/>
    </row>
    <row r="12257" spans="3:4" ht="12.75">
      <c r="C12257" s="98"/>
      <c r="D12257" s="98"/>
    </row>
    <row r="12258" spans="3:4" ht="12.75">
      <c r="C12258" s="98"/>
      <c r="D12258" s="98"/>
    </row>
    <row r="12259" spans="3:4" ht="12.75">
      <c r="C12259" s="98"/>
      <c r="D12259" s="98"/>
    </row>
    <row r="12260" spans="3:4" ht="12.75">
      <c r="C12260" s="98"/>
      <c r="D12260" s="98"/>
    </row>
    <row r="12261" spans="3:4" ht="12.75">
      <c r="C12261" s="98"/>
      <c r="D12261" s="98"/>
    </row>
    <row r="12262" spans="3:4" ht="12.75">
      <c r="C12262" s="98"/>
      <c r="D12262" s="98"/>
    </row>
    <row r="12263" spans="3:4" ht="12.75">
      <c r="C12263" s="98"/>
      <c r="D12263" s="98"/>
    </row>
    <row r="12264" spans="3:4" ht="12.75">
      <c r="C12264" s="98"/>
      <c r="D12264" s="98"/>
    </row>
    <row r="12265" spans="3:4" ht="12.75">
      <c r="C12265" s="98"/>
      <c r="D12265" s="98"/>
    </row>
    <row r="12266" spans="3:4" ht="12.75">
      <c r="C12266" s="98"/>
      <c r="D12266" s="98"/>
    </row>
    <row r="12267" spans="3:4" ht="12.75">
      <c r="C12267" s="98"/>
      <c r="D12267" s="98"/>
    </row>
    <row r="12268" spans="3:4" ht="12.75">
      <c r="C12268" s="98"/>
      <c r="D12268" s="98"/>
    </row>
    <row r="12269" spans="3:4" ht="12.75">
      <c r="C12269" s="98"/>
      <c r="D12269" s="98"/>
    </row>
    <row r="12270" spans="3:4" ht="12.75">
      <c r="C12270" s="98"/>
      <c r="D12270" s="98"/>
    </row>
    <row r="12271" spans="3:4" ht="12.75">
      <c r="C12271" s="98"/>
      <c r="D12271" s="98"/>
    </row>
    <row r="12272" spans="3:4" ht="12.75">
      <c r="C12272" s="98"/>
      <c r="D12272" s="98"/>
    </row>
    <row r="12273" spans="3:4" ht="12.75">
      <c r="C12273" s="98"/>
      <c r="D12273" s="98"/>
    </row>
    <row r="12274" spans="3:4" ht="12.75">
      <c r="C12274" s="98"/>
      <c r="D12274" s="98"/>
    </row>
    <row r="12275" spans="3:4" ht="12.75">
      <c r="C12275" s="98"/>
      <c r="D12275" s="98"/>
    </row>
    <row r="12276" spans="3:4" ht="12.75">
      <c r="C12276" s="98"/>
      <c r="D12276" s="98"/>
    </row>
    <row r="12277" spans="3:4" ht="12.75">
      <c r="C12277" s="98"/>
      <c r="D12277" s="98"/>
    </row>
    <row r="12278" spans="3:4" ht="12.75">
      <c r="C12278" s="98"/>
      <c r="D12278" s="98"/>
    </row>
    <row r="12279" spans="3:4" ht="12.75">
      <c r="C12279" s="98"/>
      <c r="D12279" s="98"/>
    </row>
    <row r="12280" spans="3:4" ht="12.75">
      <c r="C12280" s="98"/>
      <c r="D12280" s="98"/>
    </row>
    <row r="12281" spans="3:4" ht="12.75">
      <c r="C12281" s="98"/>
      <c r="D12281" s="98"/>
    </row>
    <row r="12282" spans="3:4" ht="12.75">
      <c r="C12282" s="98"/>
      <c r="D12282" s="98"/>
    </row>
    <row r="12283" spans="3:4" ht="12.75">
      <c r="C12283" s="98"/>
      <c r="D12283" s="98"/>
    </row>
    <row r="12284" spans="3:4" ht="12.75">
      <c r="C12284" s="98"/>
      <c r="D12284" s="98"/>
    </row>
    <row r="12285" spans="3:4" ht="12.75">
      <c r="C12285" s="98"/>
      <c r="D12285" s="98"/>
    </row>
    <row r="12286" spans="3:4" ht="12.75">
      <c r="C12286" s="98"/>
      <c r="D12286" s="98"/>
    </row>
    <row r="12287" spans="3:4" ht="12.75">
      <c r="C12287" s="98"/>
      <c r="D12287" s="98"/>
    </row>
    <row r="12288" spans="3:4" ht="12.75">
      <c r="C12288" s="98"/>
      <c r="D12288" s="98"/>
    </row>
    <row r="12289" spans="3:4" ht="12.75">
      <c r="C12289" s="98"/>
      <c r="D12289" s="98"/>
    </row>
    <row r="12290" spans="3:4" ht="12.75">
      <c r="C12290" s="98"/>
      <c r="D12290" s="98"/>
    </row>
    <row r="12291" spans="3:4" ht="12.75">
      <c r="C12291" s="98"/>
      <c r="D12291" s="98"/>
    </row>
    <row r="12292" spans="3:4" ht="12.75">
      <c r="C12292" s="98"/>
      <c r="D12292" s="98"/>
    </row>
    <row r="12293" spans="3:4" ht="12.75">
      <c r="C12293" s="98"/>
      <c r="D12293" s="98"/>
    </row>
    <row r="12294" spans="3:4" ht="12.75">
      <c r="C12294" s="98"/>
      <c r="D12294" s="98"/>
    </row>
    <row r="12295" spans="3:4" ht="12.75">
      <c r="C12295" s="98"/>
      <c r="D12295" s="98"/>
    </row>
    <row r="12296" spans="3:4" ht="12.75">
      <c r="C12296" s="98"/>
      <c r="D12296" s="98"/>
    </row>
    <row r="12297" spans="3:4" ht="12.75">
      <c r="C12297" s="98"/>
      <c r="D12297" s="98"/>
    </row>
    <row r="12298" spans="3:4" ht="12.75">
      <c r="C12298" s="98"/>
      <c r="D12298" s="98"/>
    </row>
    <row r="12299" spans="3:4" ht="12.75">
      <c r="C12299" s="98"/>
      <c r="D12299" s="98"/>
    </row>
    <row r="12300" spans="3:4" ht="12.75">
      <c r="C12300" s="98"/>
      <c r="D12300" s="98"/>
    </row>
    <row r="12301" spans="3:4" ht="12.75">
      <c r="C12301" s="98"/>
      <c r="D12301" s="98"/>
    </row>
    <row r="12302" spans="3:4" ht="12.75">
      <c r="C12302" s="98"/>
      <c r="D12302" s="98"/>
    </row>
    <row r="12303" spans="3:4" ht="12.75">
      <c r="C12303" s="98"/>
      <c r="D12303" s="98"/>
    </row>
    <row r="12304" spans="3:4" ht="12.75">
      <c r="C12304" s="98"/>
      <c r="D12304" s="98"/>
    </row>
    <row r="12305" spans="3:4" ht="12.75">
      <c r="C12305" s="98"/>
      <c r="D12305" s="98"/>
    </row>
    <row r="12306" spans="3:4" ht="12.75">
      <c r="C12306" s="98"/>
      <c r="D12306" s="98"/>
    </row>
    <row r="12307" spans="3:4" ht="12.75">
      <c r="C12307" s="98"/>
      <c r="D12307" s="98"/>
    </row>
    <row r="12308" spans="3:4" ht="12.75">
      <c r="C12308" s="98"/>
      <c r="D12308" s="98"/>
    </row>
    <row r="12309" spans="3:4" ht="12.75">
      <c r="C12309" s="98"/>
      <c r="D12309" s="98"/>
    </row>
    <row r="12310" spans="3:4" ht="12.75">
      <c r="C12310" s="98"/>
      <c r="D12310" s="98"/>
    </row>
    <row r="12311" spans="3:4" ht="12.75">
      <c r="C12311" s="98"/>
      <c r="D12311" s="98"/>
    </row>
    <row r="12312" spans="3:4" ht="12.75">
      <c r="C12312" s="98"/>
      <c r="D12312" s="98"/>
    </row>
    <row r="12313" spans="3:4" ht="12.75">
      <c r="C12313" s="98"/>
      <c r="D12313" s="98"/>
    </row>
    <row r="12314" spans="3:4" ht="12.75">
      <c r="C12314" s="98"/>
      <c r="D12314" s="98"/>
    </row>
    <row r="12315" spans="3:4" ht="12.75">
      <c r="C12315" s="98"/>
      <c r="D12315" s="98"/>
    </row>
    <row r="12316" spans="3:4" ht="12.75">
      <c r="C12316" s="98"/>
      <c r="D12316" s="98"/>
    </row>
    <row r="12317" spans="3:4" ht="12.75">
      <c r="C12317" s="98"/>
      <c r="D12317" s="98"/>
    </row>
    <row r="12318" spans="3:4" ht="12.75">
      <c r="C12318" s="98"/>
      <c r="D12318" s="98"/>
    </row>
    <row r="12319" spans="3:4" ht="12.75">
      <c r="C12319" s="98"/>
      <c r="D12319" s="98"/>
    </row>
    <row r="12320" spans="3:4" ht="12.75">
      <c r="C12320" s="98"/>
      <c r="D12320" s="98"/>
    </row>
    <row r="12321" spans="3:4" ht="12.75">
      <c r="C12321" s="98"/>
      <c r="D12321" s="98"/>
    </row>
    <row r="12322" spans="3:4" ht="12.75">
      <c r="C12322" s="98"/>
      <c r="D12322" s="98"/>
    </row>
    <row r="12323" spans="3:4" ht="12.75">
      <c r="C12323" s="98"/>
      <c r="D12323" s="98"/>
    </row>
    <row r="12324" spans="3:4" ht="12.75">
      <c r="C12324" s="98"/>
      <c r="D12324" s="98"/>
    </row>
    <row r="12325" spans="3:4" ht="12.75">
      <c r="C12325" s="98"/>
      <c r="D12325" s="98"/>
    </row>
    <row r="12326" spans="3:4" ht="12.75">
      <c r="C12326" s="98"/>
      <c r="D12326" s="98"/>
    </row>
    <row r="12327" spans="3:4" ht="12.75">
      <c r="C12327" s="98"/>
      <c r="D12327" s="98"/>
    </row>
    <row r="12328" spans="3:4" ht="12.75">
      <c r="C12328" s="98"/>
      <c r="D12328" s="98"/>
    </row>
    <row r="12329" spans="3:4" ht="12.75">
      <c r="C12329" s="98"/>
      <c r="D12329" s="98"/>
    </row>
    <row r="12330" spans="3:4" ht="12.75">
      <c r="C12330" s="98"/>
      <c r="D12330" s="98"/>
    </row>
    <row r="12331" spans="3:4" ht="12.75">
      <c r="C12331" s="98"/>
      <c r="D12331" s="98"/>
    </row>
    <row r="12332" spans="3:4" ht="12.75">
      <c r="C12332" s="98"/>
      <c r="D12332" s="98"/>
    </row>
    <row r="12333" spans="3:4" ht="12.75">
      <c r="C12333" s="98"/>
      <c r="D12333" s="98"/>
    </row>
    <row r="12334" spans="3:4" ht="12.75">
      <c r="C12334" s="98"/>
      <c r="D12334" s="98"/>
    </row>
    <row r="12335" spans="3:4" ht="12.75">
      <c r="C12335" s="98"/>
      <c r="D12335" s="98"/>
    </row>
    <row r="12336" spans="3:4" ht="12.75">
      <c r="C12336" s="98"/>
      <c r="D12336" s="98"/>
    </row>
    <row r="12337" spans="3:4" ht="12.75">
      <c r="C12337" s="98"/>
      <c r="D12337" s="98"/>
    </row>
    <row r="12338" spans="3:4" ht="12.75">
      <c r="C12338" s="98"/>
      <c r="D12338" s="98"/>
    </row>
    <row r="12339" spans="3:4" ht="12.75">
      <c r="C12339" s="98"/>
      <c r="D12339" s="98"/>
    </row>
    <row r="12340" spans="3:4" ht="12.75">
      <c r="C12340" s="98"/>
      <c r="D12340" s="98"/>
    </row>
    <row r="12341" spans="3:4" ht="12.75">
      <c r="C12341" s="98"/>
      <c r="D12341" s="98"/>
    </row>
    <row r="12342" spans="3:4" ht="12.75">
      <c r="C12342" s="98"/>
      <c r="D12342" s="98"/>
    </row>
    <row r="12343" spans="3:4" ht="12.75">
      <c r="C12343" s="98"/>
      <c r="D12343" s="98"/>
    </row>
    <row r="12344" spans="3:4" ht="12.75">
      <c r="C12344" s="98"/>
      <c r="D12344" s="98"/>
    </row>
    <row r="12345" spans="3:4" ht="12.75">
      <c r="C12345" s="98"/>
      <c r="D12345" s="98"/>
    </row>
    <row r="12346" spans="3:4" ht="12.75">
      <c r="C12346" s="98"/>
      <c r="D12346" s="98"/>
    </row>
    <row r="12347" spans="3:4" ht="12.75">
      <c r="C12347" s="98"/>
      <c r="D12347" s="98"/>
    </row>
    <row r="12348" spans="3:4" ht="12.75">
      <c r="C12348" s="98"/>
      <c r="D12348" s="98"/>
    </row>
    <row r="12349" spans="3:4" ht="12.75">
      <c r="C12349" s="98"/>
      <c r="D12349" s="98"/>
    </row>
    <row r="12350" spans="3:4" ht="12.75">
      <c r="C12350" s="98"/>
      <c r="D12350" s="98"/>
    </row>
    <row r="12351" spans="3:4" ht="12.75">
      <c r="C12351" s="98"/>
      <c r="D12351" s="98"/>
    </row>
    <row r="12352" spans="3:4" ht="12.75">
      <c r="C12352" s="98"/>
      <c r="D12352" s="98"/>
    </row>
    <row r="12353" spans="3:4" ht="12.75">
      <c r="C12353" s="98"/>
      <c r="D12353" s="98"/>
    </row>
    <row r="12354" spans="3:4" ht="12.75">
      <c r="C12354" s="98"/>
      <c r="D12354" s="98"/>
    </row>
    <row r="12355" spans="3:4" ht="12.75">
      <c r="C12355" s="98"/>
      <c r="D12355" s="98"/>
    </row>
    <row r="12356" spans="3:4" ht="12.75">
      <c r="C12356" s="98"/>
      <c r="D12356" s="98"/>
    </row>
    <row r="12357" spans="3:4" ht="12.75">
      <c r="C12357" s="98"/>
      <c r="D12357" s="98"/>
    </row>
    <row r="12358" spans="3:4" ht="12.75">
      <c r="C12358" s="98"/>
      <c r="D12358" s="98"/>
    </row>
    <row r="12359" spans="3:4" ht="12.75">
      <c r="C12359" s="98"/>
      <c r="D12359" s="98"/>
    </row>
    <row r="12360" spans="3:4" ht="12.75">
      <c r="C12360" s="98"/>
      <c r="D12360" s="98"/>
    </row>
    <row r="12361" spans="3:4" ht="12.75">
      <c r="C12361" s="98"/>
      <c r="D12361" s="98"/>
    </row>
    <row r="12362" spans="3:4" ht="12.75">
      <c r="C12362" s="98"/>
      <c r="D12362" s="98"/>
    </row>
    <row r="12363" spans="3:4" ht="12.75">
      <c r="C12363" s="98"/>
      <c r="D12363" s="98"/>
    </row>
    <row r="12364" spans="3:4" ht="12.75">
      <c r="C12364" s="98"/>
      <c r="D12364" s="98"/>
    </row>
    <row r="12365" spans="3:4" ht="12.75">
      <c r="C12365" s="98"/>
      <c r="D12365" s="98"/>
    </row>
    <row r="12366" spans="3:4" ht="12.75">
      <c r="C12366" s="98"/>
      <c r="D12366" s="98"/>
    </row>
    <row r="12367" spans="3:4" ht="12.75">
      <c r="C12367" s="98"/>
      <c r="D12367" s="98"/>
    </row>
    <row r="12368" spans="3:4" ht="12.75">
      <c r="C12368" s="98"/>
      <c r="D12368" s="98"/>
    </row>
    <row r="12369" spans="3:4" ht="12.75">
      <c r="C12369" s="98"/>
      <c r="D12369" s="98"/>
    </row>
    <row r="12370" spans="3:4" ht="12.75">
      <c r="C12370" s="98"/>
      <c r="D12370" s="98"/>
    </row>
    <row r="12371" spans="3:4" ht="12.75">
      <c r="C12371" s="98"/>
      <c r="D12371" s="98"/>
    </row>
    <row r="12372" spans="3:4" ht="12.75">
      <c r="C12372" s="98"/>
      <c r="D12372" s="98"/>
    </row>
    <row r="12373" spans="3:4" ht="12.75">
      <c r="C12373" s="98"/>
      <c r="D12373" s="98"/>
    </row>
    <row r="12374" spans="3:4" ht="12.75">
      <c r="C12374" s="98"/>
      <c r="D12374" s="98"/>
    </row>
    <row r="12375" spans="3:4" ht="12.75">
      <c r="C12375" s="98"/>
      <c r="D12375" s="98"/>
    </row>
    <row r="12376" spans="3:4" ht="12.75">
      <c r="C12376" s="98"/>
      <c r="D12376" s="98"/>
    </row>
    <row r="12377" spans="3:4" ht="12.75">
      <c r="C12377" s="98"/>
      <c r="D12377" s="98"/>
    </row>
    <row r="12378" spans="3:4" ht="12.75">
      <c r="C12378" s="98"/>
      <c r="D12378" s="98"/>
    </row>
    <row r="12379" spans="3:4" ht="12.75">
      <c r="C12379" s="98"/>
      <c r="D12379" s="98"/>
    </row>
    <row r="12380" spans="3:4" ht="12.75">
      <c r="C12380" s="98"/>
      <c r="D12380" s="98"/>
    </row>
    <row r="12381" spans="3:4" ht="12.75">
      <c r="C12381" s="98"/>
      <c r="D12381" s="98"/>
    </row>
    <row r="12382" spans="3:4" ht="12.75">
      <c r="C12382" s="98"/>
      <c r="D12382" s="98"/>
    </row>
    <row r="12383" spans="3:4" ht="12.75">
      <c r="C12383" s="98"/>
      <c r="D12383" s="98"/>
    </row>
    <row r="12384" spans="3:4" ht="12.75">
      <c r="C12384" s="98"/>
      <c r="D12384" s="98"/>
    </row>
    <row r="12385" spans="3:4" ht="12.75">
      <c r="C12385" s="98"/>
      <c r="D12385" s="98"/>
    </row>
    <row r="12386" spans="3:4" ht="12.75">
      <c r="C12386" s="98"/>
      <c r="D12386" s="98"/>
    </row>
    <row r="12387" spans="3:4" ht="12.75">
      <c r="C12387" s="98"/>
      <c r="D12387" s="98"/>
    </row>
    <row r="12388" spans="3:4" ht="12.75">
      <c r="C12388" s="98"/>
      <c r="D12388" s="98"/>
    </row>
    <row r="12389" spans="3:4" ht="12.75">
      <c r="C12389" s="98"/>
      <c r="D12389" s="98"/>
    </row>
    <row r="12390" spans="3:4" ht="12.75">
      <c r="C12390" s="98"/>
      <c r="D12390" s="98"/>
    </row>
    <row r="12391" spans="3:4" ht="12.75">
      <c r="C12391" s="98"/>
      <c r="D12391" s="98"/>
    </row>
    <row r="12392" spans="3:4" ht="12.75">
      <c r="C12392" s="98"/>
      <c r="D12392" s="98"/>
    </row>
    <row r="12393" spans="3:4" ht="12.75">
      <c r="C12393" s="98"/>
      <c r="D12393" s="98"/>
    </row>
    <row r="12394" spans="3:4" ht="12.75">
      <c r="C12394" s="98"/>
      <c r="D12394" s="98"/>
    </row>
    <row r="12395" spans="3:4" ht="12.75">
      <c r="C12395" s="98"/>
      <c r="D12395" s="98"/>
    </row>
    <row r="12396" spans="3:4" ht="12.75">
      <c r="C12396" s="98"/>
      <c r="D12396" s="98"/>
    </row>
    <row r="12397" spans="3:4" ht="12.75">
      <c r="C12397" s="98"/>
      <c r="D12397" s="98"/>
    </row>
    <row r="12398" spans="3:4" ht="12.75">
      <c r="C12398" s="98"/>
      <c r="D12398" s="98"/>
    </row>
    <row r="12399" spans="3:4" ht="12.75">
      <c r="C12399" s="98"/>
      <c r="D12399" s="98"/>
    </row>
    <row r="12400" spans="3:4" ht="12.75">
      <c r="C12400" s="98"/>
      <c r="D12400" s="98"/>
    </row>
    <row r="12401" spans="3:4" ht="12.75">
      <c r="C12401" s="98"/>
      <c r="D12401" s="98"/>
    </row>
    <row r="12402" spans="3:4" ht="12.75">
      <c r="C12402" s="98"/>
      <c r="D12402" s="98"/>
    </row>
    <row r="12403" spans="3:4" ht="12.75">
      <c r="C12403" s="98"/>
      <c r="D12403" s="98"/>
    </row>
    <row r="12404" spans="3:4" ht="12.75">
      <c r="C12404" s="98"/>
      <c r="D12404" s="98"/>
    </row>
    <row r="12405" spans="3:4" ht="12.75">
      <c r="C12405" s="98"/>
      <c r="D12405" s="98"/>
    </row>
    <row r="12406" spans="3:4" ht="12.75">
      <c r="C12406" s="98"/>
      <c r="D12406" s="98"/>
    </row>
    <row r="12407" spans="3:4" ht="12.75">
      <c r="C12407" s="98"/>
      <c r="D12407" s="98"/>
    </row>
    <row r="12408" spans="3:4" ht="12.75">
      <c r="C12408" s="98"/>
      <c r="D12408" s="98"/>
    </row>
    <row r="12409" spans="3:4" ht="12.75">
      <c r="C12409" s="98"/>
      <c r="D12409" s="98"/>
    </row>
    <row r="12410" spans="3:4" ht="12.75">
      <c r="C12410" s="98"/>
      <c r="D12410" s="98"/>
    </row>
    <row r="12411" spans="3:4" ht="12.75">
      <c r="C12411" s="98"/>
      <c r="D12411" s="98"/>
    </row>
    <row r="12412" spans="3:4" ht="12.75">
      <c r="C12412" s="98"/>
      <c r="D12412" s="98"/>
    </row>
    <row r="12413" spans="3:4" ht="12.75">
      <c r="C12413" s="98"/>
      <c r="D12413" s="98"/>
    </row>
    <row r="12414" spans="3:4" ht="12.75">
      <c r="C12414" s="98"/>
      <c r="D12414" s="98"/>
    </row>
    <row r="12415" spans="3:4" ht="12.75">
      <c r="C12415" s="98"/>
      <c r="D12415" s="98"/>
    </row>
    <row r="12416" spans="3:4" ht="12.75">
      <c r="C12416" s="98"/>
      <c r="D12416" s="98"/>
    </row>
    <row r="12417" spans="3:4" ht="12.75">
      <c r="C12417" s="98"/>
      <c r="D12417" s="98"/>
    </row>
    <row r="12418" spans="3:4" ht="12.75">
      <c r="C12418" s="98"/>
      <c r="D12418" s="98"/>
    </row>
    <row r="12419" spans="3:4" ht="12.75">
      <c r="C12419" s="98"/>
      <c r="D12419" s="98"/>
    </row>
    <row r="12420" spans="3:4" ht="12.75">
      <c r="C12420" s="98"/>
      <c r="D12420" s="98"/>
    </row>
    <row r="12421" spans="3:4" ht="12.75">
      <c r="C12421" s="98"/>
      <c r="D12421" s="98"/>
    </row>
    <row r="12422" spans="3:4" ht="12.75">
      <c r="C12422" s="98"/>
      <c r="D12422" s="98"/>
    </row>
    <row r="12423" spans="3:4" ht="12.75">
      <c r="C12423" s="98"/>
      <c r="D12423" s="98"/>
    </row>
    <row r="12424" spans="3:4" ht="12.75">
      <c r="C12424" s="98"/>
      <c r="D12424" s="98"/>
    </row>
    <row r="12425" spans="3:4" ht="12.75">
      <c r="C12425" s="98"/>
      <c r="D12425" s="98"/>
    </row>
    <row r="12426" spans="3:4" ht="12.75">
      <c r="C12426" s="98"/>
      <c r="D12426" s="98"/>
    </row>
    <row r="12427" spans="3:4" ht="12.75">
      <c r="C12427" s="98"/>
      <c r="D12427" s="98"/>
    </row>
    <row r="12428" spans="3:4" ht="12.75">
      <c r="C12428" s="98"/>
      <c r="D12428" s="98"/>
    </row>
    <row r="12429" spans="3:4" ht="12.75">
      <c r="C12429" s="98"/>
      <c r="D12429" s="98"/>
    </row>
    <row r="12430" spans="3:4" ht="12.75">
      <c r="C12430" s="98"/>
      <c r="D12430" s="98"/>
    </row>
    <row r="12431" spans="3:4" ht="12.75">
      <c r="C12431" s="98"/>
      <c r="D12431" s="98"/>
    </row>
    <row r="12432" spans="3:4" ht="12.75">
      <c r="C12432" s="98"/>
      <c r="D12432" s="98"/>
    </row>
    <row r="12433" spans="3:4" ht="12.75">
      <c r="C12433" s="98"/>
      <c r="D12433" s="98"/>
    </row>
    <row r="12434" spans="3:4" ht="12.75">
      <c r="C12434" s="98"/>
      <c r="D12434" s="98"/>
    </row>
    <row r="12435" spans="3:4" ht="12.75">
      <c r="C12435" s="98"/>
      <c r="D12435" s="98"/>
    </row>
    <row r="12436" spans="3:4" ht="12.75">
      <c r="C12436" s="98"/>
      <c r="D12436" s="98"/>
    </row>
    <row r="12437" spans="3:4" ht="12.75">
      <c r="C12437" s="98"/>
      <c r="D12437" s="98"/>
    </row>
    <row r="12438" spans="3:4" ht="12.75">
      <c r="C12438" s="98"/>
      <c r="D12438" s="98"/>
    </row>
    <row r="12439" spans="3:4" ht="12.75">
      <c r="C12439" s="98"/>
      <c r="D12439" s="98"/>
    </row>
    <row r="12440" spans="3:4" ht="12.75">
      <c r="C12440" s="98"/>
      <c r="D12440" s="98"/>
    </row>
    <row r="12441" spans="3:4" ht="12.75">
      <c r="C12441" s="98"/>
      <c r="D12441" s="98"/>
    </row>
    <row r="12442" spans="3:4" ht="12.75">
      <c r="C12442" s="98"/>
      <c r="D12442" s="98"/>
    </row>
    <row r="12443" spans="3:4" ht="12.75">
      <c r="C12443" s="98"/>
      <c r="D12443" s="98"/>
    </row>
    <row r="12444" spans="3:4" ht="12.75">
      <c r="C12444" s="98"/>
      <c r="D12444" s="98"/>
    </row>
    <row r="12445" spans="3:4" ht="12.75">
      <c r="C12445" s="98"/>
      <c r="D12445" s="98"/>
    </row>
    <row r="12446" spans="3:4" ht="12.75">
      <c r="C12446" s="98"/>
      <c r="D12446" s="98"/>
    </row>
    <row r="12447" spans="3:4" ht="12.75">
      <c r="C12447" s="98"/>
      <c r="D12447" s="98"/>
    </row>
    <row r="12448" spans="3:4" ht="12.75">
      <c r="C12448" s="98"/>
      <c r="D12448" s="98"/>
    </row>
    <row r="12449" spans="3:4" ht="12.75">
      <c r="C12449" s="98"/>
      <c r="D12449" s="98"/>
    </row>
    <row r="12450" spans="3:4" ht="12.75">
      <c r="C12450" s="98"/>
      <c r="D12450" s="98"/>
    </row>
    <row r="12451" spans="3:4" ht="12.75">
      <c r="C12451" s="98"/>
      <c r="D12451" s="98"/>
    </row>
    <row r="12452" spans="3:4" ht="12.75">
      <c r="C12452" s="98"/>
      <c r="D12452" s="98"/>
    </row>
    <row r="12453" spans="3:4" ht="12.75">
      <c r="C12453" s="98"/>
      <c r="D12453" s="98"/>
    </row>
    <row r="12454" spans="3:4" ht="12.75">
      <c r="C12454" s="98"/>
      <c r="D12454" s="98"/>
    </row>
    <row r="12455" spans="3:4" ht="12.75">
      <c r="C12455" s="98"/>
      <c r="D12455" s="98"/>
    </row>
    <row r="12456" spans="3:4" ht="12.75">
      <c r="C12456" s="98"/>
      <c r="D12456" s="98"/>
    </row>
    <row r="12457" spans="3:4" ht="12.75">
      <c r="C12457" s="98"/>
      <c r="D12457" s="98"/>
    </row>
    <row r="12458" spans="3:4" ht="12.75">
      <c r="C12458" s="98"/>
      <c r="D12458" s="98"/>
    </row>
    <row r="12459" spans="3:4" ht="12.75">
      <c r="C12459" s="98"/>
      <c r="D12459" s="98"/>
    </row>
    <row r="12460" spans="3:4" ht="12.75">
      <c r="C12460" s="98"/>
      <c r="D12460" s="98"/>
    </row>
    <row r="12461" spans="3:4" ht="12.75">
      <c r="C12461" s="98"/>
      <c r="D12461" s="98"/>
    </row>
    <row r="12462" spans="3:4" ht="12.75">
      <c r="C12462" s="98"/>
      <c r="D12462" s="98"/>
    </row>
    <row r="12463" spans="3:4" ht="12.75">
      <c r="C12463" s="98"/>
      <c r="D12463" s="98"/>
    </row>
    <row r="12464" spans="3:4" ht="12.75">
      <c r="C12464" s="98"/>
      <c r="D12464" s="98"/>
    </row>
    <row r="12465" spans="3:4" ht="12.75">
      <c r="C12465" s="98"/>
      <c r="D12465" s="98"/>
    </row>
    <row r="12466" spans="3:4" ht="12.75">
      <c r="C12466" s="98"/>
      <c r="D12466" s="98"/>
    </row>
    <row r="12467" spans="3:4" ht="12.75">
      <c r="C12467" s="98"/>
      <c r="D12467" s="98"/>
    </row>
    <row r="12468" spans="3:4" ht="12.75">
      <c r="C12468" s="98"/>
      <c r="D12468" s="98"/>
    </row>
    <row r="12469" spans="3:4" ht="12.75">
      <c r="C12469" s="98"/>
      <c r="D12469" s="98"/>
    </row>
    <row r="12470" spans="3:4" ht="12.75">
      <c r="C12470" s="98"/>
      <c r="D12470" s="98"/>
    </row>
    <row r="12471" spans="3:4" ht="12.75">
      <c r="C12471" s="98"/>
      <c r="D12471" s="98"/>
    </row>
    <row r="12472" spans="3:4" ht="12.75">
      <c r="C12472" s="98"/>
      <c r="D12472" s="98"/>
    </row>
    <row r="12473" spans="3:4" ht="12.75">
      <c r="C12473" s="98"/>
      <c r="D12473" s="98"/>
    </row>
    <row r="12474" spans="3:4" ht="12.75">
      <c r="C12474" s="98"/>
      <c r="D12474" s="98"/>
    </row>
    <row r="12475" spans="3:4" ht="12.75">
      <c r="C12475" s="98"/>
      <c r="D12475" s="98"/>
    </row>
    <row r="12476" spans="3:4" ht="12.75">
      <c r="C12476" s="98"/>
      <c r="D12476" s="98"/>
    </row>
    <row r="12477" spans="3:4" ht="12.75">
      <c r="C12477" s="98"/>
      <c r="D12477" s="98"/>
    </row>
    <row r="12478" spans="3:4" ht="12.75">
      <c r="C12478" s="98"/>
      <c r="D12478" s="98"/>
    </row>
    <row r="12479" spans="3:4" ht="12.75">
      <c r="C12479" s="98"/>
      <c r="D12479" s="98"/>
    </row>
    <row r="12480" spans="3:4" ht="12.75">
      <c r="C12480" s="98"/>
      <c r="D12480" s="98"/>
    </row>
    <row r="12481" spans="3:4" ht="12.75">
      <c r="C12481" s="98"/>
      <c r="D12481" s="98"/>
    </row>
    <row r="12482" spans="3:4" ht="12.75">
      <c r="C12482" s="98"/>
      <c r="D12482" s="98"/>
    </row>
    <row r="12483" spans="3:4" ht="12.75">
      <c r="C12483" s="98"/>
      <c r="D12483" s="98"/>
    </row>
    <row r="12484" spans="3:4" ht="12.75">
      <c r="C12484" s="98"/>
      <c r="D12484" s="98"/>
    </row>
    <row r="12485" spans="3:4" ht="12.75">
      <c r="C12485" s="98"/>
      <c r="D12485" s="98"/>
    </row>
    <row r="12486" spans="3:4" ht="12.75">
      <c r="C12486" s="98"/>
      <c r="D12486" s="98"/>
    </row>
    <row r="12487" spans="3:4" ht="12.75">
      <c r="C12487" s="98"/>
      <c r="D12487" s="98"/>
    </row>
    <row r="12488" spans="3:4" ht="12.75">
      <c r="C12488" s="98"/>
      <c r="D12488" s="98"/>
    </row>
    <row r="12489" spans="3:4" ht="12.75">
      <c r="C12489" s="98"/>
      <c r="D12489" s="98"/>
    </row>
    <row r="12490" spans="3:4" ht="12.75">
      <c r="C12490" s="98"/>
      <c r="D12490" s="98"/>
    </row>
    <row r="12491" spans="3:4" ht="12.75">
      <c r="C12491" s="98"/>
      <c r="D12491" s="98"/>
    </row>
    <row r="12492" spans="3:4" ht="12.75">
      <c r="C12492" s="98"/>
      <c r="D12492" s="98"/>
    </row>
    <row r="12493" spans="3:4" ht="12.75">
      <c r="C12493" s="98"/>
      <c r="D12493" s="98"/>
    </row>
    <row r="12494" spans="3:4" ht="12.75">
      <c r="C12494" s="98"/>
      <c r="D12494" s="98"/>
    </row>
    <row r="12495" spans="3:4" ht="12.75">
      <c r="C12495" s="98"/>
      <c r="D12495" s="98"/>
    </row>
    <row r="12496" spans="3:4" ht="12.75">
      <c r="C12496" s="98"/>
      <c r="D12496" s="98"/>
    </row>
    <row r="12497" spans="3:4" ht="12.75">
      <c r="C12497" s="98"/>
      <c r="D12497" s="98"/>
    </row>
    <row r="12498" spans="3:4" ht="12.75">
      <c r="C12498" s="98"/>
      <c r="D12498" s="98"/>
    </row>
    <row r="12499" spans="3:4" ht="12.75">
      <c r="C12499" s="98"/>
      <c r="D12499" s="98"/>
    </row>
    <row r="12500" spans="3:4" ht="12.75">
      <c r="C12500" s="98"/>
      <c r="D12500" s="98"/>
    </row>
    <row r="12501" spans="3:4" ht="12.75">
      <c r="C12501" s="98"/>
      <c r="D12501" s="98"/>
    </row>
    <row r="12502" spans="3:4" ht="12.75">
      <c r="C12502" s="98"/>
      <c r="D12502" s="98"/>
    </row>
    <row r="12503" spans="3:4" ht="12.75">
      <c r="C12503" s="98"/>
      <c r="D12503" s="98"/>
    </row>
    <row r="12504" spans="3:4" ht="12.75">
      <c r="C12504" s="98"/>
      <c r="D12504" s="98"/>
    </row>
    <row r="12505" spans="3:4" ht="12.75">
      <c r="C12505" s="98"/>
      <c r="D12505" s="98"/>
    </row>
    <row r="12506" spans="3:4" ht="12.75">
      <c r="C12506" s="98"/>
      <c r="D12506" s="98"/>
    </row>
    <row r="12507" spans="3:4" ht="12.75">
      <c r="C12507" s="98"/>
      <c r="D12507" s="98"/>
    </row>
    <row r="12508" spans="3:4" ht="12.75">
      <c r="C12508" s="98"/>
      <c r="D12508" s="98"/>
    </row>
    <row r="12509" spans="3:4" ht="12.75">
      <c r="C12509" s="98"/>
      <c r="D12509" s="98"/>
    </row>
    <row r="12510" spans="3:4" ht="12.75">
      <c r="C12510" s="98"/>
      <c r="D12510" s="98"/>
    </row>
    <row r="12511" spans="3:4" ht="12.75">
      <c r="C12511" s="98"/>
      <c r="D12511" s="98"/>
    </row>
    <row r="12512" spans="3:4" ht="12.75">
      <c r="C12512" s="98"/>
      <c r="D12512" s="98"/>
    </row>
    <row r="12513" spans="3:4" ht="12.75">
      <c r="C12513" s="98"/>
      <c r="D12513" s="98"/>
    </row>
    <row r="12514" spans="3:4" ht="12.75">
      <c r="C12514" s="98"/>
      <c r="D12514" s="98"/>
    </row>
    <row r="12515" spans="3:4" ht="12.75">
      <c r="C12515" s="98"/>
      <c r="D12515" s="98"/>
    </row>
    <row r="12516" spans="3:4" ht="12.75">
      <c r="C12516" s="98"/>
      <c r="D12516" s="98"/>
    </row>
    <row r="12517" spans="3:4" ht="12.75">
      <c r="C12517" s="98"/>
      <c r="D12517" s="98"/>
    </row>
    <row r="12518" spans="3:4" ht="12.75">
      <c r="C12518" s="98"/>
      <c r="D12518" s="98"/>
    </row>
    <row r="12519" spans="3:4" ht="12.75">
      <c r="C12519" s="98"/>
      <c r="D12519" s="98"/>
    </row>
    <row r="12520" spans="3:4" ht="12.75">
      <c r="C12520" s="98"/>
      <c r="D12520" s="98"/>
    </row>
    <row r="12521" spans="3:4" ht="12.75">
      <c r="C12521" s="98"/>
      <c r="D12521" s="98"/>
    </row>
    <row r="12522" spans="3:4" ht="12.75">
      <c r="C12522" s="98"/>
      <c r="D12522" s="98"/>
    </row>
    <row r="12523" spans="3:4" ht="12.75">
      <c r="C12523" s="98"/>
      <c r="D12523" s="98"/>
    </row>
    <row r="12524" spans="3:4" ht="12.75">
      <c r="C12524" s="98"/>
      <c r="D12524" s="98"/>
    </row>
    <row r="12525" spans="3:4" ht="12.75">
      <c r="C12525" s="98"/>
      <c r="D12525" s="98"/>
    </row>
    <row r="12526" spans="3:4" ht="12.75">
      <c r="C12526" s="98"/>
      <c r="D12526" s="98"/>
    </row>
    <row r="12527" spans="3:4" ht="12.75">
      <c r="C12527" s="98"/>
      <c r="D12527" s="98"/>
    </row>
    <row r="12528" spans="3:4" ht="12.75">
      <c r="C12528" s="98"/>
      <c r="D12528" s="98"/>
    </row>
    <row r="12529" spans="3:4" ht="12.75">
      <c r="C12529" s="98"/>
      <c r="D12529" s="98"/>
    </row>
    <row r="12530" spans="3:4" ht="12.75">
      <c r="C12530" s="98"/>
      <c r="D12530" s="98"/>
    </row>
    <row r="12531" spans="3:4" ht="12.75">
      <c r="C12531" s="98"/>
      <c r="D12531" s="98"/>
    </row>
    <row r="12532" spans="3:4" ht="12.75">
      <c r="C12532" s="98"/>
      <c r="D12532" s="98"/>
    </row>
    <row r="12533" spans="3:4" ht="12.75">
      <c r="C12533" s="98"/>
      <c r="D12533" s="98"/>
    </row>
    <row r="12534" spans="3:4" ht="12.75">
      <c r="C12534" s="98"/>
      <c r="D12534" s="98"/>
    </row>
    <row r="12535" spans="3:4" ht="12.75">
      <c r="C12535" s="98"/>
      <c r="D12535" s="98"/>
    </row>
    <row r="12536" spans="3:4" ht="12.75">
      <c r="C12536" s="98"/>
      <c r="D12536" s="98"/>
    </row>
    <row r="12537" spans="3:4" ht="12.75">
      <c r="C12537" s="98"/>
      <c r="D12537" s="98"/>
    </row>
    <row r="12538" spans="3:4" ht="12.75">
      <c r="C12538" s="98"/>
      <c r="D12538" s="98"/>
    </row>
    <row r="12539" spans="3:4" ht="12.75">
      <c r="C12539" s="98"/>
      <c r="D12539" s="98"/>
    </row>
    <row r="12540" spans="3:4" ht="12.75">
      <c r="C12540" s="98"/>
      <c r="D12540" s="98"/>
    </row>
    <row r="12541" spans="3:4" ht="12.75">
      <c r="C12541" s="98"/>
      <c r="D12541" s="98"/>
    </row>
    <row r="12542" spans="3:4" ht="12.75">
      <c r="C12542" s="98"/>
      <c r="D12542" s="98"/>
    </row>
    <row r="12543" spans="3:4" ht="12.75">
      <c r="C12543" s="98"/>
      <c r="D12543" s="98"/>
    </row>
    <row r="12544" spans="3:4" ht="12.75">
      <c r="C12544" s="98"/>
      <c r="D12544" s="98"/>
    </row>
    <row r="12545" spans="3:4" ht="12.75">
      <c r="C12545" s="98"/>
      <c r="D12545" s="98"/>
    </row>
    <row r="12546" spans="3:4" ht="12.75">
      <c r="C12546" s="98"/>
      <c r="D12546" s="98"/>
    </row>
    <row r="12547" spans="3:4" ht="12.75">
      <c r="C12547" s="98"/>
      <c r="D12547" s="98"/>
    </row>
    <row r="12548" spans="3:4" ht="12.75">
      <c r="C12548" s="98"/>
      <c r="D12548" s="98"/>
    </row>
    <row r="12549" spans="3:4" ht="12.75">
      <c r="C12549" s="98"/>
      <c r="D12549" s="98"/>
    </row>
    <row r="12550" spans="3:4" ht="12.75">
      <c r="C12550" s="98"/>
      <c r="D12550" s="98"/>
    </row>
    <row r="12551" spans="3:4" ht="12.75">
      <c r="C12551" s="98"/>
      <c r="D12551" s="98"/>
    </row>
    <row r="12552" spans="3:4" ht="12.75">
      <c r="C12552" s="98"/>
      <c r="D12552" s="98"/>
    </row>
    <row r="12553" spans="3:4" ht="12.75">
      <c r="C12553" s="98"/>
      <c r="D12553" s="98"/>
    </row>
    <row r="12554" spans="3:4" ht="12.75">
      <c r="C12554" s="98"/>
      <c r="D12554" s="98"/>
    </row>
    <row r="12555" spans="3:4" ht="12.75">
      <c r="C12555" s="98"/>
      <c r="D12555" s="98"/>
    </row>
    <row r="12556" spans="3:4" ht="12.75">
      <c r="C12556" s="98"/>
      <c r="D12556" s="98"/>
    </row>
    <row r="12557" spans="3:4" ht="12.75">
      <c r="C12557" s="98"/>
      <c r="D12557" s="98"/>
    </row>
    <row r="12558" spans="3:4" ht="12.75">
      <c r="C12558" s="98"/>
      <c r="D12558" s="98"/>
    </row>
    <row r="12559" spans="3:4" ht="12.75">
      <c r="C12559" s="98"/>
      <c r="D12559" s="98"/>
    </row>
    <row r="12560" spans="3:4" ht="12.75">
      <c r="C12560" s="98"/>
      <c r="D12560" s="98"/>
    </row>
    <row r="12561" spans="3:4" ht="12.75">
      <c r="C12561" s="98"/>
      <c r="D12561" s="98"/>
    </row>
    <row r="12562" spans="3:4" ht="12.75">
      <c r="C12562" s="98"/>
      <c r="D12562" s="98"/>
    </row>
    <row r="12563" spans="3:4" ht="12.75">
      <c r="C12563" s="98"/>
      <c r="D12563" s="98"/>
    </row>
    <row r="12564" spans="3:4" ht="12.75">
      <c r="C12564" s="98"/>
      <c r="D12564" s="98"/>
    </row>
    <row r="12565" spans="3:4" ht="12.75">
      <c r="C12565" s="98"/>
      <c r="D12565" s="98"/>
    </row>
    <row r="12566" spans="3:4" ht="12.75">
      <c r="C12566" s="98"/>
      <c r="D12566" s="98"/>
    </row>
    <row r="12567" spans="3:4" ht="12.75">
      <c r="C12567" s="98"/>
      <c r="D12567" s="98"/>
    </row>
    <row r="12568" spans="3:4" ht="12.75">
      <c r="C12568" s="98"/>
      <c r="D12568" s="98"/>
    </row>
    <row r="12569" spans="3:4" ht="12.75">
      <c r="C12569" s="98"/>
      <c r="D12569" s="98"/>
    </row>
    <row r="12570" spans="3:4" ht="12.75">
      <c r="C12570" s="98"/>
      <c r="D12570" s="98"/>
    </row>
    <row r="12571" spans="3:4" ht="12.75">
      <c r="C12571" s="98"/>
      <c r="D12571" s="98"/>
    </row>
    <row r="12572" spans="3:4" ht="12.75">
      <c r="C12572" s="98"/>
      <c r="D12572" s="98"/>
    </row>
    <row r="12573" spans="3:4" ht="12.75">
      <c r="C12573" s="98"/>
      <c r="D12573" s="98"/>
    </row>
    <row r="12574" spans="3:4" ht="12.75">
      <c r="C12574" s="98"/>
      <c r="D12574" s="98"/>
    </row>
    <row r="12575" spans="3:4" ht="12.75">
      <c r="C12575" s="98"/>
      <c r="D12575" s="98"/>
    </row>
    <row r="12576" spans="3:4" ht="12.75">
      <c r="C12576" s="98"/>
      <c r="D12576" s="98"/>
    </row>
    <row r="12577" spans="3:4" ht="12.75">
      <c r="C12577" s="98"/>
      <c r="D12577" s="98"/>
    </row>
    <row r="12578" spans="3:4" ht="12.75">
      <c r="C12578" s="98"/>
      <c r="D12578" s="98"/>
    </row>
    <row r="12579" spans="3:4" ht="12.75">
      <c r="C12579" s="98"/>
      <c r="D12579" s="98"/>
    </row>
    <row r="12580" spans="3:4" ht="12.75">
      <c r="C12580" s="98"/>
      <c r="D12580" s="98"/>
    </row>
    <row r="12581" spans="3:4" ht="12.75">
      <c r="C12581" s="98"/>
      <c r="D12581" s="98"/>
    </row>
    <row r="12582" spans="3:4" ht="12.75">
      <c r="C12582" s="98"/>
      <c r="D12582" s="98"/>
    </row>
    <row r="12583" spans="3:4" ht="12.75">
      <c r="C12583" s="98"/>
      <c r="D12583" s="98"/>
    </row>
    <row r="12584" spans="3:4" ht="12.75">
      <c r="C12584" s="98"/>
      <c r="D12584" s="98"/>
    </row>
    <row r="12585" spans="3:4" ht="12.75">
      <c r="C12585" s="98"/>
      <c r="D12585" s="98"/>
    </row>
    <row r="12586" spans="3:4" ht="12.75">
      <c r="C12586" s="98"/>
      <c r="D12586" s="98"/>
    </row>
    <row r="12587" spans="3:4" ht="12.75">
      <c r="C12587" s="98"/>
      <c r="D12587" s="98"/>
    </row>
    <row r="12588" spans="3:4" ht="12.75">
      <c r="C12588" s="98"/>
      <c r="D12588" s="98"/>
    </row>
    <row r="12589" spans="3:4" ht="12.75">
      <c r="C12589" s="98"/>
      <c r="D12589" s="98"/>
    </row>
    <row r="12590" spans="3:4" ht="12.75">
      <c r="C12590" s="98"/>
      <c r="D12590" s="98"/>
    </row>
    <row r="12591" spans="3:4" ht="12.75">
      <c r="C12591" s="98"/>
      <c r="D12591" s="98"/>
    </row>
    <row r="12592" spans="3:4" ht="12.75">
      <c r="C12592" s="98"/>
      <c r="D12592" s="98"/>
    </row>
    <row r="12593" spans="3:4" ht="12.75">
      <c r="C12593" s="98"/>
      <c r="D12593" s="98"/>
    </row>
    <row r="12594" spans="3:4" ht="12.75">
      <c r="C12594" s="98"/>
      <c r="D12594" s="98"/>
    </row>
    <row r="12595" spans="3:4" ht="12.75">
      <c r="C12595" s="98"/>
      <c r="D12595" s="98"/>
    </row>
    <row r="12596" spans="3:4" ht="12.75">
      <c r="C12596" s="98"/>
      <c r="D12596" s="98"/>
    </row>
    <row r="12597" spans="3:4" ht="12.75">
      <c r="C12597" s="98"/>
      <c r="D12597" s="98"/>
    </row>
    <row r="12598" spans="3:4" ht="12.75">
      <c r="C12598" s="98"/>
      <c r="D12598" s="98"/>
    </row>
    <row r="12599" spans="3:4" ht="12.75">
      <c r="C12599" s="98"/>
      <c r="D12599" s="98"/>
    </row>
    <row r="12600" spans="3:4" ht="12.75">
      <c r="C12600" s="98"/>
      <c r="D12600" s="98"/>
    </row>
    <row r="12601" spans="3:4" ht="12.75">
      <c r="C12601" s="98"/>
      <c r="D12601" s="98"/>
    </row>
    <row r="12602" spans="3:4" ht="12.75">
      <c r="C12602" s="98"/>
      <c r="D12602" s="98"/>
    </row>
    <row r="12603" spans="3:4" ht="12.75">
      <c r="C12603" s="98"/>
      <c r="D12603" s="98"/>
    </row>
    <row r="12604" spans="3:4" ht="12.75">
      <c r="C12604" s="98"/>
      <c r="D12604" s="98"/>
    </row>
    <row r="12605" spans="3:4" ht="12.75">
      <c r="C12605" s="98"/>
      <c r="D12605" s="98"/>
    </row>
    <row r="12606" spans="3:4" ht="12.75">
      <c r="C12606" s="98"/>
      <c r="D12606" s="98"/>
    </row>
    <row r="12607" spans="3:4" ht="12.75">
      <c r="C12607" s="98"/>
      <c r="D12607" s="98"/>
    </row>
    <row r="12608" spans="3:4" ht="12.75">
      <c r="C12608" s="98"/>
      <c r="D12608" s="98"/>
    </row>
    <row r="12609" spans="3:4" ht="12.75">
      <c r="C12609" s="98"/>
      <c r="D12609" s="98"/>
    </row>
    <row r="12610" spans="3:4" ht="12.75">
      <c r="C12610" s="98"/>
      <c r="D12610" s="98"/>
    </row>
    <row r="12611" spans="3:4" ht="12.75">
      <c r="C12611" s="98"/>
      <c r="D12611" s="98"/>
    </row>
    <row r="12612" spans="3:4" ht="12.75">
      <c r="C12612" s="98"/>
      <c r="D12612" s="98"/>
    </row>
    <row r="12613" spans="3:4" ht="12.75">
      <c r="C12613" s="98"/>
      <c r="D12613" s="98"/>
    </row>
    <row r="12614" spans="3:4" ht="12.75">
      <c r="C12614" s="98"/>
      <c r="D12614" s="98"/>
    </row>
    <row r="12615" spans="3:4" ht="12.75">
      <c r="C12615" s="98"/>
      <c r="D12615" s="98"/>
    </row>
    <row r="12616" spans="3:4" ht="12.75">
      <c r="C12616" s="98"/>
      <c r="D12616" s="98"/>
    </row>
    <row r="12617" spans="3:4" ht="12.75">
      <c r="C12617" s="98"/>
      <c r="D12617" s="98"/>
    </row>
    <row r="12618" spans="3:4" ht="12.75">
      <c r="C12618" s="98"/>
      <c r="D12618" s="98"/>
    </row>
    <row r="12619" spans="3:4" ht="12.75">
      <c r="C12619" s="98"/>
      <c r="D12619" s="98"/>
    </row>
    <row r="12620" spans="3:4" ht="12.75">
      <c r="C12620" s="98"/>
      <c r="D12620" s="98"/>
    </row>
    <row r="12621" spans="3:4" ht="12.75">
      <c r="C12621" s="98"/>
      <c r="D12621" s="98"/>
    </row>
    <row r="12622" spans="3:4" ht="12.75">
      <c r="C12622" s="98"/>
      <c r="D12622" s="98"/>
    </row>
    <row r="12623" spans="3:4" ht="12.75">
      <c r="C12623" s="98"/>
      <c r="D12623" s="98"/>
    </row>
    <row r="12624" spans="3:4" ht="12.75">
      <c r="C12624" s="98"/>
      <c r="D12624" s="98"/>
    </row>
    <row r="12625" spans="3:4" ht="12.75">
      <c r="C12625" s="98"/>
      <c r="D12625" s="98"/>
    </row>
    <row r="12626" spans="3:4" ht="12.75">
      <c r="C12626" s="98"/>
      <c r="D12626" s="98"/>
    </row>
    <row r="12627" spans="3:4" ht="12.75">
      <c r="C12627" s="98"/>
      <c r="D12627" s="98"/>
    </row>
    <row r="12628" spans="3:4" ht="12.75">
      <c r="C12628" s="98"/>
      <c r="D12628" s="98"/>
    </row>
    <row r="12629" spans="3:4" ht="12.75">
      <c r="C12629" s="98"/>
      <c r="D12629" s="98"/>
    </row>
    <row r="12630" spans="3:4" ht="12.75">
      <c r="C12630" s="98"/>
      <c r="D12630" s="98"/>
    </row>
    <row r="12631" spans="3:4" ht="12.75">
      <c r="C12631" s="98"/>
      <c r="D12631" s="98"/>
    </row>
    <row r="12632" spans="3:4" ht="12.75">
      <c r="C12632" s="98"/>
      <c r="D12632" s="98"/>
    </row>
    <row r="12633" spans="3:4" ht="12.75">
      <c r="C12633" s="98"/>
      <c r="D12633" s="98"/>
    </row>
    <row r="12634" spans="3:4" ht="12.75">
      <c r="C12634" s="98"/>
      <c r="D12634" s="98"/>
    </row>
    <row r="12635" spans="3:4" ht="12.75">
      <c r="C12635" s="98"/>
      <c r="D12635" s="98"/>
    </row>
    <row r="12636" spans="3:4" ht="12.75">
      <c r="C12636" s="98"/>
      <c r="D12636" s="98"/>
    </row>
    <row r="12637" spans="3:4" ht="12.75">
      <c r="C12637" s="98"/>
      <c r="D12637" s="98"/>
    </row>
    <row r="12638" spans="3:4" ht="12.75">
      <c r="C12638" s="98"/>
      <c r="D12638" s="98"/>
    </row>
    <row r="12639" spans="3:4" ht="12.75">
      <c r="C12639" s="98"/>
      <c r="D12639" s="98"/>
    </row>
    <row r="12640" spans="3:4" ht="12.75">
      <c r="C12640" s="98"/>
      <c r="D12640" s="98"/>
    </row>
    <row r="12641" spans="3:4" ht="12.75">
      <c r="C12641" s="98"/>
      <c r="D12641" s="98"/>
    </row>
    <row r="12642" spans="3:4" ht="12.75">
      <c r="C12642" s="98"/>
      <c r="D12642" s="98"/>
    </row>
    <row r="12643" spans="3:4" ht="12.75">
      <c r="C12643" s="98"/>
      <c r="D12643" s="98"/>
    </row>
    <row r="12644" spans="3:4" ht="12.75">
      <c r="C12644" s="98"/>
      <c r="D12644" s="98"/>
    </row>
    <row r="12645" spans="3:4" ht="12.75">
      <c r="C12645" s="98"/>
      <c r="D12645" s="98"/>
    </row>
    <row r="12646" spans="3:4" ht="12.75">
      <c r="C12646" s="98"/>
      <c r="D12646" s="98"/>
    </row>
    <row r="12647" spans="3:4" ht="12.75">
      <c r="C12647" s="98"/>
      <c r="D12647" s="98"/>
    </row>
    <row r="12648" spans="3:4" ht="12.75">
      <c r="C12648" s="98"/>
      <c r="D12648" s="98"/>
    </row>
    <row r="12649" spans="3:4" ht="12.75">
      <c r="C12649" s="98"/>
      <c r="D12649" s="98"/>
    </row>
    <row r="12650" spans="3:4" ht="12.75">
      <c r="C12650" s="98"/>
      <c r="D12650" s="98"/>
    </row>
    <row r="12651" spans="3:4" ht="12.75">
      <c r="C12651" s="98"/>
      <c r="D12651" s="98"/>
    </row>
    <row r="12652" spans="3:4" ht="12.75">
      <c r="C12652" s="98"/>
      <c r="D12652" s="98"/>
    </row>
    <row r="12653" spans="3:4" ht="12.75">
      <c r="C12653" s="98"/>
      <c r="D12653" s="98"/>
    </row>
    <row r="12654" spans="3:4" ht="12.75">
      <c r="C12654" s="98"/>
      <c r="D12654" s="98"/>
    </row>
    <row r="12655" spans="3:4" ht="12.75">
      <c r="C12655" s="98"/>
      <c r="D12655" s="98"/>
    </row>
    <row r="12656" spans="3:4" ht="12.75">
      <c r="C12656" s="98"/>
      <c r="D12656" s="98"/>
    </row>
    <row r="12657" spans="3:4" ht="12.75">
      <c r="C12657" s="98"/>
      <c r="D12657" s="98"/>
    </row>
    <row r="12658" spans="3:4" ht="12.75">
      <c r="C12658" s="98"/>
      <c r="D12658" s="98"/>
    </row>
    <row r="12659" spans="3:4" ht="12.75">
      <c r="C12659" s="98"/>
      <c r="D12659" s="98"/>
    </row>
    <row r="12660" spans="3:4" ht="12.75">
      <c r="C12660" s="98"/>
      <c r="D12660" s="98"/>
    </row>
    <row r="12661" spans="3:4" ht="12.75">
      <c r="C12661" s="98"/>
      <c r="D12661" s="98"/>
    </row>
    <row r="12662" spans="3:4" ht="12.75">
      <c r="C12662" s="98"/>
      <c r="D12662" s="98"/>
    </row>
    <row r="12663" spans="3:4" ht="12.75">
      <c r="C12663" s="98"/>
      <c r="D12663" s="98"/>
    </row>
    <row r="12664" spans="3:4" ht="12.75">
      <c r="C12664" s="98"/>
      <c r="D12664" s="98"/>
    </row>
    <row r="12665" spans="3:4" ht="12.75">
      <c r="C12665" s="98"/>
      <c r="D12665" s="98"/>
    </row>
    <row r="12666" spans="3:4" ht="12.75">
      <c r="C12666" s="98"/>
      <c r="D12666" s="98"/>
    </row>
    <row r="12667" spans="3:4" ht="12.75">
      <c r="C12667" s="98"/>
      <c r="D12667" s="98"/>
    </row>
    <row r="12668" spans="3:4" ht="12.75">
      <c r="C12668" s="98"/>
      <c r="D12668" s="98"/>
    </row>
    <row r="12669" spans="3:4" ht="12.75">
      <c r="C12669" s="98"/>
      <c r="D12669" s="98"/>
    </row>
    <row r="12670" spans="3:4" ht="12.75">
      <c r="C12670" s="98"/>
      <c r="D12670" s="98"/>
    </row>
    <row r="12671" spans="3:4" ht="12.75">
      <c r="C12671" s="98"/>
      <c r="D12671" s="98"/>
    </row>
    <row r="12672" spans="3:4" ht="12.75">
      <c r="C12672" s="98"/>
      <c r="D12672" s="98"/>
    </row>
    <row r="12673" spans="3:4" ht="12.75">
      <c r="C12673" s="98"/>
      <c r="D12673" s="98"/>
    </row>
    <row r="12674" spans="3:4" ht="12.75">
      <c r="C12674" s="98"/>
      <c r="D12674" s="98"/>
    </row>
    <row r="12675" spans="3:4" ht="12.75">
      <c r="C12675" s="98"/>
      <c r="D12675" s="98"/>
    </row>
    <row r="12676" spans="3:4" ht="12.75">
      <c r="C12676" s="98"/>
      <c r="D12676" s="98"/>
    </row>
    <row r="12677" spans="3:4" ht="12.75">
      <c r="C12677" s="98"/>
      <c r="D12677" s="98"/>
    </row>
    <row r="12678" spans="3:4" ht="12.75">
      <c r="C12678" s="98"/>
      <c r="D12678" s="98"/>
    </row>
    <row r="12679" spans="3:4" ht="12.75">
      <c r="C12679" s="98"/>
      <c r="D12679" s="98"/>
    </row>
    <row r="12680" spans="3:4" ht="12.75">
      <c r="C12680" s="98"/>
      <c r="D12680" s="98"/>
    </row>
    <row r="12681" spans="3:4" ht="12.75">
      <c r="C12681" s="98"/>
      <c r="D12681" s="98"/>
    </row>
    <row r="12682" spans="3:4" ht="12.75">
      <c r="C12682" s="98"/>
      <c r="D12682" s="98"/>
    </row>
    <row r="12683" spans="3:4" ht="12.75">
      <c r="C12683" s="98"/>
      <c r="D12683" s="98"/>
    </row>
    <row r="12684" spans="3:4" ht="12.75">
      <c r="C12684" s="98"/>
      <c r="D12684" s="98"/>
    </row>
    <row r="12685" spans="3:4" ht="12.75">
      <c r="C12685" s="98"/>
      <c r="D12685" s="98"/>
    </row>
    <row r="12686" spans="3:4" ht="12.75">
      <c r="C12686" s="98"/>
      <c r="D12686" s="98"/>
    </row>
    <row r="12687" spans="3:4" ht="12.75">
      <c r="C12687" s="98"/>
      <c r="D12687" s="98"/>
    </row>
    <row r="12688" spans="3:4" ht="12.75">
      <c r="C12688" s="98"/>
      <c r="D12688" s="98"/>
    </row>
    <row r="12689" spans="3:4" ht="12.75">
      <c r="C12689" s="98"/>
      <c r="D12689" s="98"/>
    </row>
    <row r="12690" spans="3:4" ht="12.75">
      <c r="C12690" s="98"/>
      <c r="D12690" s="98"/>
    </row>
    <row r="12691" spans="3:4" ht="12.75">
      <c r="C12691" s="98"/>
      <c r="D12691" s="98"/>
    </row>
    <row r="12692" spans="3:4" ht="12.75">
      <c r="C12692" s="98"/>
      <c r="D12692" s="98"/>
    </row>
    <row r="12693" spans="3:4" ht="12.75">
      <c r="C12693" s="98"/>
      <c r="D12693" s="98"/>
    </row>
    <row r="12694" spans="3:4" ht="12.75">
      <c r="C12694" s="98"/>
      <c r="D12694" s="98"/>
    </row>
    <row r="12695" spans="3:4" ht="12.75">
      <c r="C12695" s="98"/>
      <c r="D12695" s="98"/>
    </row>
    <row r="12696" spans="3:4" ht="12.75">
      <c r="C12696" s="98"/>
      <c r="D12696" s="98"/>
    </row>
    <row r="12697" spans="3:4" ht="12.75">
      <c r="C12697" s="98"/>
      <c r="D12697" s="98"/>
    </row>
    <row r="12698" spans="3:4" ht="12.75">
      <c r="C12698" s="98"/>
      <c r="D12698" s="98"/>
    </row>
    <row r="12699" spans="3:4" ht="12.75">
      <c r="C12699" s="98"/>
      <c r="D12699" s="98"/>
    </row>
    <row r="12700" spans="3:4" ht="12.75">
      <c r="C12700" s="98"/>
      <c r="D12700" s="98"/>
    </row>
    <row r="12701" spans="3:4" ht="12.75">
      <c r="C12701" s="98"/>
      <c r="D12701" s="98"/>
    </row>
    <row r="12702" spans="3:4" ht="12.75">
      <c r="C12702" s="98"/>
      <c r="D12702" s="98"/>
    </row>
    <row r="12703" spans="3:4" ht="12.75">
      <c r="C12703" s="98"/>
      <c r="D12703" s="98"/>
    </row>
    <row r="12704" spans="3:4" ht="12.75">
      <c r="C12704" s="98"/>
      <c r="D12704" s="98"/>
    </row>
    <row r="12705" spans="3:4" ht="12.75">
      <c r="C12705" s="98"/>
      <c r="D12705" s="98"/>
    </row>
    <row r="12706" spans="3:4" ht="12.75">
      <c r="C12706" s="98"/>
      <c r="D12706" s="98"/>
    </row>
    <row r="12707" spans="3:4" ht="12.75">
      <c r="C12707" s="98"/>
      <c r="D12707" s="98"/>
    </row>
    <row r="12708" spans="3:4" ht="12.75">
      <c r="C12708" s="98"/>
      <c r="D12708" s="98"/>
    </row>
    <row r="12709" spans="3:4" ht="12.75">
      <c r="C12709" s="98"/>
      <c r="D12709" s="98"/>
    </row>
    <row r="12710" spans="3:4" ht="12.75">
      <c r="C12710" s="98"/>
      <c r="D12710" s="98"/>
    </row>
    <row r="12711" spans="3:4" ht="12.75">
      <c r="C12711" s="98"/>
      <c r="D12711" s="98"/>
    </row>
    <row r="12712" spans="3:4" ht="12.75">
      <c r="C12712" s="98"/>
      <c r="D12712" s="98"/>
    </row>
    <row r="12713" spans="3:4" ht="12.75">
      <c r="C12713" s="98"/>
      <c r="D12713" s="98"/>
    </row>
    <row r="12714" spans="3:4" ht="12.75">
      <c r="C12714" s="98"/>
      <c r="D12714" s="98"/>
    </row>
    <row r="12715" spans="3:4" ht="12.75">
      <c r="C12715" s="98"/>
      <c r="D12715" s="98"/>
    </row>
    <row r="12716" spans="3:4" ht="12.75">
      <c r="C12716" s="98"/>
      <c r="D12716" s="98"/>
    </row>
    <row r="12717" spans="3:4" ht="12.75">
      <c r="C12717" s="98"/>
      <c r="D12717" s="98"/>
    </row>
    <row r="12718" spans="3:4" ht="12.75">
      <c r="C12718" s="98"/>
      <c r="D12718" s="98"/>
    </row>
    <row r="12719" spans="3:4" ht="12.75">
      <c r="C12719" s="98"/>
      <c r="D12719" s="98"/>
    </row>
    <row r="12720" spans="3:4" ht="12.75">
      <c r="C12720" s="98"/>
      <c r="D12720" s="98"/>
    </row>
    <row r="12721" spans="3:4" ht="12.75">
      <c r="C12721" s="98"/>
      <c r="D12721" s="98"/>
    </row>
    <row r="12722" spans="3:4" ht="12.75">
      <c r="C12722" s="98"/>
      <c r="D12722" s="98"/>
    </row>
    <row r="12723" spans="3:4" ht="12.75">
      <c r="C12723" s="98"/>
      <c r="D12723" s="98"/>
    </row>
    <row r="12724" spans="3:4" ht="12.75">
      <c r="C12724" s="98"/>
      <c r="D12724" s="98"/>
    </row>
    <row r="12725" spans="3:4" ht="12.75">
      <c r="C12725" s="98"/>
      <c r="D12725" s="98"/>
    </row>
    <row r="12726" spans="3:4" ht="12.75">
      <c r="C12726" s="98"/>
      <c r="D12726" s="98"/>
    </row>
    <row r="12727" spans="3:4" ht="12.75">
      <c r="C12727" s="98"/>
      <c r="D12727" s="98"/>
    </row>
    <row r="12728" spans="3:4" ht="12.75">
      <c r="C12728" s="98"/>
      <c r="D12728" s="98"/>
    </row>
    <row r="12729" spans="3:4" ht="12.75">
      <c r="C12729" s="98"/>
      <c r="D12729" s="98"/>
    </row>
    <row r="12730" spans="3:4" ht="12.75">
      <c r="C12730" s="98"/>
      <c r="D12730" s="98"/>
    </row>
    <row r="12731" spans="3:4" ht="12.75">
      <c r="C12731" s="98"/>
      <c r="D12731" s="98"/>
    </row>
    <row r="12732" spans="3:4" ht="12.75">
      <c r="C12732" s="98"/>
      <c r="D12732" s="98"/>
    </row>
    <row r="12733" spans="3:4" ht="12.75">
      <c r="C12733" s="98"/>
      <c r="D12733" s="98"/>
    </row>
    <row r="12734" spans="3:4" ht="12.75">
      <c r="C12734" s="98"/>
      <c r="D12734" s="98"/>
    </row>
    <row r="12735" spans="3:4" ht="12.75">
      <c r="C12735" s="98"/>
      <c r="D12735" s="98"/>
    </row>
    <row r="12736" spans="3:4" ht="12.75">
      <c r="C12736" s="98"/>
      <c r="D12736" s="98"/>
    </row>
    <row r="12737" spans="3:4" ht="12.75">
      <c r="C12737" s="98"/>
      <c r="D12737" s="98"/>
    </row>
    <row r="12738" spans="3:4" ht="12.75">
      <c r="C12738" s="98"/>
      <c r="D12738" s="98"/>
    </row>
    <row r="12739" spans="3:4" ht="12.75">
      <c r="C12739" s="98"/>
      <c r="D12739" s="98"/>
    </row>
    <row r="12740" spans="3:4" ht="12.75">
      <c r="C12740" s="98"/>
      <c r="D12740" s="98"/>
    </row>
    <row r="12741" spans="3:4" ht="12.75">
      <c r="C12741" s="98"/>
      <c r="D12741" s="98"/>
    </row>
    <row r="12742" spans="3:4" ht="12.75">
      <c r="C12742" s="98"/>
      <c r="D12742" s="98"/>
    </row>
    <row r="12743" spans="3:4" ht="12.75">
      <c r="C12743" s="98"/>
      <c r="D12743" s="98"/>
    </row>
    <row r="12744" spans="3:4" ht="12.75">
      <c r="C12744" s="98"/>
      <c r="D12744" s="98"/>
    </row>
    <row r="12745" spans="3:4" ht="12.75">
      <c r="C12745" s="98"/>
      <c r="D12745" s="98"/>
    </row>
    <row r="12746" spans="3:4" ht="12.75">
      <c r="C12746" s="98"/>
      <c r="D12746" s="98"/>
    </row>
    <row r="12747" spans="3:4" ht="12.75">
      <c r="C12747" s="98"/>
      <c r="D12747" s="98"/>
    </row>
    <row r="12748" spans="3:4" ht="12.75">
      <c r="C12748" s="98"/>
      <c r="D12748" s="98"/>
    </row>
    <row r="12749" spans="3:4" ht="12.75">
      <c r="C12749" s="98"/>
      <c r="D12749" s="98"/>
    </row>
    <row r="12750" spans="3:4" ht="12.75">
      <c r="C12750" s="98"/>
      <c r="D12750" s="98"/>
    </row>
    <row r="12751" spans="3:4" ht="12.75">
      <c r="C12751" s="98"/>
      <c r="D12751" s="98"/>
    </row>
    <row r="12752" spans="3:4" ht="12.75">
      <c r="C12752" s="98"/>
      <c r="D12752" s="98"/>
    </row>
    <row r="12753" spans="3:4" ht="12.75">
      <c r="C12753" s="98"/>
      <c r="D12753" s="98"/>
    </row>
    <row r="12754" spans="3:4" ht="12.75">
      <c r="C12754" s="98"/>
      <c r="D12754" s="98"/>
    </row>
    <row r="12755" spans="3:4" ht="12.75">
      <c r="C12755" s="98"/>
      <c r="D12755" s="98"/>
    </row>
    <row r="12756" spans="3:4" ht="12.75">
      <c r="C12756" s="98"/>
      <c r="D12756" s="98"/>
    </row>
    <row r="12757" spans="3:4" ht="12.75">
      <c r="C12757" s="98"/>
      <c r="D12757" s="98"/>
    </row>
    <row r="12758" spans="3:4" ht="12.75">
      <c r="C12758" s="98"/>
      <c r="D12758" s="98"/>
    </row>
    <row r="12759" spans="3:4" ht="12.75">
      <c r="C12759" s="98"/>
      <c r="D12759" s="98"/>
    </row>
    <row r="12760" spans="3:4" ht="12.75">
      <c r="C12760" s="98"/>
      <c r="D12760" s="98"/>
    </row>
    <row r="12761" spans="3:4" ht="12.75">
      <c r="C12761" s="98"/>
      <c r="D12761" s="98"/>
    </row>
    <row r="12762" spans="3:4" ht="12.75">
      <c r="C12762" s="98"/>
      <c r="D12762" s="98"/>
    </row>
    <row r="12763" spans="3:4" ht="12.75">
      <c r="C12763" s="98"/>
      <c r="D12763" s="98"/>
    </row>
    <row r="12764" spans="3:4" ht="12.75">
      <c r="C12764" s="98"/>
      <c r="D12764" s="98"/>
    </row>
    <row r="12765" spans="3:4" ht="12.75">
      <c r="C12765" s="98"/>
      <c r="D12765" s="98"/>
    </row>
    <row r="12766" spans="3:4" ht="12.75">
      <c r="C12766" s="98"/>
      <c r="D12766" s="98"/>
    </row>
    <row r="12767" spans="3:4" ht="12.75">
      <c r="C12767" s="98"/>
      <c r="D12767" s="98"/>
    </row>
    <row r="12768" spans="3:4" ht="12.75">
      <c r="C12768" s="98"/>
      <c r="D12768" s="98"/>
    </row>
    <row r="12769" spans="3:4" ht="12.75">
      <c r="C12769" s="98"/>
      <c r="D12769" s="98"/>
    </row>
    <row r="12770" spans="3:4" ht="12.75">
      <c r="C12770" s="98"/>
      <c r="D12770" s="98"/>
    </row>
    <row r="12771" spans="3:4" ht="12.75">
      <c r="C12771" s="98"/>
      <c r="D12771" s="98"/>
    </row>
    <row r="12772" spans="3:4" ht="12.75">
      <c r="C12772" s="98"/>
      <c r="D12772" s="98"/>
    </row>
    <row r="12773" spans="3:4" ht="12.75">
      <c r="C12773" s="98"/>
      <c r="D12773" s="98"/>
    </row>
    <row r="12774" spans="3:4" ht="12.75">
      <c r="C12774" s="98"/>
      <c r="D12774" s="98"/>
    </row>
    <row r="12775" spans="3:4" ht="12.75">
      <c r="C12775" s="98"/>
      <c r="D12775" s="98"/>
    </row>
    <row r="12776" spans="3:4" ht="12.75">
      <c r="C12776" s="98"/>
      <c r="D12776" s="98"/>
    </row>
    <row r="12777" spans="3:4" ht="12.75">
      <c r="C12777" s="98"/>
      <c r="D12777" s="98"/>
    </row>
    <row r="12778" spans="3:4" ht="12.75">
      <c r="C12778" s="98"/>
      <c r="D12778" s="98"/>
    </row>
    <row r="12779" spans="3:4" ht="12.75">
      <c r="C12779" s="98"/>
      <c r="D12779" s="98"/>
    </row>
    <row r="12780" spans="3:4" ht="12.75">
      <c r="C12780" s="98"/>
      <c r="D12780" s="98"/>
    </row>
    <row r="12781" spans="3:4" ht="12.75">
      <c r="C12781" s="98"/>
      <c r="D12781" s="98"/>
    </row>
    <row r="12782" spans="3:4" ht="12.75">
      <c r="C12782" s="98"/>
      <c r="D12782" s="98"/>
    </row>
    <row r="12783" spans="3:4" ht="12.75">
      <c r="C12783" s="98"/>
      <c r="D12783" s="98"/>
    </row>
    <row r="12784" spans="3:4" ht="12.75">
      <c r="C12784" s="98"/>
      <c r="D12784" s="98"/>
    </row>
    <row r="12785" spans="3:4" ht="12.75">
      <c r="C12785" s="98"/>
      <c r="D12785" s="98"/>
    </row>
    <row r="12786" spans="3:4" ht="12.75">
      <c r="C12786" s="98"/>
      <c r="D12786" s="98"/>
    </row>
    <row r="12787" spans="3:4" ht="12.75">
      <c r="C12787" s="98"/>
      <c r="D12787" s="98"/>
    </row>
    <row r="12788" spans="3:4" ht="12.75">
      <c r="C12788" s="98"/>
      <c r="D12788" s="98"/>
    </row>
    <row r="12789" spans="3:4" ht="12.75">
      <c r="C12789" s="98"/>
      <c r="D12789" s="98"/>
    </row>
    <row r="12790" spans="3:4" ht="12.75">
      <c r="C12790" s="98"/>
      <c r="D12790" s="98"/>
    </row>
    <row r="12791" spans="3:4" ht="12.75">
      <c r="C12791" s="98"/>
      <c r="D12791" s="98"/>
    </row>
    <row r="12792" spans="3:4" ht="12.75">
      <c r="C12792" s="98"/>
      <c r="D12792" s="98"/>
    </row>
    <row r="12793" spans="3:4" ht="12.75">
      <c r="C12793" s="98"/>
      <c r="D12793" s="98"/>
    </row>
    <row r="12794" spans="3:4" ht="12.75">
      <c r="C12794" s="98"/>
      <c r="D12794" s="98"/>
    </row>
    <row r="12795" spans="3:4" ht="12.75">
      <c r="C12795" s="98"/>
      <c r="D12795" s="98"/>
    </row>
    <row r="12796" spans="3:4" ht="12.75">
      <c r="C12796" s="98"/>
      <c r="D12796" s="98"/>
    </row>
    <row r="12797" spans="3:4" ht="12.75">
      <c r="C12797" s="98"/>
      <c r="D12797" s="98"/>
    </row>
    <row r="12798" spans="3:4" ht="12.75">
      <c r="C12798" s="98"/>
      <c r="D12798" s="98"/>
    </row>
    <row r="12799" spans="3:4" ht="12.75">
      <c r="C12799" s="98"/>
      <c r="D12799" s="98"/>
    </row>
    <row r="12800" spans="3:4" ht="12.75">
      <c r="C12800" s="98"/>
      <c r="D12800" s="98"/>
    </row>
    <row r="12801" spans="3:4" ht="12.75">
      <c r="C12801" s="98"/>
      <c r="D12801" s="98"/>
    </row>
    <row r="12802" spans="3:4" ht="12.75">
      <c r="C12802" s="98"/>
      <c r="D12802" s="98"/>
    </row>
    <row r="12803" spans="3:4" ht="12.75">
      <c r="C12803" s="98"/>
      <c r="D12803" s="98"/>
    </row>
    <row r="12804" spans="3:4" ht="12.75">
      <c r="C12804" s="98"/>
      <c r="D12804" s="98"/>
    </row>
    <row r="12805" spans="3:4" ht="12.75">
      <c r="C12805" s="98"/>
      <c r="D12805" s="98"/>
    </row>
    <row r="12806" spans="3:4" ht="12.75">
      <c r="C12806" s="98"/>
      <c r="D12806" s="98"/>
    </row>
    <row r="12807" spans="3:4" ht="12.75">
      <c r="C12807" s="98"/>
      <c r="D12807" s="98"/>
    </row>
    <row r="12808" spans="3:4" ht="12.75">
      <c r="C12808" s="98"/>
      <c r="D12808" s="98"/>
    </row>
    <row r="12809" spans="3:4" ht="12.75">
      <c r="C12809" s="98"/>
      <c r="D12809" s="98"/>
    </row>
    <row r="12810" spans="3:4" ht="12.75">
      <c r="C12810" s="98"/>
      <c r="D12810" s="98"/>
    </row>
    <row r="12811" spans="3:4" ht="12.75">
      <c r="C12811" s="98"/>
      <c r="D12811" s="98"/>
    </row>
    <row r="12812" spans="3:4" ht="12.75">
      <c r="C12812" s="98"/>
      <c r="D12812" s="98"/>
    </row>
    <row r="12813" spans="3:4" ht="12.75">
      <c r="C12813" s="98"/>
      <c r="D12813" s="98"/>
    </row>
    <row r="12814" spans="3:4" ht="12.75">
      <c r="C12814" s="98"/>
      <c r="D12814" s="98"/>
    </row>
    <row r="12815" spans="3:4" ht="12.75">
      <c r="C12815" s="98"/>
      <c r="D12815" s="98"/>
    </row>
    <row r="12816" spans="3:4" ht="12.75">
      <c r="C12816" s="98"/>
      <c r="D12816" s="98"/>
    </row>
    <row r="12817" spans="3:4" ht="12.75">
      <c r="C12817" s="98"/>
      <c r="D12817" s="98"/>
    </row>
    <row r="12818" spans="3:4" ht="12.75">
      <c r="C12818" s="98"/>
      <c r="D12818" s="98"/>
    </row>
    <row r="12819" spans="3:4" ht="12.75">
      <c r="C12819" s="98"/>
      <c r="D12819" s="98"/>
    </row>
    <row r="12820" spans="3:4" ht="12.75">
      <c r="C12820" s="98"/>
      <c r="D12820" s="98"/>
    </row>
    <row r="12821" spans="3:4" ht="12.75">
      <c r="C12821" s="98"/>
      <c r="D12821" s="98"/>
    </row>
    <row r="12822" spans="3:4" ht="12.75">
      <c r="C12822" s="98"/>
      <c r="D12822" s="98"/>
    </row>
    <row r="12823" spans="3:4" ht="12.75">
      <c r="C12823" s="98"/>
      <c r="D12823" s="98"/>
    </row>
    <row r="12824" spans="3:4" ht="12.75">
      <c r="C12824" s="98"/>
      <c r="D12824" s="98"/>
    </row>
    <row r="12825" spans="3:4" ht="12.75">
      <c r="C12825" s="98"/>
      <c r="D12825" s="98"/>
    </row>
    <row r="12826" spans="3:4" ht="12.75">
      <c r="C12826" s="98"/>
      <c r="D12826" s="98"/>
    </row>
    <row r="12827" spans="3:4" ht="12.75">
      <c r="C12827" s="98"/>
      <c r="D12827" s="98"/>
    </row>
    <row r="12828" spans="3:4" ht="12.75">
      <c r="C12828" s="98"/>
      <c r="D12828" s="98"/>
    </row>
    <row r="12829" spans="3:4" ht="12.75">
      <c r="C12829" s="98"/>
      <c r="D12829" s="98"/>
    </row>
    <row r="12830" spans="3:4" ht="12.75">
      <c r="C12830" s="98"/>
      <c r="D12830" s="98"/>
    </row>
    <row r="12831" spans="3:4" ht="12.75">
      <c r="C12831" s="98"/>
      <c r="D12831" s="98"/>
    </row>
    <row r="12832" spans="3:4" ht="12.75">
      <c r="C12832" s="98"/>
      <c r="D12832" s="98"/>
    </row>
    <row r="12833" spans="3:4" ht="12.75">
      <c r="C12833" s="98"/>
      <c r="D12833" s="98"/>
    </row>
    <row r="12834" spans="3:4" ht="12.75">
      <c r="C12834" s="98"/>
      <c r="D12834" s="98"/>
    </row>
    <row r="12835" spans="3:4" ht="12.75">
      <c r="C12835" s="98"/>
      <c r="D12835" s="98"/>
    </row>
    <row r="12836" spans="3:4" ht="12.75">
      <c r="C12836" s="98"/>
      <c r="D12836" s="98"/>
    </row>
    <row r="12837" spans="3:4" ht="12.75">
      <c r="C12837" s="98"/>
      <c r="D12837" s="98"/>
    </row>
    <row r="12838" spans="3:4" ht="12.75">
      <c r="C12838" s="98"/>
      <c r="D12838" s="98"/>
    </row>
    <row r="12839" spans="3:4" ht="12.75">
      <c r="C12839" s="98"/>
      <c r="D12839" s="98"/>
    </row>
    <row r="12840" spans="3:4" ht="12.75">
      <c r="C12840" s="98"/>
      <c r="D12840" s="98"/>
    </row>
    <row r="12841" spans="3:4" ht="12.75">
      <c r="C12841" s="98"/>
      <c r="D12841" s="98"/>
    </row>
    <row r="12842" spans="3:4" ht="12.75">
      <c r="C12842" s="98"/>
      <c r="D12842" s="98"/>
    </row>
    <row r="12843" spans="3:4" ht="12.75">
      <c r="C12843" s="98"/>
      <c r="D12843" s="98"/>
    </row>
    <row r="12844" spans="3:4" ht="12.75">
      <c r="C12844" s="98"/>
      <c r="D12844" s="98"/>
    </row>
    <row r="12845" spans="3:4" ht="12.75">
      <c r="C12845" s="98"/>
      <c r="D12845" s="98"/>
    </row>
    <row r="12846" spans="3:4" ht="12.75">
      <c r="C12846" s="98"/>
      <c r="D12846" s="98"/>
    </row>
    <row r="12847" spans="3:4" ht="12.75">
      <c r="C12847" s="98"/>
      <c r="D12847" s="98"/>
    </row>
    <row r="12848" spans="3:4" ht="12.75">
      <c r="C12848" s="98"/>
      <c r="D12848" s="98"/>
    </row>
    <row r="12849" spans="3:4" ht="12.75">
      <c r="C12849" s="98"/>
      <c r="D12849" s="98"/>
    </row>
    <row r="12850" spans="3:4" ht="12.75">
      <c r="C12850" s="98"/>
      <c r="D12850" s="98"/>
    </row>
    <row r="12851" spans="3:4" ht="12.75">
      <c r="C12851" s="98"/>
      <c r="D12851" s="98"/>
    </row>
    <row r="12852" spans="3:4" ht="12.75">
      <c r="C12852" s="98"/>
      <c r="D12852" s="98"/>
    </row>
    <row r="12853" spans="3:4" ht="12.75">
      <c r="C12853" s="98"/>
      <c r="D12853" s="98"/>
    </row>
    <row r="12854" spans="3:4" ht="12.75">
      <c r="C12854" s="98"/>
      <c r="D12854" s="98"/>
    </row>
    <row r="12855" spans="3:4" ht="12.75">
      <c r="C12855" s="98"/>
      <c r="D12855" s="98"/>
    </row>
    <row r="12856" spans="3:4" ht="12.75">
      <c r="C12856" s="98"/>
      <c r="D12856" s="98"/>
    </row>
    <row r="12857" spans="3:4" ht="12.75">
      <c r="C12857" s="98"/>
      <c r="D12857" s="98"/>
    </row>
    <row r="12858" spans="3:4" ht="12.75">
      <c r="C12858" s="98"/>
      <c r="D12858" s="98"/>
    </row>
    <row r="12859" spans="3:4" ht="12.75">
      <c r="C12859" s="98"/>
      <c r="D12859" s="98"/>
    </row>
    <row r="12860" spans="3:4" ht="12.75">
      <c r="C12860" s="98"/>
      <c r="D12860" s="98"/>
    </row>
    <row r="12861" spans="3:4" ht="12.75">
      <c r="C12861" s="98"/>
      <c r="D12861" s="98"/>
    </row>
    <row r="12862" spans="3:4" ht="12.75">
      <c r="C12862" s="98"/>
      <c r="D12862" s="98"/>
    </row>
    <row r="12863" spans="3:4" ht="12.75">
      <c r="C12863" s="98"/>
      <c r="D12863" s="98"/>
    </row>
    <row r="12864" spans="3:4" ht="12.75">
      <c r="C12864" s="98"/>
      <c r="D12864" s="98"/>
    </row>
    <row r="12865" spans="3:4" ht="12.75">
      <c r="C12865" s="98"/>
      <c r="D12865" s="98"/>
    </row>
    <row r="12866" spans="3:4" ht="12.75">
      <c r="C12866" s="98"/>
      <c r="D12866" s="98"/>
    </row>
    <row r="12867" spans="3:4" ht="12.75">
      <c r="C12867" s="98"/>
      <c r="D12867" s="98"/>
    </row>
    <row r="12868" spans="3:4" ht="12.75">
      <c r="C12868" s="98"/>
      <c r="D12868" s="98"/>
    </row>
    <row r="12869" spans="3:4" ht="12.75">
      <c r="C12869" s="98"/>
      <c r="D12869" s="98"/>
    </row>
    <row r="12870" spans="3:4" ht="12.75">
      <c r="C12870" s="98"/>
      <c r="D12870" s="98"/>
    </row>
    <row r="12871" spans="3:4" ht="12.75">
      <c r="C12871" s="98"/>
      <c r="D12871" s="98"/>
    </row>
    <row r="12872" spans="3:4" ht="12.75">
      <c r="C12872" s="98"/>
      <c r="D12872" s="98"/>
    </row>
    <row r="12873" spans="3:4" ht="12.75">
      <c r="C12873" s="98"/>
      <c r="D12873" s="98"/>
    </row>
    <row r="12874" spans="3:4" ht="12.75">
      <c r="C12874" s="98"/>
      <c r="D12874" s="98"/>
    </row>
    <row r="12875" spans="3:4" ht="12.75">
      <c r="C12875" s="98"/>
      <c r="D12875" s="98"/>
    </row>
    <row r="12876" spans="3:4" ht="12.75">
      <c r="C12876" s="98"/>
      <c r="D12876" s="98"/>
    </row>
    <row r="12877" spans="3:4" ht="12.75">
      <c r="C12877" s="98"/>
      <c r="D12877" s="98"/>
    </row>
    <row r="12878" spans="3:4" ht="12.75">
      <c r="C12878" s="98"/>
      <c r="D12878" s="98"/>
    </row>
    <row r="12879" spans="3:4" ht="12.75">
      <c r="C12879" s="98"/>
      <c r="D12879" s="98"/>
    </row>
    <row r="12880" spans="3:4" ht="12.75">
      <c r="C12880" s="98"/>
      <c r="D12880" s="98"/>
    </row>
    <row r="12881" spans="3:4" ht="12.75">
      <c r="C12881" s="98"/>
      <c r="D12881" s="98"/>
    </row>
    <row r="12882" spans="3:4" ht="12.75">
      <c r="C12882" s="98"/>
      <c r="D12882" s="98"/>
    </row>
    <row r="12883" spans="3:4" ht="12.75">
      <c r="C12883" s="98"/>
      <c r="D12883" s="98"/>
    </row>
    <row r="12884" spans="3:4" ht="12.75">
      <c r="C12884" s="98"/>
      <c r="D12884" s="98"/>
    </row>
    <row r="12885" spans="3:4" ht="12.75">
      <c r="C12885" s="98"/>
      <c r="D12885" s="98"/>
    </row>
    <row r="12886" spans="3:4" ht="12.75">
      <c r="C12886" s="98"/>
      <c r="D12886" s="98"/>
    </row>
    <row r="12887" spans="3:4" ht="12.75">
      <c r="C12887" s="98"/>
      <c r="D12887" s="98"/>
    </row>
    <row r="12888" spans="3:4" ht="12.75">
      <c r="C12888" s="98"/>
      <c r="D12888" s="98"/>
    </row>
    <row r="12889" spans="3:4" ht="12.75">
      <c r="C12889" s="98"/>
      <c r="D12889" s="98"/>
    </row>
    <row r="12890" spans="3:4" ht="12.75">
      <c r="C12890" s="98"/>
      <c r="D12890" s="98"/>
    </row>
    <row r="12891" spans="3:4" ht="12.75">
      <c r="C12891" s="98"/>
      <c r="D12891" s="98"/>
    </row>
    <row r="12892" spans="3:4" ht="12.75">
      <c r="C12892" s="98"/>
      <c r="D12892" s="98"/>
    </row>
    <row r="12893" spans="3:4" ht="12.75">
      <c r="C12893" s="98"/>
      <c r="D12893" s="98"/>
    </row>
    <row r="12894" spans="3:4" ht="12.75">
      <c r="C12894" s="98"/>
      <c r="D12894" s="98"/>
    </row>
    <row r="12895" spans="3:4" ht="12.75">
      <c r="C12895" s="98"/>
      <c r="D12895" s="98"/>
    </row>
    <row r="12896" spans="3:4" ht="12.75">
      <c r="C12896" s="98"/>
      <c r="D12896" s="98"/>
    </row>
    <row r="12897" spans="3:4" ht="12.75">
      <c r="C12897" s="98"/>
      <c r="D12897" s="98"/>
    </row>
    <row r="12898" spans="3:4" ht="12.75">
      <c r="C12898" s="98"/>
      <c r="D12898" s="98"/>
    </row>
    <row r="12899" spans="3:4" ht="12.75">
      <c r="C12899" s="98"/>
      <c r="D12899" s="98"/>
    </row>
    <row r="12900" spans="3:4" ht="12.75">
      <c r="C12900" s="98"/>
      <c r="D12900" s="98"/>
    </row>
    <row r="12901" spans="3:4" ht="12.75">
      <c r="C12901" s="98"/>
      <c r="D12901" s="98"/>
    </row>
    <row r="12902" spans="3:4" ht="12.75">
      <c r="C12902" s="98"/>
      <c r="D12902" s="98"/>
    </row>
    <row r="12903" spans="3:4" ht="12.75">
      <c r="C12903" s="98"/>
      <c r="D12903" s="98"/>
    </row>
    <row r="12904" spans="3:4" ht="12.75">
      <c r="C12904" s="98"/>
      <c r="D12904" s="98"/>
    </row>
    <row r="12905" spans="3:4" ht="12.75">
      <c r="C12905" s="98"/>
      <c r="D12905" s="98"/>
    </row>
    <row r="12906" spans="3:4" ht="12.75">
      <c r="C12906" s="98"/>
      <c r="D12906" s="98"/>
    </row>
    <row r="12907" spans="3:4" ht="12.75">
      <c r="C12907" s="98"/>
      <c r="D12907" s="98"/>
    </row>
    <row r="12908" spans="3:4" ht="12.75">
      <c r="C12908" s="98"/>
      <c r="D12908" s="98"/>
    </row>
    <row r="12909" spans="3:4" ht="12.75">
      <c r="C12909" s="98"/>
      <c r="D12909" s="98"/>
    </row>
    <row r="12910" spans="3:4" ht="12.75">
      <c r="C12910" s="98"/>
      <c r="D12910" s="98"/>
    </row>
    <row r="12911" spans="3:4" ht="12.75">
      <c r="C12911" s="98"/>
      <c r="D12911" s="98"/>
    </row>
    <row r="12912" spans="3:4" ht="12.75">
      <c r="C12912" s="98"/>
      <c r="D12912" s="98"/>
    </row>
    <row r="12913" spans="3:4" ht="12.75">
      <c r="C12913" s="98"/>
      <c r="D12913" s="98"/>
    </row>
    <row r="12914" spans="3:4" ht="12.75">
      <c r="C12914" s="98"/>
      <c r="D12914" s="98"/>
    </row>
    <row r="12915" spans="3:4" ht="12.75">
      <c r="C12915" s="98"/>
      <c r="D12915" s="98"/>
    </row>
    <row r="12916" spans="3:4" ht="12.75">
      <c r="C12916" s="98"/>
      <c r="D12916" s="98"/>
    </row>
    <row r="12917" spans="3:4" ht="12.75">
      <c r="C12917" s="98"/>
      <c r="D12917" s="98"/>
    </row>
    <row r="12918" spans="3:4" ht="12.75">
      <c r="C12918" s="98"/>
      <c r="D12918" s="98"/>
    </row>
    <row r="12919" spans="3:4" ht="12.75">
      <c r="C12919" s="98"/>
      <c r="D12919" s="98"/>
    </row>
    <row r="12920" spans="3:4" ht="12.75">
      <c r="C12920" s="98"/>
      <c r="D12920" s="98"/>
    </row>
    <row r="12921" spans="3:4" ht="12.75">
      <c r="C12921" s="98"/>
      <c r="D12921" s="98"/>
    </row>
    <row r="12922" spans="3:4" ht="12.75">
      <c r="C12922" s="98"/>
      <c r="D12922" s="98"/>
    </row>
    <row r="12923" spans="3:4" ht="12.75">
      <c r="C12923" s="98"/>
      <c r="D12923" s="98"/>
    </row>
    <row r="12924" spans="3:4" ht="12.75">
      <c r="C12924" s="98"/>
      <c r="D12924" s="98"/>
    </row>
    <row r="12925" spans="3:4" ht="12.75">
      <c r="C12925" s="98"/>
      <c r="D12925" s="98"/>
    </row>
    <row r="12926" spans="3:4" ht="12.75">
      <c r="C12926" s="98"/>
      <c r="D12926" s="98"/>
    </row>
    <row r="12927" spans="3:4" ht="12.75">
      <c r="C12927" s="98"/>
      <c r="D12927" s="98"/>
    </row>
    <row r="12928" spans="3:4" ht="12.75">
      <c r="C12928" s="98"/>
      <c r="D12928" s="98"/>
    </row>
    <row r="12929" spans="3:4" ht="12.75">
      <c r="C12929" s="98"/>
      <c r="D12929" s="98"/>
    </row>
    <row r="12930" spans="3:4" ht="12.75">
      <c r="C12930" s="98"/>
      <c r="D12930" s="98"/>
    </row>
    <row r="12931" spans="3:4" ht="12.75">
      <c r="C12931" s="98"/>
      <c r="D12931" s="98"/>
    </row>
    <row r="12932" spans="3:4" ht="12.75">
      <c r="C12932" s="98"/>
      <c r="D12932" s="98"/>
    </row>
    <row r="12933" spans="3:4" ht="12.75">
      <c r="C12933" s="98"/>
      <c r="D12933" s="98"/>
    </row>
    <row r="12934" spans="3:4" ht="12.75">
      <c r="C12934" s="98"/>
      <c r="D12934" s="98"/>
    </row>
    <row r="12935" spans="3:4" ht="12.75">
      <c r="C12935" s="98"/>
      <c r="D12935" s="98"/>
    </row>
    <row r="12936" spans="3:4" ht="12.75">
      <c r="C12936" s="98"/>
      <c r="D12936" s="98"/>
    </row>
    <row r="12937" spans="3:4" ht="12.75">
      <c r="C12937" s="98"/>
      <c r="D12937" s="98"/>
    </row>
    <row r="12938" spans="3:4" ht="12.75">
      <c r="C12938" s="98"/>
      <c r="D12938" s="98"/>
    </row>
    <row r="12939" spans="3:4" ht="12.75">
      <c r="C12939" s="98"/>
      <c r="D12939" s="98"/>
    </row>
    <row r="12940" spans="3:4" ht="12.75">
      <c r="C12940" s="98"/>
      <c r="D12940" s="98"/>
    </row>
    <row r="12941" spans="3:4" ht="12.75">
      <c r="C12941" s="98"/>
      <c r="D12941" s="98"/>
    </row>
    <row r="12942" spans="3:4" ht="12.75">
      <c r="C12942" s="98"/>
      <c r="D12942" s="98"/>
    </row>
    <row r="12943" spans="3:4" ht="12.75">
      <c r="C12943" s="98"/>
      <c r="D12943" s="98"/>
    </row>
    <row r="12944" spans="3:4" ht="12.75">
      <c r="C12944" s="98"/>
      <c r="D12944" s="98"/>
    </row>
    <row r="12945" spans="3:4" ht="12.75">
      <c r="C12945" s="98"/>
      <c r="D12945" s="98"/>
    </row>
    <row r="12946" spans="3:4" ht="12.75">
      <c r="C12946" s="98"/>
      <c r="D12946" s="98"/>
    </row>
    <row r="12947" spans="3:4" ht="12.75">
      <c r="C12947" s="98"/>
      <c r="D12947" s="98"/>
    </row>
    <row r="12948" spans="3:4" ht="12.75">
      <c r="C12948" s="98"/>
      <c r="D12948" s="98"/>
    </row>
    <row r="12949" spans="3:4" ht="12.75">
      <c r="C12949" s="98"/>
      <c r="D12949" s="98"/>
    </row>
    <row r="12950" spans="3:4" ht="12.75">
      <c r="C12950" s="98"/>
      <c r="D12950" s="98"/>
    </row>
    <row r="12951" spans="3:4" ht="12.75">
      <c r="C12951" s="98"/>
      <c r="D12951" s="98"/>
    </row>
    <row r="12952" spans="3:4" ht="12.75">
      <c r="C12952" s="98"/>
      <c r="D12952" s="98"/>
    </row>
    <row r="12953" spans="3:4" ht="12.75">
      <c r="C12953" s="98"/>
      <c r="D12953" s="98"/>
    </row>
    <row r="12954" spans="3:4" ht="12.75">
      <c r="C12954" s="98"/>
      <c r="D12954" s="98"/>
    </row>
    <row r="12955" spans="3:4" ht="12.75">
      <c r="C12955" s="98"/>
      <c r="D12955" s="98"/>
    </row>
    <row r="12956" spans="3:4" ht="12.75">
      <c r="C12956" s="98"/>
      <c r="D12956" s="98"/>
    </row>
    <row r="12957" spans="3:4" ht="12.75">
      <c r="C12957" s="98"/>
      <c r="D12957" s="98"/>
    </row>
    <row r="12958" spans="3:4" ht="12.75">
      <c r="C12958" s="98"/>
      <c r="D12958" s="98"/>
    </row>
    <row r="12959" spans="3:4" ht="12.75">
      <c r="C12959" s="98"/>
      <c r="D12959" s="98"/>
    </row>
    <row r="12960" spans="3:4" ht="12.75">
      <c r="C12960" s="98"/>
      <c r="D12960" s="98"/>
    </row>
    <row r="12961" spans="3:4" ht="12.75">
      <c r="C12961" s="98"/>
      <c r="D12961" s="98"/>
    </row>
    <row r="12962" spans="3:4" ht="12.75">
      <c r="C12962" s="98"/>
      <c r="D12962" s="98"/>
    </row>
    <row r="12963" spans="3:4" ht="12.75">
      <c r="C12963" s="98"/>
      <c r="D12963" s="98"/>
    </row>
    <row r="12964" spans="3:4" ht="12.75">
      <c r="C12964" s="98"/>
      <c r="D12964" s="98"/>
    </row>
    <row r="12965" spans="3:4" ht="12.75">
      <c r="C12965" s="98"/>
      <c r="D12965" s="98"/>
    </row>
    <row r="12966" spans="3:4" ht="12.75">
      <c r="C12966" s="98"/>
      <c r="D12966" s="98"/>
    </row>
    <row r="12967" spans="3:4" ht="12.75">
      <c r="C12967" s="98"/>
      <c r="D12967" s="98"/>
    </row>
    <row r="12968" spans="3:4" ht="12.75">
      <c r="C12968" s="98"/>
      <c r="D12968" s="98"/>
    </row>
    <row r="12969" spans="3:4" ht="12.75">
      <c r="C12969" s="98"/>
      <c r="D12969" s="98"/>
    </row>
    <row r="12970" spans="3:4" ht="12.75">
      <c r="C12970" s="98"/>
      <c r="D12970" s="98"/>
    </row>
    <row r="12971" spans="3:4" ht="12.75">
      <c r="C12971" s="98"/>
      <c r="D12971" s="98"/>
    </row>
    <row r="12972" spans="3:4" ht="12.75">
      <c r="C12972" s="98"/>
      <c r="D12972" s="98"/>
    </row>
    <row r="12973" spans="3:4" ht="12.75">
      <c r="C12973" s="98"/>
      <c r="D12973" s="98"/>
    </row>
    <row r="12974" spans="3:4" ht="12.75">
      <c r="C12974" s="98"/>
      <c r="D12974" s="98"/>
    </row>
    <row r="12975" spans="3:4" ht="12.75">
      <c r="C12975" s="98"/>
      <c r="D12975" s="98"/>
    </row>
    <row r="12976" spans="3:4" ht="12.75">
      <c r="C12976" s="98"/>
      <c r="D12976" s="98"/>
    </row>
    <row r="12977" spans="3:4" ht="12.75">
      <c r="C12977" s="98"/>
      <c r="D12977" s="98"/>
    </row>
    <row r="12978" spans="3:4" ht="12.75">
      <c r="C12978" s="98"/>
      <c r="D12978" s="98"/>
    </row>
    <row r="12979" spans="3:4" ht="12.75">
      <c r="C12979" s="98"/>
      <c r="D12979" s="98"/>
    </row>
    <row r="12980" spans="3:4" ht="12.75">
      <c r="C12980" s="98"/>
      <c r="D12980" s="98"/>
    </row>
    <row r="12981" spans="3:4" ht="12.75">
      <c r="C12981" s="98"/>
      <c r="D12981" s="98"/>
    </row>
    <row r="12982" spans="3:4" ht="12.75">
      <c r="C12982" s="98"/>
      <c r="D12982" s="98"/>
    </row>
    <row r="12983" spans="3:4" ht="12.75">
      <c r="C12983" s="98"/>
      <c r="D12983" s="98"/>
    </row>
    <row r="12984" spans="3:4" ht="12.75">
      <c r="C12984" s="98"/>
      <c r="D12984" s="98"/>
    </row>
    <row r="12985" spans="3:4" ht="12.75">
      <c r="C12985" s="98"/>
      <c r="D12985" s="98"/>
    </row>
    <row r="12986" spans="3:4" ht="12.75">
      <c r="C12986" s="98"/>
      <c r="D12986" s="98"/>
    </row>
    <row r="12987" spans="3:4" ht="12.75">
      <c r="C12987" s="98"/>
      <c r="D12987" s="98"/>
    </row>
    <row r="12988" spans="3:4" ht="12.75">
      <c r="C12988" s="98"/>
      <c r="D12988" s="98"/>
    </row>
    <row r="12989" spans="3:4" ht="12.75">
      <c r="C12989" s="98"/>
      <c r="D12989" s="98"/>
    </row>
    <row r="12990" spans="3:4" ht="12.75">
      <c r="C12990" s="98"/>
      <c r="D12990" s="98"/>
    </row>
    <row r="12991" spans="3:4" ht="12.75">
      <c r="C12991" s="98"/>
      <c r="D12991" s="98"/>
    </row>
    <row r="12992" spans="3:4" ht="12.75">
      <c r="C12992" s="98"/>
      <c r="D12992" s="98"/>
    </row>
    <row r="12993" spans="3:4" ht="12.75">
      <c r="C12993" s="98"/>
      <c r="D12993" s="98"/>
    </row>
    <row r="12994" spans="3:4" ht="12.75">
      <c r="C12994" s="98"/>
      <c r="D12994" s="98"/>
    </row>
    <row r="12995" spans="3:4" ht="12.75">
      <c r="C12995" s="98"/>
      <c r="D12995" s="98"/>
    </row>
    <row r="12996" spans="3:4" ht="12.75">
      <c r="C12996" s="98"/>
      <c r="D12996" s="98"/>
    </row>
    <row r="12997" spans="3:4" ht="12.75">
      <c r="C12997" s="98"/>
      <c r="D12997" s="98"/>
    </row>
    <row r="12998" spans="3:4" ht="12.75">
      <c r="C12998" s="98"/>
      <c r="D12998" s="98"/>
    </row>
    <row r="12999" spans="3:4" ht="12.75">
      <c r="C12999" s="98"/>
      <c r="D12999" s="98"/>
    </row>
    <row r="13000" spans="3:4" ht="12.75">
      <c r="C13000" s="98"/>
      <c r="D13000" s="98"/>
    </row>
    <row r="13001" spans="3:4" ht="12.75">
      <c r="C13001" s="98"/>
      <c r="D13001" s="98"/>
    </row>
    <row r="13002" spans="3:4" ht="12.75">
      <c r="C13002" s="98"/>
      <c r="D13002" s="98"/>
    </row>
    <row r="13003" spans="3:4" ht="12.75">
      <c r="C13003" s="98"/>
      <c r="D13003" s="98"/>
    </row>
    <row r="13004" spans="3:4" ht="12.75">
      <c r="C13004" s="98"/>
      <c r="D13004" s="98"/>
    </row>
    <row r="13005" spans="3:4" ht="12.75">
      <c r="C13005" s="98"/>
      <c r="D13005" s="98"/>
    </row>
    <row r="13006" spans="3:4" ht="12.75">
      <c r="C13006" s="98"/>
      <c r="D13006" s="98"/>
    </row>
    <row r="13007" spans="3:4" ht="12.75">
      <c r="C13007" s="98"/>
      <c r="D13007" s="98"/>
    </row>
    <row r="13008" spans="3:4" ht="12.75">
      <c r="C13008" s="98"/>
      <c r="D13008" s="98"/>
    </row>
    <row r="13009" spans="3:4" ht="12.75">
      <c r="C13009" s="98"/>
      <c r="D13009" s="98"/>
    </row>
    <row r="13010" spans="3:4" ht="12.75">
      <c r="C13010" s="98"/>
      <c r="D13010" s="98"/>
    </row>
    <row r="13011" spans="3:4" ht="12.75">
      <c r="C13011" s="98"/>
      <c r="D13011" s="98"/>
    </row>
    <row r="13012" spans="3:4" ht="12.75">
      <c r="C13012" s="98"/>
      <c r="D13012" s="98"/>
    </row>
    <row r="13013" spans="3:4" ht="12.75">
      <c r="C13013" s="98"/>
      <c r="D13013" s="98"/>
    </row>
    <row r="13014" spans="3:4" ht="12.75">
      <c r="C13014" s="98"/>
      <c r="D13014" s="98"/>
    </row>
    <row r="13015" spans="3:4" ht="12.75">
      <c r="C13015" s="98"/>
      <c r="D13015" s="98"/>
    </row>
    <row r="13016" spans="3:4" ht="12.75">
      <c r="C13016" s="98"/>
      <c r="D13016" s="98"/>
    </row>
    <row r="13017" spans="3:4" ht="12.75">
      <c r="C13017" s="98"/>
      <c r="D13017" s="98"/>
    </row>
    <row r="13018" spans="3:4" ht="12.75">
      <c r="C13018" s="98"/>
      <c r="D13018" s="98"/>
    </row>
    <row r="13019" spans="3:4" ht="12.75">
      <c r="C13019" s="98"/>
      <c r="D13019" s="98"/>
    </row>
    <row r="13020" spans="3:4" ht="12.75">
      <c r="C13020" s="98"/>
      <c r="D13020" s="98"/>
    </row>
    <row r="13021" spans="3:4" ht="12.75">
      <c r="C13021" s="98"/>
      <c r="D13021" s="98"/>
    </row>
    <row r="13022" spans="3:4" ht="12.75">
      <c r="C13022" s="98"/>
      <c r="D13022" s="98"/>
    </row>
    <row r="13023" spans="3:4" ht="12.75">
      <c r="C13023" s="98"/>
      <c r="D13023" s="98"/>
    </row>
    <row r="13024" spans="3:4" ht="12.75">
      <c r="C13024" s="98"/>
      <c r="D13024" s="98"/>
    </row>
    <row r="13025" spans="3:4" ht="12.75">
      <c r="C13025" s="98"/>
      <c r="D13025" s="98"/>
    </row>
    <row r="13026" spans="3:4" ht="12.75">
      <c r="C13026" s="98"/>
      <c r="D13026" s="98"/>
    </row>
    <row r="13027" spans="3:4" ht="12.75">
      <c r="C13027" s="98"/>
      <c r="D13027" s="98"/>
    </row>
    <row r="13028" spans="3:4" ht="12.75">
      <c r="C13028" s="98"/>
      <c r="D13028" s="98"/>
    </row>
    <row r="13029" spans="3:4" ht="12.75">
      <c r="C13029" s="98"/>
      <c r="D13029" s="98"/>
    </row>
    <row r="13030" spans="3:4" ht="12.75">
      <c r="C13030" s="98"/>
      <c r="D13030" s="98"/>
    </row>
    <row r="13031" spans="3:4" ht="12.75">
      <c r="C13031" s="98"/>
      <c r="D13031" s="98"/>
    </row>
    <row r="13032" spans="3:4" ht="12.75">
      <c r="C13032" s="98"/>
      <c r="D13032" s="98"/>
    </row>
    <row r="13033" spans="3:4" ht="12.75">
      <c r="C13033" s="98"/>
      <c r="D13033" s="98"/>
    </row>
    <row r="13034" spans="3:4" ht="12.75">
      <c r="C13034" s="98"/>
      <c r="D13034" s="98"/>
    </row>
    <row r="13035" spans="3:4" ht="12.75">
      <c r="C13035" s="98"/>
      <c r="D13035" s="98"/>
    </row>
    <row r="13036" spans="3:4" ht="12.75">
      <c r="C13036" s="98"/>
      <c r="D13036" s="98"/>
    </row>
    <row r="13037" spans="3:4" ht="12.75">
      <c r="C13037" s="98"/>
      <c r="D13037" s="98"/>
    </row>
    <row r="13038" spans="3:4" ht="12.75">
      <c r="C13038" s="98"/>
      <c r="D13038" s="98"/>
    </row>
    <row r="13039" spans="3:4" ht="12.75">
      <c r="C13039" s="98"/>
      <c r="D13039" s="98"/>
    </row>
    <row r="13040" spans="3:4" ht="12.75">
      <c r="C13040" s="98"/>
      <c r="D13040" s="98"/>
    </row>
    <row r="13041" spans="3:4" ht="12.75">
      <c r="C13041" s="98"/>
      <c r="D13041" s="98"/>
    </row>
    <row r="13042" spans="3:4" ht="12.75">
      <c r="C13042" s="98"/>
      <c r="D13042" s="98"/>
    </row>
    <row r="13043" spans="3:4" ht="12.75">
      <c r="C13043" s="98"/>
      <c r="D13043" s="98"/>
    </row>
    <row r="13044" spans="3:4" ht="12.75">
      <c r="C13044" s="98"/>
      <c r="D13044" s="98"/>
    </row>
    <row r="13045" spans="3:4" ht="12.75">
      <c r="C13045" s="98"/>
      <c r="D13045" s="98"/>
    </row>
    <row r="13046" spans="3:4" ht="12.75">
      <c r="C13046" s="98"/>
      <c r="D13046" s="98"/>
    </row>
    <row r="13047" spans="3:4" ht="12.75">
      <c r="C13047" s="98"/>
      <c r="D13047" s="98"/>
    </row>
    <row r="13048" spans="3:4" ht="12.75">
      <c r="C13048" s="98"/>
      <c r="D13048" s="98"/>
    </row>
    <row r="13049" spans="3:4" ht="12.75">
      <c r="C13049" s="98"/>
      <c r="D13049" s="98"/>
    </row>
    <row r="13050" spans="3:4" ht="12.75">
      <c r="C13050" s="98"/>
      <c r="D13050" s="98"/>
    </row>
    <row r="13051" spans="3:4" ht="12.75">
      <c r="C13051" s="98"/>
      <c r="D13051" s="98"/>
    </row>
    <row r="13052" spans="3:4" ht="12.75">
      <c r="C13052" s="98"/>
      <c r="D13052" s="98"/>
    </row>
    <row r="13053" spans="3:4" ht="12.75">
      <c r="C13053" s="98"/>
      <c r="D13053" s="98"/>
    </row>
    <row r="13054" spans="3:4" ht="12.75">
      <c r="C13054" s="98"/>
      <c r="D13054" s="98"/>
    </row>
    <row r="13055" spans="3:4" ht="12.75">
      <c r="C13055" s="98"/>
      <c r="D13055" s="98"/>
    </row>
    <row r="13056" spans="3:4" ht="12.75">
      <c r="C13056" s="98"/>
      <c r="D13056" s="98"/>
    </row>
    <row r="13057" spans="3:4" ht="12.75">
      <c r="C13057" s="98"/>
      <c r="D13057" s="98"/>
    </row>
    <row r="13058" spans="3:4" ht="12.75">
      <c r="C13058" s="98"/>
      <c r="D13058" s="98"/>
    </row>
    <row r="13059" spans="3:4" ht="12.75">
      <c r="C13059" s="98"/>
      <c r="D13059" s="98"/>
    </row>
    <row r="13060" spans="3:4" ht="12.75">
      <c r="C13060" s="98"/>
      <c r="D13060" s="98"/>
    </row>
    <row r="13061" spans="3:4" ht="12.75">
      <c r="C13061" s="98"/>
      <c r="D13061" s="98"/>
    </row>
    <row r="13062" spans="3:4" ht="12.75">
      <c r="C13062" s="98"/>
      <c r="D13062" s="98"/>
    </row>
    <row r="13063" spans="3:4" ht="12.75">
      <c r="C13063" s="98"/>
      <c r="D13063" s="98"/>
    </row>
    <row r="13064" spans="3:4" ht="12.75">
      <c r="C13064" s="98"/>
      <c r="D13064" s="98"/>
    </row>
    <row r="13065" spans="3:4" ht="12.75">
      <c r="C13065" s="98"/>
      <c r="D13065" s="98"/>
    </row>
    <row r="13066" spans="3:4" ht="12.75">
      <c r="C13066" s="98"/>
      <c r="D13066" s="98"/>
    </row>
    <row r="13067" spans="3:4" ht="12.75">
      <c r="C13067" s="98"/>
      <c r="D13067" s="98"/>
    </row>
    <row r="13068" spans="3:4" ht="12.75">
      <c r="C13068" s="98"/>
      <c r="D13068" s="98"/>
    </row>
    <row r="13069" spans="3:4" ht="12.75">
      <c r="C13069" s="98"/>
      <c r="D13069" s="98"/>
    </row>
    <row r="13070" spans="3:4" ht="12.75">
      <c r="C13070" s="98"/>
      <c r="D13070" s="98"/>
    </row>
    <row r="13071" spans="3:4" ht="12.75">
      <c r="C13071" s="98"/>
      <c r="D13071" s="98"/>
    </row>
    <row r="13072" spans="3:4" ht="12.75">
      <c r="C13072" s="98"/>
      <c r="D13072" s="98"/>
    </row>
    <row r="13073" spans="3:4" ht="12.75">
      <c r="C13073" s="98"/>
      <c r="D13073" s="98"/>
    </row>
    <row r="13074" spans="3:4" ht="12.75">
      <c r="C13074" s="98"/>
      <c r="D13074" s="98"/>
    </row>
    <row r="13075" spans="3:4" ht="12.75">
      <c r="C13075" s="98"/>
      <c r="D13075" s="98"/>
    </row>
    <row r="13076" spans="3:4" ht="12.75">
      <c r="C13076" s="98"/>
      <c r="D13076" s="98"/>
    </row>
    <row r="13077" spans="3:4" ht="12.75">
      <c r="C13077" s="98"/>
      <c r="D13077" s="98"/>
    </row>
    <row r="13078" spans="3:4" ht="12.75">
      <c r="C13078" s="98"/>
      <c r="D13078" s="98"/>
    </row>
    <row r="13079" spans="3:4" ht="12.75">
      <c r="C13079" s="98"/>
      <c r="D13079" s="98"/>
    </row>
    <row r="13080" spans="3:4" ht="12.75">
      <c r="C13080" s="98"/>
      <c r="D13080" s="98"/>
    </row>
    <row r="13081" spans="3:4" ht="12.75">
      <c r="C13081" s="98"/>
      <c r="D13081" s="98"/>
    </row>
    <row r="13082" spans="3:4" ht="12.75">
      <c r="C13082" s="98"/>
      <c r="D13082" s="98"/>
    </row>
    <row r="13083" spans="3:4" ht="12.75">
      <c r="C13083" s="98"/>
      <c r="D13083" s="98"/>
    </row>
    <row r="13084" spans="3:4" ht="12.75">
      <c r="C13084" s="98"/>
      <c r="D13084" s="98"/>
    </row>
    <row r="13085" spans="3:4" ht="12.75">
      <c r="C13085" s="98"/>
      <c r="D13085" s="98"/>
    </row>
    <row r="13086" spans="3:4" ht="12.75">
      <c r="C13086" s="98"/>
      <c r="D13086" s="98"/>
    </row>
    <row r="13087" spans="3:4" ht="12.75">
      <c r="C13087" s="98"/>
      <c r="D13087" s="98"/>
    </row>
    <row r="13088" spans="3:4" ht="12.75">
      <c r="C13088" s="98"/>
      <c r="D13088" s="98"/>
    </row>
    <row r="13089" spans="3:4" ht="12.75">
      <c r="C13089" s="98"/>
      <c r="D13089" s="98"/>
    </row>
    <row r="13090" spans="3:4" ht="12.75">
      <c r="C13090" s="98"/>
      <c r="D13090" s="98"/>
    </row>
    <row r="13091" spans="3:4" ht="12.75">
      <c r="C13091" s="98"/>
      <c r="D13091" s="98"/>
    </row>
    <row r="13092" spans="3:4" ht="12.75">
      <c r="C13092" s="98"/>
      <c r="D13092" s="98"/>
    </row>
    <row r="13093" spans="3:4" ht="12.75">
      <c r="C13093" s="98"/>
      <c r="D13093" s="98"/>
    </row>
    <row r="13094" spans="3:4" ht="12.75">
      <c r="C13094" s="98"/>
      <c r="D13094" s="98"/>
    </row>
    <row r="13095" spans="3:4" ht="12.75">
      <c r="C13095" s="98"/>
      <c r="D13095" s="98"/>
    </row>
    <row r="13096" spans="3:4" ht="12.75">
      <c r="C13096" s="98"/>
      <c r="D13096" s="98"/>
    </row>
    <row r="13097" spans="3:4" ht="12.75">
      <c r="C13097" s="98"/>
      <c r="D13097" s="98"/>
    </row>
    <row r="13098" spans="3:4" ht="12.75">
      <c r="C13098" s="98"/>
      <c r="D13098" s="98"/>
    </row>
    <row r="13099" spans="3:4" ht="12.75">
      <c r="C13099" s="98"/>
      <c r="D13099" s="98"/>
    </row>
    <row r="13100" spans="3:4" ht="12.75">
      <c r="C13100" s="98"/>
      <c r="D13100" s="98"/>
    </row>
    <row r="13101" spans="3:4" ht="12.75">
      <c r="C13101" s="98"/>
      <c r="D13101" s="98"/>
    </row>
    <row r="13102" spans="3:4" ht="12.75">
      <c r="C13102" s="98"/>
      <c r="D13102" s="98"/>
    </row>
    <row r="13103" spans="3:4" ht="12.75">
      <c r="C13103" s="98"/>
      <c r="D13103" s="98"/>
    </row>
    <row r="13104" spans="3:4" ht="12.75">
      <c r="C13104" s="98"/>
      <c r="D13104" s="98"/>
    </row>
    <row r="13105" spans="3:4" ht="12.75">
      <c r="C13105" s="98"/>
      <c r="D13105" s="98"/>
    </row>
    <row r="13106" spans="3:4" ht="12.75">
      <c r="C13106" s="98"/>
      <c r="D13106" s="98"/>
    </row>
    <row r="13107" spans="3:4" ht="12.75">
      <c r="C13107" s="98"/>
      <c r="D13107" s="98"/>
    </row>
    <row r="13108" spans="3:4" ht="12.75">
      <c r="C13108" s="98"/>
      <c r="D13108" s="98"/>
    </row>
    <row r="13109" spans="3:4" ht="12.75">
      <c r="C13109" s="98"/>
      <c r="D13109" s="98"/>
    </row>
    <row r="13110" spans="3:4" ht="12.75">
      <c r="C13110" s="98"/>
      <c r="D13110" s="98"/>
    </row>
    <row r="13111" spans="3:4" ht="12.75">
      <c r="C13111" s="98"/>
      <c r="D13111" s="98"/>
    </row>
    <row r="13112" spans="3:4" ht="12.75">
      <c r="C13112" s="98"/>
      <c r="D13112" s="98"/>
    </row>
    <row r="13113" spans="3:4" ht="12.75">
      <c r="C13113" s="98"/>
      <c r="D13113" s="98"/>
    </row>
    <row r="13114" spans="3:4" ht="12.75">
      <c r="C13114" s="98"/>
      <c r="D13114" s="98"/>
    </row>
    <row r="13115" spans="3:4" ht="12.75">
      <c r="C13115" s="98"/>
      <c r="D13115" s="98"/>
    </row>
    <row r="13116" spans="3:4" ht="12.75">
      <c r="C13116" s="98"/>
      <c r="D13116" s="98"/>
    </row>
    <row r="13117" spans="3:4" ht="12.75">
      <c r="C13117" s="98"/>
      <c r="D13117" s="98"/>
    </row>
    <row r="13118" spans="3:4" ht="12.75">
      <c r="C13118" s="98"/>
      <c r="D13118" s="98"/>
    </row>
    <row r="13119" spans="3:4" ht="12.75">
      <c r="C13119" s="98"/>
      <c r="D13119" s="98"/>
    </row>
    <row r="13120" spans="3:4" ht="12.75">
      <c r="C13120" s="98"/>
      <c r="D13120" s="98"/>
    </row>
    <row r="13121" spans="3:4" ht="12.75">
      <c r="C13121" s="98"/>
      <c r="D13121" s="98"/>
    </row>
    <row r="13122" spans="3:4" ht="12.75">
      <c r="C13122" s="98"/>
      <c r="D13122" s="98"/>
    </row>
    <row r="13123" spans="3:4" ht="12.75">
      <c r="C13123" s="98"/>
      <c r="D13123" s="98"/>
    </row>
    <row r="13124" spans="3:4" ht="12.75">
      <c r="C13124" s="98"/>
      <c r="D13124" s="98"/>
    </row>
    <row r="13125" spans="3:4" ht="12.75">
      <c r="C13125" s="98"/>
      <c r="D13125" s="98"/>
    </row>
    <row r="13126" spans="3:4" ht="12.75">
      <c r="C13126" s="98"/>
      <c r="D13126" s="98"/>
    </row>
    <row r="13127" spans="3:4" ht="12.75">
      <c r="C13127" s="98"/>
      <c r="D13127" s="98"/>
    </row>
    <row r="13128" spans="3:4" ht="12.75">
      <c r="C13128" s="98"/>
      <c r="D13128" s="98"/>
    </row>
    <row r="13129" spans="3:4" ht="12.75">
      <c r="C13129" s="98"/>
      <c r="D13129" s="98"/>
    </row>
    <row r="13130" spans="3:4" ht="12.75">
      <c r="C13130" s="98"/>
      <c r="D13130" s="98"/>
    </row>
    <row r="13131" spans="3:4" ht="12.75">
      <c r="C13131" s="98"/>
      <c r="D13131" s="98"/>
    </row>
    <row r="13132" spans="3:4" ht="12.75">
      <c r="C13132" s="98"/>
      <c r="D13132" s="98"/>
    </row>
    <row r="13133" spans="3:4" ht="12.75">
      <c r="C13133" s="98"/>
      <c r="D13133" s="98"/>
    </row>
    <row r="13134" spans="3:4" ht="12.75">
      <c r="C13134" s="98"/>
      <c r="D13134" s="98"/>
    </row>
    <row r="13135" spans="3:4" ht="12.75">
      <c r="C13135" s="98"/>
      <c r="D13135" s="98"/>
    </row>
    <row r="13136" spans="3:4" ht="12.75">
      <c r="C13136" s="98"/>
      <c r="D13136" s="98"/>
    </row>
    <row r="13137" spans="3:4" ht="12.75">
      <c r="C13137" s="98"/>
      <c r="D13137" s="98"/>
    </row>
    <row r="13138" spans="3:4" ht="12.75">
      <c r="C13138" s="98"/>
      <c r="D13138" s="98"/>
    </row>
    <row r="13139" spans="3:4" ht="12.75">
      <c r="C13139" s="98"/>
      <c r="D13139" s="98"/>
    </row>
    <row r="13140" spans="3:4" ht="12.75">
      <c r="C13140" s="98"/>
      <c r="D13140" s="98"/>
    </row>
    <row r="13141" spans="3:4" ht="12.75">
      <c r="C13141" s="98"/>
      <c r="D13141" s="98"/>
    </row>
    <row r="13142" spans="3:4" ht="12.75">
      <c r="C13142" s="98"/>
      <c r="D13142" s="98"/>
    </row>
    <row r="13143" spans="3:4" ht="12.75">
      <c r="C13143" s="98"/>
      <c r="D13143" s="98"/>
    </row>
    <row r="13144" spans="3:4" ht="12.75">
      <c r="C13144" s="98"/>
      <c r="D13144" s="98"/>
    </row>
    <row r="13145" spans="3:4" ht="12.75">
      <c r="C13145" s="98"/>
      <c r="D13145" s="98"/>
    </row>
    <row r="13146" spans="3:4" ht="12.75">
      <c r="C13146" s="98"/>
      <c r="D13146" s="98"/>
    </row>
    <row r="13147" spans="3:4" ht="12.75">
      <c r="C13147" s="98"/>
      <c r="D13147" s="98"/>
    </row>
    <row r="13148" spans="3:4" ht="12.75">
      <c r="C13148" s="98"/>
      <c r="D13148" s="98"/>
    </row>
    <row r="13149" spans="3:4" ht="12.75">
      <c r="C13149" s="98"/>
      <c r="D13149" s="98"/>
    </row>
    <row r="13150" spans="3:4" ht="12.75">
      <c r="C13150" s="98"/>
      <c r="D13150" s="98"/>
    </row>
    <row r="13151" spans="3:4" ht="12.75">
      <c r="C13151" s="98"/>
      <c r="D13151" s="98"/>
    </row>
    <row r="13152" spans="3:4" ht="12.75">
      <c r="C13152" s="98"/>
      <c r="D13152" s="98"/>
    </row>
    <row r="13153" spans="3:4" ht="12.75">
      <c r="C13153" s="98"/>
      <c r="D13153" s="98"/>
    </row>
    <row r="13154" spans="3:4" ht="12.75">
      <c r="C13154" s="98"/>
      <c r="D13154" s="98"/>
    </row>
    <row r="13155" spans="3:4" ht="12.75">
      <c r="C13155" s="98"/>
      <c r="D13155" s="98"/>
    </row>
    <row r="13156" spans="3:4" ht="12.75">
      <c r="C13156" s="98"/>
      <c r="D13156" s="98"/>
    </row>
    <row r="13157" spans="3:4" ht="12.75">
      <c r="C13157" s="98"/>
      <c r="D13157" s="98"/>
    </row>
    <row r="13158" spans="3:4" ht="12.75">
      <c r="C13158" s="98"/>
      <c r="D13158" s="98"/>
    </row>
    <row r="13159" spans="3:4" ht="12.75">
      <c r="C13159" s="98"/>
      <c r="D13159" s="98"/>
    </row>
    <row r="13160" spans="3:4" ht="12.75">
      <c r="C13160" s="98"/>
      <c r="D13160" s="98"/>
    </row>
    <row r="13161" spans="3:4" ht="12.75">
      <c r="C13161" s="98"/>
      <c r="D13161" s="98"/>
    </row>
    <row r="13162" spans="3:4" ht="12.75">
      <c r="C13162" s="98"/>
      <c r="D13162" s="98"/>
    </row>
    <row r="13163" spans="3:4" ht="12.75">
      <c r="C13163" s="98"/>
      <c r="D13163" s="98"/>
    </row>
    <row r="13164" spans="3:4" ht="12.75">
      <c r="C13164" s="98"/>
      <c r="D13164" s="98"/>
    </row>
    <row r="13165" spans="3:4" ht="12.75">
      <c r="C13165" s="98"/>
      <c r="D13165" s="98"/>
    </row>
    <row r="13166" spans="3:4" ht="12.75">
      <c r="C13166" s="98"/>
      <c r="D13166" s="98"/>
    </row>
    <row r="13167" spans="3:4" ht="12.75">
      <c r="C13167" s="98"/>
      <c r="D13167" s="98"/>
    </row>
    <row r="13168" spans="3:4" ht="12.75">
      <c r="C13168" s="98"/>
      <c r="D13168" s="98"/>
    </row>
    <row r="13169" spans="3:4" ht="12.75">
      <c r="C13169" s="98"/>
      <c r="D13169" s="98"/>
    </row>
    <row r="13170" spans="3:4" ht="12.75">
      <c r="C13170" s="98"/>
      <c r="D13170" s="98"/>
    </row>
    <row r="13171" spans="3:4" ht="12.75">
      <c r="C13171" s="98"/>
      <c r="D13171" s="98"/>
    </row>
    <row r="13172" spans="3:4" ht="12.75">
      <c r="C13172" s="98"/>
      <c r="D13172" s="98"/>
    </row>
    <row r="13173" spans="3:4" ht="12.75">
      <c r="C13173" s="98"/>
      <c r="D13173" s="98"/>
    </row>
    <row r="13174" spans="3:4" ht="12.75">
      <c r="C13174" s="98"/>
      <c r="D13174" s="98"/>
    </row>
    <row r="13175" spans="3:4" ht="12.75">
      <c r="C13175" s="98"/>
      <c r="D13175" s="98"/>
    </row>
    <row r="13176" spans="3:4" ht="12.75">
      <c r="C13176" s="98"/>
      <c r="D13176" s="98"/>
    </row>
    <row r="13177" spans="3:4" ht="12.75">
      <c r="C13177" s="98"/>
      <c r="D13177" s="98"/>
    </row>
    <row r="13178" spans="3:4" ht="12.75">
      <c r="C13178" s="98"/>
      <c r="D13178" s="98"/>
    </row>
    <row r="13179" spans="3:4" ht="12.75">
      <c r="C13179" s="98"/>
      <c r="D13179" s="98"/>
    </row>
    <row r="13180" spans="3:4" ht="12.75">
      <c r="C13180" s="98"/>
      <c r="D13180" s="98"/>
    </row>
    <row r="13181" spans="3:4" ht="12.75">
      <c r="C13181" s="98"/>
      <c r="D13181" s="98"/>
    </row>
    <row r="13182" spans="3:4" ht="12.75">
      <c r="C13182" s="98"/>
      <c r="D13182" s="98"/>
    </row>
    <row r="13183" spans="3:4" ht="12.75">
      <c r="C13183" s="98"/>
      <c r="D13183" s="98"/>
    </row>
    <row r="13184" spans="3:4" ht="12.75">
      <c r="C13184" s="98"/>
      <c r="D13184" s="98"/>
    </row>
    <row r="13185" spans="3:4" ht="12.75">
      <c r="C13185" s="98"/>
      <c r="D13185" s="98"/>
    </row>
    <row r="13186" spans="3:4" ht="12.75">
      <c r="C13186" s="98"/>
      <c r="D13186" s="98"/>
    </row>
    <row r="13187" spans="3:4" ht="12.75">
      <c r="C13187" s="98"/>
      <c r="D13187" s="98"/>
    </row>
    <row r="13188" spans="3:4" ht="12.75">
      <c r="C13188" s="98"/>
      <c r="D13188" s="98"/>
    </row>
    <row r="13189" spans="3:4" ht="12.75">
      <c r="C13189" s="98"/>
      <c r="D13189" s="98"/>
    </row>
    <row r="13190" spans="3:4" ht="12.75">
      <c r="C13190" s="98"/>
      <c r="D13190" s="98"/>
    </row>
    <row r="13191" spans="3:4" ht="12.75">
      <c r="C13191" s="98"/>
      <c r="D13191" s="98"/>
    </row>
    <row r="13192" spans="3:4" ht="12.75">
      <c r="C13192" s="98"/>
      <c r="D13192" s="98"/>
    </row>
    <row r="13193" spans="3:4" ht="12.75">
      <c r="C13193" s="98"/>
      <c r="D13193" s="98"/>
    </row>
    <row r="13194" spans="3:4" ht="12.75">
      <c r="C13194" s="98"/>
      <c r="D13194" s="98"/>
    </row>
    <row r="13195" spans="3:4" ht="12.75">
      <c r="C13195" s="98"/>
      <c r="D13195" s="98"/>
    </row>
    <row r="13196" spans="3:4" ht="12.75">
      <c r="C13196" s="98"/>
      <c r="D13196" s="98"/>
    </row>
    <row r="13197" spans="3:4" ht="12.75">
      <c r="C13197" s="98"/>
      <c r="D13197" s="98"/>
    </row>
    <row r="13198" spans="3:4" ht="12.75">
      <c r="C13198" s="98"/>
      <c r="D13198" s="98"/>
    </row>
    <row r="13199" spans="3:4" ht="12.75">
      <c r="C13199" s="98"/>
      <c r="D13199" s="98"/>
    </row>
    <row r="13200" spans="3:4" ht="12.75">
      <c r="C13200" s="98"/>
      <c r="D13200" s="98"/>
    </row>
    <row r="13201" spans="3:4" ht="12.75">
      <c r="C13201" s="98"/>
      <c r="D13201" s="98"/>
    </row>
    <row r="13202" spans="3:4" ht="12.75">
      <c r="C13202" s="98"/>
      <c r="D13202" s="98"/>
    </row>
    <row r="13203" spans="3:4" ht="12.75">
      <c r="C13203" s="98"/>
      <c r="D13203" s="98"/>
    </row>
    <row r="13204" spans="3:4" ht="12.75">
      <c r="C13204" s="98"/>
      <c r="D13204" s="98"/>
    </row>
    <row r="13205" spans="3:4" ht="12.75">
      <c r="C13205" s="98"/>
      <c r="D13205" s="98"/>
    </row>
    <row r="13206" spans="3:4" ht="12.75">
      <c r="C13206" s="98"/>
      <c r="D13206" s="98"/>
    </row>
    <row r="13207" spans="3:4" ht="12.75">
      <c r="C13207" s="98"/>
      <c r="D13207" s="98"/>
    </row>
    <row r="13208" spans="3:4" ht="12.75">
      <c r="C13208" s="98"/>
      <c r="D13208" s="98"/>
    </row>
    <row r="13209" spans="3:4" ht="12.75">
      <c r="C13209" s="98"/>
      <c r="D13209" s="98"/>
    </row>
    <row r="13210" spans="3:4" ht="12.75">
      <c r="C13210" s="98"/>
      <c r="D13210" s="98"/>
    </row>
    <row r="13211" spans="3:4" ht="12.75">
      <c r="C13211" s="98"/>
      <c r="D13211" s="98"/>
    </row>
    <row r="13212" spans="3:4" ht="12.75">
      <c r="C13212" s="98"/>
      <c r="D13212" s="98"/>
    </row>
    <row r="13213" spans="3:4" ht="12.75">
      <c r="C13213" s="98"/>
      <c r="D13213" s="98"/>
    </row>
    <row r="13214" spans="3:4" ht="12.75">
      <c r="C13214" s="98"/>
      <c r="D13214" s="98"/>
    </row>
    <row r="13215" spans="3:4" ht="12.75">
      <c r="C13215" s="98"/>
      <c r="D13215" s="98"/>
    </row>
    <row r="13216" spans="3:4" ht="12.75">
      <c r="C13216" s="98"/>
      <c r="D13216" s="98"/>
    </row>
    <row r="13217" spans="3:4" ht="12.75">
      <c r="C13217" s="98"/>
      <c r="D13217" s="98"/>
    </row>
    <row r="13218" spans="3:4" ht="12.75">
      <c r="C13218" s="98"/>
      <c r="D13218" s="98"/>
    </row>
    <row r="13219" spans="3:4" ht="12.75">
      <c r="C13219" s="98"/>
      <c r="D13219" s="98"/>
    </row>
    <row r="13220" spans="3:4" ht="12.75">
      <c r="C13220" s="98"/>
      <c r="D13220" s="98"/>
    </row>
    <row r="13221" spans="3:4" ht="12.75">
      <c r="C13221" s="98"/>
      <c r="D13221" s="98"/>
    </row>
    <row r="13222" spans="3:4" ht="12.75">
      <c r="C13222" s="98"/>
      <c r="D13222" s="98"/>
    </row>
    <row r="13223" spans="3:4" ht="12.75">
      <c r="C13223" s="98"/>
      <c r="D13223" s="98"/>
    </row>
    <row r="13224" spans="3:4" ht="12.75">
      <c r="C13224" s="98"/>
      <c r="D13224" s="98"/>
    </row>
    <row r="13225" spans="3:4" ht="12.75">
      <c r="C13225" s="98"/>
      <c r="D13225" s="98"/>
    </row>
    <row r="13226" spans="3:4" ht="12.75">
      <c r="C13226" s="98"/>
      <c r="D13226" s="98"/>
    </row>
    <row r="13227" spans="3:4" ht="12.75">
      <c r="C13227" s="98"/>
      <c r="D13227" s="98"/>
    </row>
    <row r="13228" spans="3:4" ht="12.75">
      <c r="C13228" s="98"/>
      <c r="D13228" s="98"/>
    </row>
    <row r="13229" spans="3:4" ht="12.75">
      <c r="C13229" s="98"/>
      <c r="D13229" s="98"/>
    </row>
    <row r="13230" spans="3:4" ht="12.75">
      <c r="C13230" s="98"/>
      <c r="D13230" s="98"/>
    </row>
    <row r="13231" spans="3:4" ht="12.75">
      <c r="C13231" s="98"/>
      <c r="D13231" s="98"/>
    </row>
    <row r="13232" spans="3:4" ht="12.75">
      <c r="C13232" s="98"/>
      <c r="D13232" s="98"/>
    </row>
    <row r="13233" spans="3:4" ht="12.75">
      <c r="C13233" s="98"/>
      <c r="D13233" s="98"/>
    </row>
    <row r="13234" spans="3:4" ht="12.75">
      <c r="C13234" s="98"/>
      <c r="D13234" s="98"/>
    </row>
    <row r="13235" spans="3:4" ht="12.75">
      <c r="C13235" s="98"/>
      <c r="D13235" s="98"/>
    </row>
    <row r="13236" spans="3:4" ht="12.75">
      <c r="C13236" s="98"/>
      <c r="D13236" s="98"/>
    </row>
    <row r="13237" spans="3:4" ht="12.75">
      <c r="C13237" s="98"/>
      <c r="D13237" s="98"/>
    </row>
    <row r="13238" spans="3:4" ht="12.75">
      <c r="C13238" s="98"/>
      <c r="D13238" s="98"/>
    </row>
    <row r="13239" spans="3:4" ht="12.75">
      <c r="C13239" s="98"/>
      <c r="D13239" s="98"/>
    </row>
    <row r="13240" spans="3:4" ht="12.75">
      <c r="C13240" s="98"/>
      <c r="D13240" s="98"/>
    </row>
    <row r="13241" spans="3:4" ht="12.75">
      <c r="C13241" s="98"/>
      <c r="D13241" s="98"/>
    </row>
    <row r="13242" spans="3:4" ht="12.75">
      <c r="C13242" s="98"/>
      <c r="D13242" s="98"/>
    </row>
    <row r="13243" spans="3:4" ht="12.75">
      <c r="C13243" s="98"/>
      <c r="D13243" s="98"/>
    </row>
    <row r="13244" spans="3:4" ht="12.75">
      <c r="C13244" s="98"/>
      <c r="D13244" s="98"/>
    </row>
    <row r="13245" spans="3:4" ht="12.75">
      <c r="C13245" s="98"/>
      <c r="D13245" s="98"/>
    </row>
    <row r="13246" spans="3:4" ht="12.75">
      <c r="C13246" s="98"/>
      <c r="D13246" s="98"/>
    </row>
    <row r="13247" spans="3:4" ht="12.75">
      <c r="C13247" s="98"/>
      <c r="D13247" s="98"/>
    </row>
    <row r="13248" spans="3:4" ht="12.75">
      <c r="C13248" s="98"/>
      <c r="D13248" s="98"/>
    </row>
    <row r="13249" spans="3:4" ht="12.75">
      <c r="C13249" s="98"/>
      <c r="D13249" s="98"/>
    </row>
    <row r="13250" spans="3:4" ht="12.75">
      <c r="C13250" s="98"/>
      <c r="D13250" s="98"/>
    </row>
    <row r="13251" spans="3:4" ht="12.75">
      <c r="C13251" s="98"/>
      <c r="D13251" s="98"/>
    </row>
    <row r="13252" spans="3:4" ht="12.75">
      <c r="C13252" s="98"/>
      <c r="D13252" s="98"/>
    </row>
    <row r="13253" spans="3:4" ht="12.75">
      <c r="C13253" s="98"/>
      <c r="D13253" s="98"/>
    </row>
    <row r="13254" spans="3:4" ht="12.75">
      <c r="C13254" s="98"/>
      <c r="D13254" s="98"/>
    </row>
    <row r="13255" spans="3:4" ht="12.75">
      <c r="C13255" s="98"/>
      <c r="D13255" s="98"/>
    </row>
    <row r="13256" spans="3:4" ht="12.75">
      <c r="C13256" s="98"/>
      <c r="D13256" s="98"/>
    </row>
    <row r="13257" spans="3:4" ht="12.75">
      <c r="C13257" s="98"/>
      <c r="D13257" s="98"/>
    </row>
    <row r="13258" spans="3:4" ht="12.75">
      <c r="C13258" s="98"/>
      <c r="D13258" s="98"/>
    </row>
    <row r="13259" spans="3:4" ht="12.75">
      <c r="C13259" s="98"/>
      <c r="D13259" s="98"/>
    </row>
    <row r="13260" spans="3:4" ht="12.75">
      <c r="C13260" s="98"/>
      <c r="D13260" s="98"/>
    </row>
    <row r="13261" spans="3:4" ht="12.75">
      <c r="C13261" s="98"/>
      <c r="D13261" s="98"/>
    </row>
    <row r="13262" spans="3:4" ht="12.75">
      <c r="C13262" s="98"/>
      <c r="D13262" s="98"/>
    </row>
    <row r="13263" spans="3:4" ht="12.75">
      <c r="C13263" s="98"/>
      <c r="D13263" s="98"/>
    </row>
    <row r="13264" spans="3:4" ht="12.75">
      <c r="C13264" s="98"/>
      <c r="D13264" s="98"/>
    </row>
    <row r="13265" spans="3:4" ht="12.75">
      <c r="C13265" s="98"/>
      <c r="D13265" s="98"/>
    </row>
    <row r="13266" spans="3:4" ht="12.75">
      <c r="C13266" s="98"/>
      <c r="D13266" s="98"/>
    </row>
    <row r="13267" spans="3:4" ht="12.75">
      <c r="C13267" s="98"/>
      <c r="D13267" s="98"/>
    </row>
    <row r="13268" spans="3:4" ht="12.75">
      <c r="C13268" s="98"/>
      <c r="D13268" s="98"/>
    </row>
    <row r="13269" spans="3:4" ht="12.75">
      <c r="C13269" s="98"/>
      <c r="D13269" s="98"/>
    </row>
    <row r="13270" spans="3:4" ht="12.75">
      <c r="C13270" s="98"/>
      <c r="D13270" s="98"/>
    </row>
    <row r="13271" spans="3:4" ht="12.75">
      <c r="C13271" s="98"/>
      <c r="D13271" s="98"/>
    </row>
    <row r="13272" spans="3:4" ht="12.75">
      <c r="C13272" s="98"/>
      <c r="D13272" s="98"/>
    </row>
    <row r="13273" spans="3:4" ht="12.75">
      <c r="C13273" s="98"/>
      <c r="D13273" s="98"/>
    </row>
    <row r="13274" spans="3:4" ht="12.75">
      <c r="C13274" s="98"/>
      <c r="D13274" s="98"/>
    </row>
    <row r="13275" spans="3:4" ht="12.75">
      <c r="C13275" s="98"/>
      <c r="D13275" s="98"/>
    </row>
    <row r="13276" spans="3:4" ht="12.75">
      <c r="C13276" s="98"/>
      <c r="D13276" s="98"/>
    </row>
    <row r="13277" spans="3:4" ht="12.75">
      <c r="C13277" s="98"/>
      <c r="D13277" s="98"/>
    </row>
    <row r="13278" spans="3:4" ht="12.75">
      <c r="C13278" s="98"/>
      <c r="D13278" s="98"/>
    </row>
    <row r="13279" spans="3:4" ht="12.75">
      <c r="C13279" s="98"/>
      <c r="D13279" s="98"/>
    </row>
    <row r="13280" spans="3:4" ht="12.75">
      <c r="C13280" s="98"/>
      <c r="D13280" s="98"/>
    </row>
    <row r="13281" spans="3:4" ht="12.75">
      <c r="C13281" s="98"/>
      <c r="D13281" s="98"/>
    </row>
    <row r="13282" spans="3:4" ht="12.75">
      <c r="C13282" s="98"/>
      <c r="D13282" s="98"/>
    </row>
    <row r="13283" spans="3:4" ht="12.75">
      <c r="C13283" s="98"/>
      <c r="D13283" s="98"/>
    </row>
    <row r="13284" spans="3:4" ht="12.75">
      <c r="C13284" s="98"/>
      <c r="D13284" s="98"/>
    </row>
    <row r="13285" spans="3:4" ht="12.75">
      <c r="C13285" s="98"/>
      <c r="D13285" s="98"/>
    </row>
    <row r="13286" spans="3:4" ht="12.75">
      <c r="C13286" s="98"/>
      <c r="D13286" s="98"/>
    </row>
    <row r="13287" spans="3:4" ht="12.75">
      <c r="C13287" s="98"/>
      <c r="D13287" s="98"/>
    </row>
    <row r="13288" spans="3:4" ht="12.75">
      <c r="C13288" s="98"/>
      <c r="D13288" s="98"/>
    </row>
    <row r="13289" spans="3:4" ht="12.75">
      <c r="C13289" s="98"/>
      <c r="D13289" s="98"/>
    </row>
    <row r="13290" spans="3:4" ht="12.75">
      <c r="C13290" s="98"/>
      <c r="D13290" s="98"/>
    </row>
    <row r="13291" spans="3:4" ht="12.75">
      <c r="C13291" s="98"/>
      <c r="D13291" s="98"/>
    </row>
    <row r="13292" spans="3:4" ht="12.75">
      <c r="C13292" s="98"/>
      <c r="D13292" s="98"/>
    </row>
    <row r="13293" spans="3:4" ht="12.75">
      <c r="C13293" s="98"/>
      <c r="D13293" s="98"/>
    </row>
    <row r="13294" spans="3:4" ht="12.75">
      <c r="C13294" s="98"/>
      <c r="D13294" s="98"/>
    </row>
    <row r="13295" spans="3:4" ht="12.75">
      <c r="C13295" s="98"/>
      <c r="D13295" s="98"/>
    </row>
    <row r="13296" spans="3:4" ht="12.75">
      <c r="C13296" s="98"/>
      <c r="D13296" s="98"/>
    </row>
    <row r="13297" spans="3:4" ht="12.75">
      <c r="C13297" s="98"/>
      <c r="D13297" s="98"/>
    </row>
    <row r="13298" spans="3:4" ht="12.75">
      <c r="C13298" s="98"/>
      <c r="D13298" s="98"/>
    </row>
    <row r="13299" spans="3:4" ht="12.75">
      <c r="C13299" s="98"/>
      <c r="D13299" s="98"/>
    </row>
    <row r="13300" spans="3:4" ht="12.75">
      <c r="C13300" s="98"/>
      <c r="D13300" s="98"/>
    </row>
    <row r="13301" spans="3:4" ht="12.75">
      <c r="C13301" s="98"/>
      <c r="D13301" s="98"/>
    </row>
    <row r="13302" spans="3:4" ht="12.75">
      <c r="C13302" s="98"/>
      <c r="D13302" s="98"/>
    </row>
    <row r="13303" spans="3:4" ht="12.75">
      <c r="C13303" s="98"/>
      <c r="D13303" s="98"/>
    </row>
    <row r="13304" spans="3:4" ht="12.75">
      <c r="C13304" s="98"/>
      <c r="D13304" s="98"/>
    </row>
    <row r="13305" spans="3:4" ht="12.75">
      <c r="C13305" s="98"/>
      <c r="D13305" s="98"/>
    </row>
    <row r="13306" spans="3:4" ht="12.75">
      <c r="C13306" s="98"/>
      <c r="D13306" s="98"/>
    </row>
    <row r="13307" spans="3:4" ht="12.75">
      <c r="C13307" s="98"/>
      <c r="D13307" s="98"/>
    </row>
    <row r="13308" spans="3:4" ht="12.75">
      <c r="C13308" s="98"/>
      <c r="D13308" s="98"/>
    </row>
    <row r="13309" spans="3:4" ht="12.75">
      <c r="C13309" s="98"/>
      <c r="D13309" s="98"/>
    </row>
    <row r="13310" spans="3:4" ht="12.75">
      <c r="C13310" s="98"/>
      <c r="D13310" s="98"/>
    </row>
    <row r="13311" spans="3:4" ht="12.75">
      <c r="C13311" s="98"/>
      <c r="D13311" s="98"/>
    </row>
    <row r="13312" spans="3:4" ht="12.75">
      <c r="C13312" s="98"/>
      <c r="D13312" s="98"/>
    </row>
    <row r="13313" spans="3:4" ht="12.75">
      <c r="C13313" s="98"/>
      <c r="D13313" s="98"/>
    </row>
    <row r="13314" spans="3:4" ht="12.75">
      <c r="C13314" s="98"/>
      <c r="D13314" s="98"/>
    </row>
    <row r="13315" spans="3:4" ht="12.75">
      <c r="C13315" s="98"/>
      <c r="D13315" s="98"/>
    </row>
    <row r="13316" spans="3:4" ht="12.75">
      <c r="C13316" s="98"/>
      <c r="D13316" s="98"/>
    </row>
    <row r="13317" spans="3:4" ht="12.75">
      <c r="C13317" s="98"/>
      <c r="D13317" s="98"/>
    </row>
    <row r="13318" spans="3:4" ht="12.75">
      <c r="C13318" s="98"/>
      <c r="D13318" s="98"/>
    </row>
    <row r="13319" spans="3:4" ht="12.75">
      <c r="C13319" s="98"/>
      <c r="D13319" s="98"/>
    </row>
    <row r="13320" spans="3:4" ht="12.75">
      <c r="C13320" s="98"/>
      <c r="D13320" s="98"/>
    </row>
    <row r="13321" spans="3:4" ht="12.75">
      <c r="C13321" s="98"/>
      <c r="D13321" s="98"/>
    </row>
    <row r="13322" spans="3:4" ht="12.75">
      <c r="C13322" s="98"/>
      <c r="D13322" s="98"/>
    </row>
    <row r="13323" spans="3:4" ht="12.75">
      <c r="C13323" s="98"/>
      <c r="D13323" s="98"/>
    </row>
    <row r="13324" spans="3:4" ht="12.75">
      <c r="C13324" s="98"/>
      <c r="D13324" s="98"/>
    </row>
    <row r="13325" spans="3:4" ht="12.75">
      <c r="C13325" s="98"/>
      <c r="D13325" s="98"/>
    </row>
    <row r="13326" spans="3:4" ht="12.75">
      <c r="C13326" s="98"/>
      <c r="D13326" s="98"/>
    </row>
    <row r="13327" spans="3:4" ht="12.75">
      <c r="C13327" s="98"/>
      <c r="D13327" s="98"/>
    </row>
    <row r="13328" spans="3:4" ht="12.75">
      <c r="C13328" s="98"/>
      <c r="D13328" s="98"/>
    </row>
    <row r="13329" spans="3:4" ht="12.75">
      <c r="C13329" s="98"/>
      <c r="D13329" s="98"/>
    </row>
    <row r="13330" spans="3:4" ht="12.75">
      <c r="C13330" s="98"/>
      <c r="D13330" s="98"/>
    </row>
    <row r="13331" spans="3:4" ht="12.75">
      <c r="C13331" s="98"/>
      <c r="D13331" s="98"/>
    </row>
    <row r="13332" spans="3:4" ht="12.75">
      <c r="C13332" s="98"/>
      <c r="D13332" s="98"/>
    </row>
    <row r="13333" spans="3:4" ht="12.75">
      <c r="C13333" s="98"/>
      <c r="D13333" s="98"/>
    </row>
    <row r="13334" spans="3:4" ht="12.75">
      <c r="C13334" s="98"/>
      <c r="D13334" s="98"/>
    </row>
    <row r="13335" spans="3:4" ht="12.75">
      <c r="C13335" s="98"/>
      <c r="D13335" s="98"/>
    </row>
    <row r="13336" spans="3:4" ht="12.75">
      <c r="C13336" s="98"/>
      <c r="D13336" s="98"/>
    </row>
    <row r="13337" spans="3:4" ht="12.75">
      <c r="C13337" s="98"/>
      <c r="D13337" s="98"/>
    </row>
    <row r="13338" spans="3:4" ht="12.75">
      <c r="C13338" s="98"/>
      <c r="D13338" s="98"/>
    </row>
    <row r="13339" spans="3:4" ht="12.75">
      <c r="C13339" s="98"/>
      <c r="D13339" s="98"/>
    </row>
    <row r="13340" spans="3:4" ht="12.75">
      <c r="C13340" s="98"/>
      <c r="D13340" s="98"/>
    </row>
    <row r="13341" spans="3:4" ht="12.75">
      <c r="C13341" s="98"/>
      <c r="D13341" s="98"/>
    </row>
    <row r="13342" spans="3:4" ht="12.75">
      <c r="C13342" s="98"/>
      <c r="D13342" s="98"/>
    </row>
    <row r="13343" spans="3:4" ht="12.75">
      <c r="C13343" s="98"/>
      <c r="D13343" s="98"/>
    </row>
    <row r="13344" spans="3:4" ht="12.75">
      <c r="C13344" s="98"/>
      <c r="D13344" s="98"/>
    </row>
    <row r="13345" spans="3:4" ht="12.75">
      <c r="C13345" s="98"/>
      <c r="D13345" s="98"/>
    </row>
    <row r="13346" spans="3:4" ht="12.75">
      <c r="C13346" s="98"/>
      <c r="D13346" s="98"/>
    </row>
    <row r="13347" spans="3:4" ht="12.75">
      <c r="C13347" s="98"/>
      <c r="D13347" s="98"/>
    </row>
    <row r="13348" spans="3:4" ht="12.75">
      <c r="C13348" s="98"/>
      <c r="D13348" s="98"/>
    </row>
    <row r="13349" spans="3:4" ht="12.75">
      <c r="C13349" s="98"/>
      <c r="D13349" s="98"/>
    </row>
    <row r="13350" spans="3:4" ht="12.75">
      <c r="C13350" s="98"/>
      <c r="D13350" s="98"/>
    </row>
    <row r="13351" spans="3:4" ht="12.75">
      <c r="C13351" s="98"/>
      <c r="D13351" s="98"/>
    </row>
    <row r="13352" spans="3:4" ht="12.75">
      <c r="C13352" s="98"/>
      <c r="D13352" s="98"/>
    </row>
    <row r="13353" spans="3:4" ht="12.75">
      <c r="C13353" s="98"/>
      <c r="D13353" s="98"/>
    </row>
    <row r="13354" spans="3:4" ht="12.75">
      <c r="C13354" s="98"/>
      <c r="D13354" s="98"/>
    </row>
    <row r="13355" spans="3:4" ht="12.75">
      <c r="C13355" s="98"/>
      <c r="D13355" s="98"/>
    </row>
    <row r="13356" spans="3:4" ht="12.75">
      <c r="C13356" s="98"/>
      <c r="D13356" s="98"/>
    </row>
    <row r="13357" spans="3:4" ht="12.75">
      <c r="C13357" s="98"/>
      <c r="D13357" s="98"/>
    </row>
    <row r="13358" spans="3:4" ht="12.75">
      <c r="C13358" s="98"/>
      <c r="D13358" s="98"/>
    </row>
    <row r="13359" spans="3:4" ht="12.75">
      <c r="C13359" s="98"/>
      <c r="D13359" s="98"/>
    </row>
    <row r="13360" spans="3:4" ht="12.75">
      <c r="C13360" s="98"/>
      <c r="D13360" s="98"/>
    </row>
    <row r="13361" spans="3:4" ht="12.75">
      <c r="C13361" s="98"/>
      <c r="D13361" s="98"/>
    </row>
    <row r="13362" spans="3:4" ht="12.75">
      <c r="C13362" s="98"/>
      <c r="D13362" s="98"/>
    </row>
    <row r="13363" spans="3:4" ht="12.75">
      <c r="C13363" s="98"/>
      <c r="D13363" s="98"/>
    </row>
    <row r="13364" spans="3:4" ht="12.75">
      <c r="C13364" s="98"/>
      <c r="D13364" s="98"/>
    </row>
    <row r="13365" spans="3:4" ht="12.75">
      <c r="C13365" s="98"/>
      <c r="D13365" s="98"/>
    </row>
    <row r="13366" spans="3:4" ht="12.75">
      <c r="C13366" s="98"/>
      <c r="D13366" s="98"/>
    </row>
    <row r="13367" spans="3:4" ht="12.75">
      <c r="C13367" s="98"/>
      <c r="D13367" s="98"/>
    </row>
    <row r="13368" spans="3:4" ht="12.75">
      <c r="C13368" s="98"/>
      <c r="D13368" s="98"/>
    </row>
    <row r="13369" spans="3:4" ht="12.75">
      <c r="C13369" s="98"/>
      <c r="D13369" s="98"/>
    </row>
    <row r="13370" spans="3:4" ht="12.75">
      <c r="C13370" s="98"/>
      <c r="D13370" s="98"/>
    </row>
    <row r="13371" spans="3:4" ht="12.75">
      <c r="C13371" s="98"/>
      <c r="D13371" s="98"/>
    </row>
    <row r="13372" spans="3:4" ht="12.75">
      <c r="C13372" s="98"/>
      <c r="D13372" s="98"/>
    </row>
    <row r="13373" spans="3:4" ht="12.75">
      <c r="C13373" s="98"/>
      <c r="D13373" s="98"/>
    </row>
    <row r="13374" spans="3:4" ht="12.75">
      <c r="C13374" s="98"/>
      <c r="D13374" s="98"/>
    </row>
    <row r="13375" spans="3:4" ht="12.75">
      <c r="C13375" s="98"/>
      <c r="D13375" s="98"/>
    </row>
    <row r="13376" spans="3:4" ht="12.75">
      <c r="C13376" s="98"/>
      <c r="D13376" s="98"/>
    </row>
    <row r="13377" spans="3:4" ht="12.75">
      <c r="C13377" s="98"/>
      <c r="D13377" s="98"/>
    </row>
    <row r="13378" spans="3:4" ht="12.75">
      <c r="C13378" s="98"/>
      <c r="D13378" s="98"/>
    </row>
    <row r="13379" spans="3:4" ht="12.75">
      <c r="C13379" s="98"/>
      <c r="D13379" s="98"/>
    </row>
    <row r="13380" spans="3:4" ht="12.75">
      <c r="C13380" s="98"/>
      <c r="D13380" s="98"/>
    </row>
    <row r="13381" spans="3:4" ht="12.75">
      <c r="C13381" s="98"/>
      <c r="D13381" s="98"/>
    </row>
    <row r="13382" spans="3:4" ht="12.75">
      <c r="C13382" s="98"/>
      <c r="D13382" s="98"/>
    </row>
    <row r="13383" spans="3:4" ht="12.75">
      <c r="C13383" s="98"/>
      <c r="D13383" s="98"/>
    </row>
    <row r="13384" spans="3:4" ht="12.75">
      <c r="C13384" s="98"/>
      <c r="D13384" s="98"/>
    </row>
    <row r="13385" spans="3:4" ht="12.75">
      <c r="C13385" s="98"/>
      <c r="D13385" s="98"/>
    </row>
    <row r="13386" spans="3:4" ht="12.75">
      <c r="C13386" s="98"/>
      <c r="D13386" s="98"/>
    </row>
    <row r="13387" spans="3:4" ht="12.75">
      <c r="C13387" s="98"/>
      <c r="D13387" s="98"/>
    </row>
    <row r="13388" spans="3:4" ht="12.75">
      <c r="C13388" s="98"/>
      <c r="D13388" s="98"/>
    </row>
    <row r="13389" spans="3:4" ht="12.75">
      <c r="C13389" s="98"/>
      <c r="D13389" s="98"/>
    </row>
    <row r="13390" spans="3:4" ht="12.75">
      <c r="C13390" s="98"/>
      <c r="D13390" s="98"/>
    </row>
    <row r="13391" spans="3:4" ht="12.75">
      <c r="C13391" s="98"/>
      <c r="D13391" s="98"/>
    </row>
    <row r="13392" spans="3:4" ht="12.75">
      <c r="C13392" s="98"/>
      <c r="D13392" s="98"/>
    </row>
    <row r="13393" spans="3:4" ht="12.75">
      <c r="C13393" s="98"/>
      <c r="D13393" s="98"/>
    </row>
    <row r="13394" spans="3:4" ht="12.75">
      <c r="C13394" s="98"/>
      <c r="D13394" s="98"/>
    </row>
    <row r="13395" spans="3:4" ht="12.75">
      <c r="C13395" s="98"/>
      <c r="D13395" s="98"/>
    </row>
    <row r="13396" spans="3:4" ht="12.75">
      <c r="C13396" s="98"/>
      <c r="D13396" s="98"/>
    </row>
    <row r="13397" spans="3:4" ht="12.75">
      <c r="C13397" s="98"/>
      <c r="D13397" s="98"/>
    </row>
    <row r="13398" spans="3:4" ht="12.75">
      <c r="C13398" s="98"/>
      <c r="D13398" s="98"/>
    </row>
    <row r="13399" spans="3:4" ht="12.75">
      <c r="C13399" s="98"/>
      <c r="D13399" s="98"/>
    </row>
    <row r="13400" spans="3:4" ht="12.75">
      <c r="C13400" s="98"/>
      <c r="D13400" s="98"/>
    </row>
    <row r="13401" spans="3:4" ht="12.75">
      <c r="C13401" s="98"/>
      <c r="D13401" s="98"/>
    </row>
    <row r="13402" spans="3:4" ht="12.75">
      <c r="C13402" s="98"/>
      <c r="D13402" s="98"/>
    </row>
    <row r="13403" spans="3:4" ht="12.75">
      <c r="C13403" s="98"/>
      <c r="D13403" s="98"/>
    </row>
    <row r="13404" spans="3:4" ht="12.75">
      <c r="C13404" s="98"/>
      <c r="D13404" s="98"/>
    </row>
    <row r="13405" spans="3:4" ht="12.75">
      <c r="C13405" s="98"/>
      <c r="D13405" s="98"/>
    </row>
    <row r="13406" spans="3:4" ht="12.75">
      <c r="C13406" s="98"/>
      <c r="D13406" s="98"/>
    </row>
    <row r="13407" spans="3:4" ht="12.75">
      <c r="C13407" s="98"/>
      <c r="D13407" s="98"/>
    </row>
    <row r="13408" spans="3:4" ht="12.75">
      <c r="C13408" s="98"/>
      <c r="D13408" s="98"/>
    </row>
    <row r="13409" spans="3:4" ht="12.75">
      <c r="C13409" s="98"/>
      <c r="D13409" s="98"/>
    </row>
    <row r="13410" spans="3:4" ht="12.75">
      <c r="C13410" s="98"/>
      <c r="D13410" s="98"/>
    </row>
    <row r="13411" spans="3:4" ht="12.75">
      <c r="C13411" s="98"/>
      <c r="D13411" s="98"/>
    </row>
    <row r="13412" spans="3:4" ht="12.75">
      <c r="C13412" s="98"/>
      <c r="D13412" s="98"/>
    </row>
    <row r="13413" spans="3:4" ht="12.75">
      <c r="C13413" s="98"/>
      <c r="D13413" s="98"/>
    </row>
    <row r="13414" spans="3:4" ht="12.75">
      <c r="C13414" s="98"/>
      <c r="D13414" s="98"/>
    </row>
    <row r="13415" spans="3:4" ht="12.75">
      <c r="C13415" s="98"/>
      <c r="D13415" s="98"/>
    </row>
    <row r="13416" spans="3:4" ht="12.75">
      <c r="C13416" s="98"/>
      <c r="D13416" s="98"/>
    </row>
    <row r="13417" spans="3:4" ht="12.75">
      <c r="C13417" s="98"/>
      <c r="D13417" s="98"/>
    </row>
    <row r="13418" spans="3:4" ht="12.75">
      <c r="C13418" s="98"/>
      <c r="D13418" s="98"/>
    </row>
    <row r="13419" spans="3:4" ht="12.75">
      <c r="C13419" s="98"/>
      <c r="D13419" s="98"/>
    </row>
    <row r="13420" spans="3:4" ht="12.75">
      <c r="C13420" s="98"/>
      <c r="D13420" s="98"/>
    </row>
    <row r="13421" spans="3:4" ht="12.75">
      <c r="C13421" s="98"/>
      <c r="D13421" s="98"/>
    </row>
    <row r="13422" spans="3:4" ht="12.75">
      <c r="C13422" s="98"/>
      <c r="D13422" s="98"/>
    </row>
    <row r="13423" spans="3:4" ht="12.75">
      <c r="C13423" s="98"/>
      <c r="D13423" s="98"/>
    </row>
    <row r="13424" spans="3:4" ht="12.75">
      <c r="C13424" s="98"/>
      <c r="D13424" s="98"/>
    </row>
    <row r="13425" spans="3:4" ht="12.75">
      <c r="C13425" s="98"/>
      <c r="D13425" s="98"/>
    </row>
    <row r="13426" spans="3:4" ht="12.75">
      <c r="C13426" s="98"/>
      <c r="D13426" s="98"/>
    </row>
    <row r="13427" spans="3:4" ht="12.75">
      <c r="C13427" s="98"/>
      <c r="D13427" s="98"/>
    </row>
    <row r="13428" spans="3:4" ht="12.75">
      <c r="C13428" s="98"/>
      <c r="D13428" s="98"/>
    </row>
    <row r="13429" spans="3:4" ht="12.75">
      <c r="C13429" s="98"/>
      <c r="D13429" s="98"/>
    </row>
    <row r="13430" spans="3:4" ht="12.75">
      <c r="C13430" s="98"/>
      <c r="D13430" s="98"/>
    </row>
    <row r="13431" spans="3:4" ht="12.75">
      <c r="C13431" s="98"/>
      <c r="D13431" s="98"/>
    </row>
    <row r="13432" spans="3:4" ht="12.75">
      <c r="C13432" s="98"/>
      <c r="D13432" s="98"/>
    </row>
    <row r="13433" spans="3:4" ht="12.75">
      <c r="C13433" s="98"/>
      <c r="D13433" s="98"/>
    </row>
    <row r="13434" spans="3:4" ht="12.75">
      <c r="C13434" s="98"/>
      <c r="D13434" s="98"/>
    </row>
    <row r="13435" spans="3:4" ht="12.75">
      <c r="C13435" s="98"/>
      <c r="D13435" s="98"/>
    </row>
    <row r="13436" spans="3:4" ht="12.75">
      <c r="C13436" s="98"/>
      <c r="D13436" s="98"/>
    </row>
    <row r="13437" spans="3:4" ht="12.75">
      <c r="C13437" s="98"/>
      <c r="D13437" s="98"/>
    </row>
    <row r="13438" spans="3:4" ht="12.75">
      <c r="C13438" s="98"/>
      <c r="D13438" s="98"/>
    </row>
    <row r="13439" spans="3:4" ht="12.75">
      <c r="C13439" s="98"/>
      <c r="D13439" s="98"/>
    </row>
    <row r="13440" spans="3:4" ht="12.75">
      <c r="C13440" s="98"/>
      <c r="D13440" s="98"/>
    </row>
    <row r="13441" spans="3:4" ht="12.75">
      <c r="C13441" s="98"/>
      <c r="D13441" s="98"/>
    </row>
    <row r="13442" spans="3:4" ht="12.75">
      <c r="C13442" s="98"/>
      <c r="D13442" s="98"/>
    </row>
    <row r="13443" spans="3:4" ht="12.75">
      <c r="C13443" s="98"/>
      <c r="D13443" s="98"/>
    </row>
    <row r="13444" spans="3:4" ht="12.75">
      <c r="C13444" s="98"/>
      <c r="D13444" s="98"/>
    </row>
    <row r="13445" spans="3:4" ht="12.75">
      <c r="C13445" s="98"/>
      <c r="D13445" s="98"/>
    </row>
    <row r="13446" spans="3:4" ht="12.75">
      <c r="C13446" s="98"/>
      <c r="D13446" s="98"/>
    </row>
    <row r="13447" spans="3:4" ht="12.75">
      <c r="C13447" s="98"/>
      <c r="D13447" s="98"/>
    </row>
    <row r="13448" spans="3:4" ht="12.75">
      <c r="C13448" s="98"/>
      <c r="D13448" s="98"/>
    </row>
    <row r="13449" spans="3:4" ht="12.75">
      <c r="C13449" s="98"/>
      <c r="D13449" s="98"/>
    </row>
    <row r="13450" spans="3:4" ht="12.75">
      <c r="C13450" s="98"/>
      <c r="D13450" s="98"/>
    </row>
    <row r="13451" spans="3:4" ht="12.75">
      <c r="C13451" s="98"/>
      <c r="D13451" s="98"/>
    </row>
    <row r="13452" spans="3:4" ht="12.75">
      <c r="C13452" s="98"/>
      <c r="D13452" s="98"/>
    </row>
    <row r="13453" spans="3:4" ht="12.75">
      <c r="C13453" s="98"/>
      <c r="D13453" s="98"/>
    </row>
    <row r="13454" spans="3:4" ht="12.75">
      <c r="C13454" s="98"/>
      <c r="D13454" s="98"/>
    </row>
    <row r="13455" spans="3:4" ht="12.75">
      <c r="C13455" s="98"/>
      <c r="D13455" s="98"/>
    </row>
    <row r="13456" spans="3:4" ht="12.75">
      <c r="C13456" s="98"/>
      <c r="D13456" s="98"/>
    </row>
    <row r="13457" spans="3:4" ht="12.75">
      <c r="C13457" s="98"/>
      <c r="D13457" s="98"/>
    </row>
    <row r="13458" spans="3:4" ht="12.75">
      <c r="C13458" s="98"/>
      <c r="D13458" s="98"/>
    </row>
    <row r="13459" spans="3:4" ht="12.75">
      <c r="C13459" s="98"/>
      <c r="D13459" s="98"/>
    </row>
    <row r="13460" spans="3:4" ht="12.75">
      <c r="C13460" s="98"/>
      <c r="D13460" s="98"/>
    </row>
    <row r="13461" spans="3:4" ht="12.75">
      <c r="C13461" s="98"/>
      <c r="D13461" s="98"/>
    </row>
    <row r="13462" spans="3:4" ht="12.75">
      <c r="C13462" s="98"/>
      <c r="D13462" s="98"/>
    </row>
    <row r="13463" spans="3:4" ht="12.75">
      <c r="C13463" s="98"/>
      <c r="D13463" s="98"/>
    </row>
    <row r="13464" spans="3:4" ht="12.75">
      <c r="C13464" s="98"/>
      <c r="D13464" s="98"/>
    </row>
    <row r="13465" spans="3:4" ht="12.75">
      <c r="C13465" s="98"/>
      <c r="D13465" s="98"/>
    </row>
    <row r="13466" spans="3:4" ht="12.75">
      <c r="C13466" s="98"/>
      <c r="D13466" s="98"/>
    </row>
    <row r="13467" spans="3:4" ht="12.75">
      <c r="C13467" s="98"/>
      <c r="D13467" s="98"/>
    </row>
    <row r="13468" spans="3:4" ht="12.75">
      <c r="C13468" s="98"/>
      <c r="D13468" s="98"/>
    </row>
    <row r="13469" spans="3:4" ht="12.75">
      <c r="C13469" s="98"/>
      <c r="D13469" s="98"/>
    </row>
    <row r="13470" spans="3:4" ht="12.75">
      <c r="C13470" s="98"/>
      <c r="D13470" s="98"/>
    </row>
    <row r="13471" spans="3:4" ht="12.75">
      <c r="C13471" s="98"/>
      <c r="D13471" s="98"/>
    </row>
    <row r="13472" spans="3:4" ht="12.75">
      <c r="C13472" s="98"/>
      <c r="D13472" s="98"/>
    </row>
    <row r="13473" spans="3:4" ht="12.75">
      <c r="C13473" s="98"/>
      <c r="D13473" s="98"/>
    </row>
    <row r="13474" spans="3:4" ht="12.75">
      <c r="C13474" s="98"/>
      <c r="D13474" s="98"/>
    </row>
    <row r="13475" spans="3:4" ht="12.75">
      <c r="C13475" s="98"/>
      <c r="D13475" s="98"/>
    </row>
    <row r="13476" spans="3:4" ht="12.75">
      <c r="C13476" s="98"/>
      <c r="D13476" s="98"/>
    </row>
    <row r="13477" spans="3:4" ht="12.75">
      <c r="C13477" s="98"/>
      <c r="D13477" s="98"/>
    </row>
    <row r="13478" spans="3:4" ht="12.75">
      <c r="C13478" s="98"/>
      <c r="D13478" s="98"/>
    </row>
    <row r="13479" spans="3:4" ht="12.75">
      <c r="C13479" s="98"/>
      <c r="D13479" s="98"/>
    </row>
    <row r="13480" spans="3:4" ht="12.75">
      <c r="C13480" s="98"/>
      <c r="D13480" s="98"/>
    </row>
    <row r="13481" spans="3:4" ht="12.75">
      <c r="C13481" s="98"/>
      <c r="D13481" s="98"/>
    </row>
    <row r="13482" spans="3:4" ht="12.75">
      <c r="C13482" s="98"/>
      <c r="D13482" s="98"/>
    </row>
    <row r="13483" spans="3:4" ht="12.75">
      <c r="C13483" s="98"/>
      <c r="D13483" s="98"/>
    </row>
    <row r="13484" spans="3:4" ht="12.75">
      <c r="C13484" s="98"/>
      <c r="D13484" s="98"/>
    </row>
    <row r="13485" spans="3:4" ht="12.75">
      <c r="C13485" s="98"/>
      <c r="D13485" s="98"/>
    </row>
    <row r="13486" spans="3:4" ht="12.75">
      <c r="C13486" s="98"/>
      <c r="D13486" s="98"/>
    </row>
    <row r="13487" spans="3:4" ht="12.75">
      <c r="C13487" s="98"/>
      <c r="D13487" s="98"/>
    </row>
    <row r="13488" spans="3:4" ht="12.75">
      <c r="C13488" s="98"/>
      <c r="D13488" s="98"/>
    </row>
    <row r="13489" spans="3:4" ht="12.75">
      <c r="C13489" s="98"/>
      <c r="D13489" s="98"/>
    </row>
    <row r="13490" spans="3:4" ht="12.75">
      <c r="C13490" s="98"/>
      <c r="D13490" s="98"/>
    </row>
    <row r="13491" spans="3:4" ht="12.75">
      <c r="C13491" s="98"/>
      <c r="D13491" s="98"/>
    </row>
    <row r="13492" spans="3:4" ht="12.75">
      <c r="C13492" s="98"/>
      <c r="D13492" s="98"/>
    </row>
    <row r="13493" spans="3:4" ht="12.75">
      <c r="C13493" s="98"/>
      <c r="D13493" s="98"/>
    </row>
    <row r="13494" spans="3:4" ht="12.75">
      <c r="C13494" s="98"/>
      <c r="D13494" s="98"/>
    </row>
    <row r="13495" spans="3:4" ht="12.75">
      <c r="C13495" s="98"/>
      <c r="D13495" s="98"/>
    </row>
    <row r="13496" spans="3:4" ht="12.75">
      <c r="C13496" s="98"/>
      <c r="D13496" s="98"/>
    </row>
    <row r="13497" spans="3:4" ht="12.75">
      <c r="C13497" s="98"/>
      <c r="D13497" s="98"/>
    </row>
    <row r="13498" spans="3:4" ht="12.75">
      <c r="C13498" s="98"/>
      <c r="D13498" s="98"/>
    </row>
    <row r="13499" spans="3:4" ht="12.75">
      <c r="C13499" s="98"/>
      <c r="D13499" s="98"/>
    </row>
    <row r="13500" spans="3:4" ht="12.75">
      <c r="C13500" s="98"/>
      <c r="D13500" s="98"/>
    </row>
    <row r="13501" spans="3:4" ht="12.75">
      <c r="C13501" s="98"/>
      <c r="D13501" s="98"/>
    </row>
    <row r="13502" spans="3:4" ht="12.75">
      <c r="C13502" s="98"/>
      <c r="D13502" s="98"/>
    </row>
    <row r="13503" spans="3:4" ht="12.75">
      <c r="C13503" s="98"/>
      <c r="D13503" s="98"/>
    </row>
    <row r="13504" spans="3:4" ht="12.75">
      <c r="C13504" s="98"/>
      <c r="D13504" s="98"/>
    </row>
    <row r="13505" spans="3:4" ht="12.75">
      <c r="C13505" s="98"/>
      <c r="D13505" s="98"/>
    </row>
    <row r="13506" spans="3:4" ht="12.75">
      <c r="C13506" s="98"/>
      <c r="D13506" s="98"/>
    </row>
    <row r="13507" spans="3:4" ht="12.75">
      <c r="C13507" s="98"/>
      <c r="D13507" s="98"/>
    </row>
    <row r="13508" spans="3:4" ht="12.75">
      <c r="C13508" s="98"/>
      <c r="D13508" s="98"/>
    </row>
    <row r="13509" spans="3:4" ht="12.75">
      <c r="C13509" s="98"/>
      <c r="D13509" s="98"/>
    </row>
    <row r="13510" spans="3:4" ht="12.75">
      <c r="C13510" s="98"/>
      <c r="D13510" s="98"/>
    </row>
    <row r="13511" spans="3:4" ht="12.75">
      <c r="C13511" s="98"/>
      <c r="D13511" s="98"/>
    </row>
    <row r="13512" spans="3:4" ht="12.75">
      <c r="C13512" s="98"/>
      <c r="D13512" s="98"/>
    </row>
    <row r="13513" spans="3:4" ht="12.75">
      <c r="C13513" s="98"/>
      <c r="D13513" s="98"/>
    </row>
    <row r="13514" spans="3:4" ht="12.75">
      <c r="C13514" s="98"/>
      <c r="D13514" s="98"/>
    </row>
    <row r="13515" spans="3:4" ht="12.75">
      <c r="C13515" s="98"/>
      <c r="D13515" s="98"/>
    </row>
    <row r="13516" spans="3:4" ht="12.75">
      <c r="C13516" s="98"/>
      <c r="D13516" s="98"/>
    </row>
    <row r="13517" spans="3:4" ht="12.75">
      <c r="C13517" s="98"/>
      <c r="D13517" s="98"/>
    </row>
    <row r="13518" spans="3:4" ht="12.75">
      <c r="C13518" s="98"/>
      <c r="D13518" s="98"/>
    </row>
    <row r="13519" spans="3:4" ht="12.75">
      <c r="C13519" s="98"/>
      <c r="D13519" s="98"/>
    </row>
    <row r="13520" spans="3:4" ht="12.75">
      <c r="C13520" s="98"/>
      <c r="D13520" s="98"/>
    </row>
    <row r="13521" spans="3:4" ht="12.75">
      <c r="C13521" s="98"/>
      <c r="D13521" s="98"/>
    </row>
    <row r="13522" spans="3:4" ht="12.75">
      <c r="C13522" s="98"/>
      <c r="D13522" s="98"/>
    </row>
    <row r="13523" spans="3:4" ht="12.75">
      <c r="C13523" s="98"/>
      <c r="D13523" s="98"/>
    </row>
    <row r="13524" spans="3:4" ht="12.75">
      <c r="C13524" s="98"/>
      <c r="D13524" s="98"/>
    </row>
    <row r="13525" spans="3:4" ht="12.75">
      <c r="C13525" s="98"/>
      <c r="D13525" s="98"/>
    </row>
    <row r="13526" spans="3:4" ht="12.75">
      <c r="C13526" s="98"/>
      <c r="D13526" s="98"/>
    </row>
    <row r="13527" spans="3:4" ht="12.75">
      <c r="C13527" s="98"/>
      <c r="D13527" s="98"/>
    </row>
    <row r="13528" spans="3:4" ht="12.75">
      <c r="C13528" s="98"/>
      <c r="D13528" s="98"/>
    </row>
    <row r="13529" spans="3:4" ht="12.75">
      <c r="C13529" s="98"/>
      <c r="D13529" s="98"/>
    </row>
    <row r="13530" spans="3:4" ht="12.75">
      <c r="C13530" s="98"/>
      <c r="D13530" s="98"/>
    </row>
    <row r="13531" spans="3:4" ht="12.75">
      <c r="C13531" s="98"/>
      <c r="D13531" s="98"/>
    </row>
    <row r="13532" spans="3:4" ht="12.75">
      <c r="C13532" s="98"/>
      <c r="D13532" s="98"/>
    </row>
    <row r="13533" spans="3:4" ht="12.75">
      <c r="C13533" s="98"/>
      <c r="D13533" s="98"/>
    </row>
    <row r="13534" spans="3:4" ht="12.75">
      <c r="C13534" s="98"/>
      <c r="D13534" s="98"/>
    </row>
    <row r="13535" spans="3:4" ht="12.75">
      <c r="C13535" s="98"/>
      <c r="D13535" s="98"/>
    </row>
    <row r="13536" spans="3:4" ht="12.75">
      <c r="C13536" s="98"/>
      <c r="D13536" s="98"/>
    </row>
    <row r="13537" spans="3:4" ht="12.75">
      <c r="C13537" s="98"/>
      <c r="D13537" s="98"/>
    </row>
    <row r="13538" spans="3:4" ht="12.75">
      <c r="C13538" s="98"/>
      <c r="D13538" s="98"/>
    </row>
    <row r="13539" spans="3:4" ht="12.75">
      <c r="C13539" s="98"/>
      <c r="D13539" s="98"/>
    </row>
    <row r="13540" spans="3:4" ht="12.75">
      <c r="C13540" s="98"/>
      <c r="D13540" s="98"/>
    </row>
    <row r="13541" spans="3:4" ht="12.75">
      <c r="C13541" s="98"/>
      <c r="D13541" s="98"/>
    </row>
    <row r="13542" spans="3:4" ht="12.75">
      <c r="C13542" s="98"/>
      <c r="D13542" s="98"/>
    </row>
    <row r="13543" spans="3:4" ht="12.75">
      <c r="C13543" s="98"/>
      <c r="D13543" s="98"/>
    </row>
    <row r="13544" spans="3:4" ht="12.75">
      <c r="C13544" s="98"/>
      <c r="D13544" s="98"/>
    </row>
    <row r="13545" spans="3:4" ht="12.75">
      <c r="C13545" s="98"/>
      <c r="D13545" s="98"/>
    </row>
    <row r="13546" spans="3:4" ht="12.75">
      <c r="C13546" s="98"/>
      <c r="D13546" s="98"/>
    </row>
    <row r="13547" spans="3:4" ht="12.75">
      <c r="C13547" s="98"/>
      <c r="D13547" s="98"/>
    </row>
    <row r="13548" spans="3:4" ht="12.75">
      <c r="C13548" s="98"/>
      <c r="D13548" s="98"/>
    </row>
    <row r="13549" spans="3:4" ht="12.75">
      <c r="C13549" s="98"/>
      <c r="D13549" s="98"/>
    </row>
    <row r="13550" spans="3:4" ht="12.75">
      <c r="C13550" s="98"/>
      <c r="D13550" s="98"/>
    </row>
    <row r="13551" spans="3:4" ht="12.75">
      <c r="C13551" s="98"/>
      <c r="D13551" s="98"/>
    </row>
    <row r="13552" spans="3:4" ht="12.75">
      <c r="C13552" s="98"/>
      <c r="D13552" s="98"/>
    </row>
    <row r="13553" spans="3:4" ht="12.75">
      <c r="C13553" s="98"/>
      <c r="D13553" s="98"/>
    </row>
    <row r="13554" spans="3:4" ht="12.75">
      <c r="C13554" s="98"/>
      <c r="D13554" s="98"/>
    </row>
    <row r="13555" spans="3:4" ht="12.75">
      <c r="C13555" s="98"/>
      <c r="D13555" s="98"/>
    </row>
    <row r="13556" spans="3:4" ht="12.75">
      <c r="C13556" s="98"/>
      <c r="D13556" s="98"/>
    </row>
    <row r="13557" spans="3:4" ht="12.75">
      <c r="C13557" s="98"/>
      <c r="D13557" s="98"/>
    </row>
    <row r="13558" spans="3:4" ht="12.75">
      <c r="C13558" s="98"/>
      <c r="D13558" s="98"/>
    </row>
    <row r="13559" spans="3:4" ht="12.75">
      <c r="C13559" s="98"/>
      <c r="D13559" s="98"/>
    </row>
    <row r="13560" spans="3:4" ht="12.75">
      <c r="C13560" s="98"/>
      <c r="D13560" s="98"/>
    </row>
    <row r="13561" spans="3:4" ht="12.75">
      <c r="C13561" s="98"/>
      <c r="D13561" s="98"/>
    </row>
    <row r="13562" spans="3:4" ht="12.75">
      <c r="C13562" s="98"/>
      <c r="D13562" s="98"/>
    </row>
    <row r="13563" spans="3:4" ht="12.75">
      <c r="C13563" s="98"/>
      <c r="D13563" s="98"/>
    </row>
    <row r="13564" spans="3:4" ht="12.75">
      <c r="C13564" s="98"/>
      <c r="D13564" s="98"/>
    </row>
    <row r="13565" spans="3:4" ht="12.75">
      <c r="C13565" s="98"/>
      <c r="D13565" s="98"/>
    </row>
    <row r="13566" spans="3:4" ht="12.75">
      <c r="C13566" s="98"/>
      <c r="D13566" s="98"/>
    </row>
    <row r="13567" spans="3:4" ht="12.75">
      <c r="C13567" s="98"/>
      <c r="D13567" s="98"/>
    </row>
    <row r="13568" spans="3:4" ht="12.75">
      <c r="C13568" s="98"/>
      <c r="D13568" s="98"/>
    </row>
    <row r="13569" spans="3:4" ht="12.75">
      <c r="C13569" s="98"/>
      <c r="D13569" s="98"/>
    </row>
    <row r="13570" spans="3:4" ht="12.75">
      <c r="C13570" s="98"/>
      <c r="D13570" s="98"/>
    </row>
    <row r="13571" spans="3:4" ht="12.75">
      <c r="C13571" s="98"/>
      <c r="D13571" s="98"/>
    </row>
    <row r="13572" spans="3:4" ht="12.75">
      <c r="C13572" s="98"/>
      <c r="D13572" s="98"/>
    </row>
    <row r="13573" spans="3:4" ht="12.75">
      <c r="C13573" s="98"/>
      <c r="D13573" s="98"/>
    </row>
    <row r="13574" spans="3:4" ht="12.75">
      <c r="C13574" s="98"/>
      <c r="D13574" s="98"/>
    </row>
    <row r="13575" spans="3:4" ht="12.75">
      <c r="C13575" s="98"/>
      <c r="D13575" s="98"/>
    </row>
    <row r="13576" spans="3:4" ht="12.75">
      <c r="C13576" s="98"/>
      <c r="D13576" s="98"/>
    </row>
    <row r="13577" spans="3:4" ht="12.75">
      <c r="C13577" s="98"/>
      <c r="D13577" s="98"/>
    </row>
    <row r="13578" spans="3:4" ht="12.75">
      <c r="C13578" s="98"/>
      <c r="D13578" s="98"/>
    </row>
    <row r="13579" spans="3:4" ht="12.75">
      <c r="C13579" s="98"/>
      <c r="D13579" s="98"/>
    </row>
    <row r="13580" spans="3:4" ht="12.75">
      <c r="C13580" s="98"/>
      <c r="D13580" s="98"/>
    </row>
    <row r="13581" spans="3:4" ht="12.75">
      <c r="C13581" s="98"/>
      <c r="D13581" s="98"/>
    </row>
    <row r="13582" spans="3:4" ht="12.75">
      <c r="C13582" s="98"/>
      <c r="D13582" s="98"/>
    </row>
    <row r="13583" spans="3:4" ht="12.75">
      <c r="C13583" s="98"/>
      <c r="D13583" s="98"/>
    </row>
    <row r="13584" spans="3:4" ht="12.75">
      <c r="C13584" s="98"/>
      <c r="D13584" s="98"/>
    </row>
    <row r="13585" spans="3:4" ht="12.75">
      <c r="C13585" s="98"/>
      <c r="D13585" s="98"/>
    </row>
    <row r="13586" spans="3:4" ht="12.75">
      <c r="C13586" s="98"/>
      <c r="D13586" s="98"/>
    </row>
    <row r="13587" spans="3:4" ht="12.75">
      <c r="C13587" s="98"/>
      <c r="D13587" s="98"/>
    </row>
    <row r="13588" spans="3:4" ht="12.75">
      <c r="C13588" s="98"/>
      <c r="D13588" s="98"/>
    </row>
    <row r="13589" spans="3:4" ht="12.75">
      <c r="C13589" s="98"/>
      <c r="D13589" s="98"/>
    </row>
    <row r="13590" spans="3:4" ht="12.75">
      <c r="C13590" s="98"/>
      <c r="D13590" s="98"/>
    </row>
    <row r="13591" spans="3:4" ht="12.75">
      <c r="C13591" s="98"/>
      <c r="D13591" s="98"/>
    </row>
    <row r="13592" spans="3:4" ht="12.75">
      <c r="C13592" s="98"/>
      <c r="D13592" s="98"/>
    </row>
    <row r="13593" spans="3:4" ht="12.75">
      <c r="C13593" s="98"/>
      <c r="D13593" s="98"/>
    </row>
    <row r="13594" spans="3:4" ht="12.75">
      <c r="C13594" s="98"/>
      <c r="D13594" s="98"/>
    </row>
    <row r="13595" spans="3:4" ht="12.75">
      <c r="C13595" s="98"/>
      <c r="D13595" s="98"/>
    </row>
    <row r="13596" spans="3:4" ht="12.75">
      <c r="C13596" s="98"/>
      <c r="D13596" s="98"/>
    </row>
    <row r="13597" spans="3:4" ht="12.75">
      <c r="C13597" s="98"/>
      <c r="D13597" s="98"/>
    </row>
    <row r="13598" spans="3:4" ht="12.75">
      <c r="C13598" s="98"/>
      <c r="D13598" s="98"/>
    </row>
    <row r="13599" spans="3:4" ht="12.75">
      <c r="C13599" s="98"/>
      <c r="D13599" s="98"/>
    </row>
    <row r="13600" spans="3:4" ht="12.75">
      <c r="C13600" s="98"/>
      <c r="D13600" s="98"/>
    </row>
    <row r="13601" spans="3:4" ht="12.75">
      <c r="C13601" s="98"/>
      <c r="D13601" s="98"/>
    </row>
    <row r="13602" spans="3:4" ht="12.75">
      <c r="C13602" s="98"/>
      <c r="D13602" s="98"/>
    </row>
    <row r="13603" spans="3:4" ht="12.75">
      <c r="C13603" s="98"/>
      <c r="D13603" s="98"/>
    </row>
    <row r="13604" spans="3:4" ht="12.75">
      <c r="C13604" s="98"/>
      <c r="D13604" s="98"/>
    </row>
    <row r="13605" spans="3:4" ht="12.75">
      <c r="C13605" s="98"/>
      <c r="D13605" s="98"/>
    </row>
    <row r="13606" spans="3:4" ht="12.75">
      <c r="C13606" s="98"/>
      <c r="D13606" s="98"/>
    </row>
    <row r="13607" spans="3:4" ht="12.75">
      <c r="C13607" s="98"/>
      <c r="D13607" s="98"/>
    </row>
    <row r="13608" spans="3:4" ht="12.75">
      <c r="C13608" s="98"/>
      <c r="D13608" s="98"/>
    </row>
    <row r="13609" spans="3:4" ht="12.75">
      <c r="C13609" s="98"/>
      <c r="D13609" s="98"/>
    </row>
    <row r="13610" spans="3:4" ht="12.75">
      <c r="C13610" s="98"/>
      <c r="D13610" s="98"/>
    </row>
    <row r="13611" spans="3:4" ht="12.75">
      <c r="C13611" s="98"/>
      <c r="D13611" s="98"/>
    </row>
    <row r="13612" spans="3:4" ht="12.75">
      <c r="C13612" s="98"/>
      <c r="D13612" s="98"/>
    </row>
    <row r="13613" spans="3:4" ht="12.75">
      <c r="C13613" s="98"/>
      <c r="D13613" s="98"/>
    </row>
    <row r="13614" spans="3:4" ht="12.75">
      <c r="C13614" s="98"/>
      <c r="D13614" s="98"/>
    </row>
    <row r="13615" spans="3:4" ht="12.75">
      <c r="C13615" s="98"/>
      <c r="D13615" s="98"/>
    </row>
    <row r="13616" spans="3:4" ht="12.75">
      <c r="C13616" s="98"/>
      <c r="D13616" s="98"/>
    </row>
    <row r="13617" spans="3:4" ht="12.75">
      <c r="C13617" s="98"/>
      <c r="D13617" s="98"/>
    </row>
    <row r="13618" spans="3:4" ht="12.75">
      <c r="C13618" s="98"/>
      <c r="D13618" s="98"/>
    </row>
    <row r="13619" spans="3:4" ht="12.75">
      <c r="C13619" s="98"/>
      <c r="D13619" s="98"/>
    </row>
    <row r="13620" spans="3:4" ht="12.75">
      <c r="C13620" s="98"/>
      <c r="D13620" s="98"/>
    </row>
    <row r="13621" spans="3:4" ht="12.75">
      <c r="C13621" s="98"/>
      <c r="D13621" s="98"/>
    </row>
    <row r="13622" spans="3:4" ht="12.75">
      <c r="C13622" s="98"/>
      <c r="D13622" s="98"/>
    </row>
    <row r="13623" spans="3:4" ht="12.75">
      <c r="C13623" s="98"/>
      <c r="D13623" s="98"/>
    </row>
    <row r="13624" spans="3:4" ht="12.75">
      <c r="C13624" s="98"/>
      <c r="D13624" s="98"/>
    </row>
    <row r="13625" spans="3:4" ht="12.75">
      <c r="C13625" s="98"/>
      <c r="D13625" s="98"/>
    </row>
    <row r="13626" spans="3:4" ht="12.75">
      <c r="C13626" s="98"/>
      <c r="D13626" s="98"/>
    </row>
    <row r="13627" spans="3:4" ht="12.75">
      <c r="C13627" s="98"/>
      <c r="D13627" s="98"/>
    </row>
    <row r="13628" spans="3:4" ht="12.75">
      <c r="C13628" s="98"/>
      <c r="D13628" s="98"/>
    </row>
    <row r="13629" spans="3:4" ht="12.75">
      <c r="C13629" s="98"/>
      <c r="D13629" s="98"/>
    </row>
    <row r="13630" spans="3:4" ht="12.75">
      <c r="C13630" s="98"/>
      <c r="D13630" s="98"/>
    </row>
    <row r="13631" spans="3:4" ht="12.75">
      <c r="C13631" s="98"/>
      <c r="D13631" s="98"/>
    </row>
    <row r="13632" spans="3:4" ht="12.75">
      <c r="C13632" s="98"/>
      <c r="D13632" s="98"/>
    </row>
    <row r="13633" spans="3:4" ht="12.75">
      <c r="C13633" s="98"/>
      <c r="D13633" s="98"/>
    </row>
    <row r="13634" spans="3:4" ht="12.75">
      <c r="C13634" s="98"/>
      <c r="D13634" s="98"/>
    </row>
    <row r="13635" spans="3:4" ht="12.75">
      <c r="C13635" s="98"/>
      <c r="D13635" s="98"/>
    </row>
    <row r="13636" spans="3:4" ht="12.75">
      <c r="C13636" s="98"/>
      <c r="D13636" s="98"/>
    </row>
    <row r="13637" spans="3:4" ht="12.75">
      <c r="C13637" s="98"/>
      <c r="D13637" s="98"/>
    </row>
    <row r="13638" spans="3:4" ht="12.75">
      <c r="C13638" s="98"/>
      <c r="D13638" s="98"/>
    </row>
    <row r="13639" spans="3:4" ht="12.75">
      <c r="C13639" s="98"/>
      <c r="D13639" s="98"/>
    </row>
    <row r="13640" spans="3:4" ht="12.75">
      <c r="C13640" s="98"/>
      <c r="D13640" s="98"/>
    </row>
    <row r="13641" spans="3:4" ht="12.75">
      <c r="C13641" s="98"/>
      <c r="D13641" s="98"/>
    </row>
    <row r="13642" spans="3:4" ht="12.75">
      <c r="C13642" s="98"/>
      <c r="D13642" s="98"/>
    </row>
    <row r="13643" spans="3:4" ht="12.75">
      <c r="C13643" s="98"/>
      <c r="D13643" s="98"/>
    </row>
    <row r="13644" spans="3:4" ht="12.75">
      <c r="C13644" s="98"/>
      <c r="D13644" s="98"/>
    </row>
    <row r="13645" spans="3:4" ht="12.75">
      <c r="C13645" s="98"/>
      <c r="D13645" s="98"/>
    </row>
    <row r="13646" spans="3:4" ht="12.75">
      <c r="C13646" s="98"/>
      <c r="D13646" s="98"/>
    </row>
    <row r="13647" spans="3:4" ht="12.75">
      <c r="C13647" s="98"/>
      <c r="D13647" s="98"/>
    </row>
    <row r="13648" spans="3:4" ht="12.75">
      <c r="C13648" s="98"/>
      <c r="D13648" s="98"/>
    </row>
    <row r="13649" spans="3:4" ht="12.75">
      <c r="C13649" s="98"/>
      <c r="D13649" s="98"/>
    </row>
    <row r="13650" spans="3:4" ht="12.75">
      <c r="C13650" s="98"/>
      <c r="D13650" s="98"/>
    </row>
    <row r="13651" spans="3:4" ht="12.75">
      <c r="C13651" s="98"/>
      <c r="D13651" s="98"/>
    </row>
    <row r="13652" spans="3:4" ht="12.75">
      <c r="C13652" s="98"/>
      <c r="D13652" s="98"/>
    </row>
    <row r="13653" spans="3:4" ht="12.75">
      <c r="C13653" s="98"/>
      <c r="D13653" s="98"/>
    </row>
    <row r="13654" spans="3:4" ht="12.75">
      <c r="C13654" s="98"/>
      <c r="D13654" s="98"/>
    </row>
    <row r="13655" spans="3:4" ht="12.75">
      <c r="C13655" s="98"/>
      <c r="D13655" s="98"/>
    </row>
    <row r="13656" spans="3:4" ht="12.75">
      <c r="C13656" s="98"/>
      <c r="D13656" s="98"/>
    </row>
    <row r="13657" spans="3:4" ht="12.75">
      <c r="C13657" s="98"/>
      <c r="D13657" s="98"/>
    </row>
    <row r="13658" spans="3:4" ht="12.75">
      <c r="C13658" s="98"/>
      <c r="D13658" s="98"/>
    </row>
    <row r="13659" spans="3:4" ht="12.75">
      <c r="C13659" s="98"/>
      <c r="D13659" s="98"/>
    </row>
    <row r="13660" spans="3:4" ht="12.75">
      <c r="C13660" s="98"/>
      <c r="D13660" s="98"/>
    </row>
    <row r="13661" spans="3:4" ht="12.75">
      <c r="C13661" s="98"/>
      <c r="D13661" s="98"/>
    </row>
    <row r="13662" spans="3:4" ht="12.75">
      <c r="C13662" s="98"/>
      <c r="D13662" s="98"/>
    </row>
    <row r="13663" spans="3:4" ht="12.75">
      <c r="C13663" s="98"/>
      <c r="D13663" s="98"/>
    </row>
    <row r="13664" spans="3:4" ht="12.75">
      <c r="C13664" s="98"/>
      <c r="D13664" s="98"/>
    </row>
    <row r="13665" spans="3:4" ht="12.75">
      <c r="C13665" s="98"/>
      <c r="D13665" s="98"/>
    </row>
    <row r="13666" spans="3:4" ht="12.75">
      <c r="C13666" s="98"/>
      <c r="D13666" s="98"/>
    </row>
    <row r="13667" spans="3:4" ht="12.75">
      <c r="C13667" s="98"/>
      <c r="D13667" s="98"/>
    </row>
    <row r="13668" spans="3:4" ht="12.75">
      <c r="C13668" s="98"/>
      <c r="D13668" s="98"/>
    </row>
    <row r="13669" spans="3:4" ht="12.75">
      <c r="C13669" s="98"/>
      <c r="D13669" s="98"/>
    </row>
    <row r="13670" spans="3:4" ht="12.75">
      <c r="C13670" s="98"/>
      <c r="D13670" s="98"/>
    </row>
    <row r="13671" spans="3:4" ht="12.75">
      <c r="C13671" s="98"/>
      <c r="D13671" s="98"/>
    </row>
    <row r="13672" spans="3:4" ht="12.75">
      <c r="C13672" s="98"/>
      <c r="D13672" s="98"/>
    </row>
    <row r="13673" spans="3:4" ht="12.75">
      <c r="C13673" s="98"/>
      <c r="D13673" s="98"/>
    </row>
    <row r="13674" spans="3:4" ht="12.75">
      <c r="C13674" s="98"/>
      <c r="D13674" s="98"/>
    </row>
    <row r="13675" spans="3:4" ht="12.75">
      <c r="C13675" s="98"/>
      <c r="D13675" s="98"/>
    </row>
    <row r="13676" spans="3:4" ht="12.75">
      <c r="C13676" s="98"/>
      <c r="D13676" s="98"/>
    </row>
    <row r="13677" spans="3:4" ht="12.75">
      <c r="C13677" s="98"/>
      <c r="D13677" s="98"/>
    </row>
    <row r="13678" spans="3:4" ht="12.75">
      <c r="C13678" s="98"/>
      <c r="D13678" s="98"/>
    </row>
    <row r="13679" spans="3:4" ht="12.75">
      <c r="C13679" s="98"/>
      <c r="D13679" s="98"/>
    </row>
    <row r="13680" spans="3:4" ht="12.75">
      <c r="C13680" s="98"/>
      <c r="D13680" s="98"/>
    </row>
    <row r="13681" spans="3:4" ht="12.75">
      <c r="C13681" s="98"/>
      <c r="D13681" s="98"/>
    </row>
    <row r="13682" spans="3:4" ht="12.75">
      <c r="C13682" s="98"/>
      <c r="D13682" s="98"/>
    </row>
    <row r="13683" spans="3:4" ht="12.75">
      <c r="C13683" s="98"/>
      <c r="D13683" s="98"/>
    </row>
    <row r="13684" spans="3:4" ht="12.75">
      <c r="C13684" s="98"/>
      <c r="D13684" s="98"/>
    </row>
    <row r="13685" spans="3:4" ht="12.75">
      <c r="C13685" s="98"/>
      <c r="D13685" s="98"/>
    </row>
    <row r="13686" spans="3:4" ht="12.75">
      <c r="C13686" s="98"/>
      <c r="D13686" s="98"/>
    </row>
    <row r="13687" spans="3:4" ht="12.75">
      <c r="C13687" s="98"/>
      <c r="D13687" s="98"/>
    </row>
    <row r="13688" spans="3:4" ht="12.75">
      <c r="C13688" s="98"/>
      <c r="D13688" s="98"/>
    </row>
    <row r="13689" spans="3:4" ht="12.75">
      <c r="C13689" s="98"/>
      <c r="D13689" s="98"/>
    </row>
    <row r="13690" spans="3:4" ht="12.75">
      <c r="C13690" s="98"/>
      <c r="D13690" s="98"/>
    </row>
    <row r="13691" spans="3:4" ht="12.75">
      <c r="C13691" s="98"/>
      <c r="D13691" s="98"/>
    </row>
    <row r="13692" spans="3:4" ht="12.75">
      <c r="C13692" s="98"/>
      <c r="D13692" s="98"/>
    </row>
    <row r="13693" spans="3:4" ht="12.75">
      <c r="C13693" s="98"/>
      <c r="D13693" s="98"/>
    </row>
    <row r="13694" spans="3:4" ht="12.75">
      <c r="C13694" s="98"/>
      <c r="D13694" s="98"/>
    </row>
    <row r="13695" spans="3:4" ht="12.75">
      <c r="C13695" s="98"/>
      <c r="D13695" s="98"/>
    </row>
    <row r="13696" spans="3:4" ht="12.75">
      <c r="C13696" s="98"/>
      <c r="D13696" s="98"/>
    </row>
    <row r="13697" spans="3:4" ht="12.75">
      <c r="C13697" s="98"/>
      <c r="D13697" s="98"/>
    </row>
    <row r="13698" spans="3:4" ht="12.75">
      <c r="C13698" s="98"/>
      <c r="D13698" s="98"/>
    </row>
    <row r="13699" spans="3:4" ht="12.75">
      <c r="C13699" s="98"/>
      <c r="D13699" s="98"/>
    </row>
    <row r="13700" spans="3:4" ht="12.75">
      <c r="C13700" s="98"/>
      <c r="D13700" s="98"/>
    </row>
    <row r="13701" spans="3:4" ht="12.75">
      <c r="C13701" s="98"/>
      <c r="D13701" s="98"/>
    </row>
    <row r="13702" spans="3:4" ht="12.75">
      <c r="C13702" s="98"/>
      <c r="D13702" s="98"/>
    </row>
    <row r="13703" spans="3:4" ht="12.75">
      <c r="C13703" s="98"/>
      <c r="D13703" s="98"/>
    </row>
    <row r="13704" spans="3:4" ht="12.75">
      <c r="C13704" s="98"/>
      <c r="D13704" s="98"/>
    </row>
    <row r="13705" spans="3:4" ht="12.75">
      <c r="C13705" s="98"/>
      <c r="D13705" s="98"/>
    </row>
    <row r="13706" spans="3:4" ht="12.75">
      <c r="C13706" s="98"/>
      <c r="D13706" s="98"/>
    </row>
    <row r="13707" spans="3:4" ht="12.75">
      <c r="C13707" s="98"/>
      <c r="D13707" s="98"/>
    </row>
    <row r="13708" spans="3:4" ht="12.75">
      <c r="C13708" s="98"/>
      <c r="D13708" s="98"/>
    </row>
    <row r="13709" spans="3:4" ht="12.75">
      <c r="C13709" s="98"/>
      <c r="D13709" s="98"/>
    </row>
    <row r="13710" spans="3:4" ht="12.75">
      <c r="C13710" s="98"/>
      <c r="D13710" s="98"/>
    </row>
    <row r="13711" spans="3:4" ht="12.75">
      <c r="C13711" s="98"/>
      <c r="D13711" s="98"/>
    </row>
    <row r="13712" spans="3:4" ht="12.75">
      <c r="C13712" s="98"/>
      <c r="D13712" s="98"/>
    </row>
    <row r="13713" spans="3:4" ht="12.75">
      <c r="C13713" s="98"/>
      <c r="D13713" s="98"/>
    </row>
    <row r="13714" spans="3:4" ht="12.75">
      <c r="C13714" s="98"/>
      <c r="D13714" s="98"/>
    </row>
    <row r="13715" spans="3:4" ht="12.75">
      <c r="C13715" s="98"/>
      <c r="D13715" s="98"/>
    </row>
    <row r="13716" spans="3:4" ht="12.75">
      <c r="C13716" s="98"/>
      <c r="D13716" s="98"/>
    </row>
    <row r="13717" spans="3:4" ht="12.75">
      <c r="C13717" s="98"/>
      <c r="D13717" s="98"/>
    </row>
    <row r="13718" spans="3:4" ht="12.75">
      <c r="C13718" s="98"/>
      <c r="D13718" s="98"/>
    </row>
    <row r="13719" spans="3:4" ht="12.75">
      <c r="C13719" s="98"/>
      <c r="D13719" s="98"/>
    </row>
    <row r="13720" spans="3:4" ht="12.75">
      <c r="C13720" s="98"/>
      <c r="D13720" s="98"/>
    </row>
    <row r="13721" spans="3:4" ht="12.75">
      <c r="C13721" s="98"/>
      <c r="D13721" s="98"/>
    </row>
    <row r="13722" spans="3:4" ht="12.75">
      <c r="C13722" s="98"/>
      <c r="D13722" s="98"/>
    </row>
    <row r="13723" spans="3:4" ht="12.75">
      <c r="C13723" s="98"/>
      <c r="D13723" s="98"/>
    </row>
    <row r="13724" spans="3:4" ht="12.75">
      <c r="C13724" s="98"/>
      <c r="D13724" s="98"/>
    </row>
    <row r="13725" spans="3:4" ht="12.75">
      <c r="C13725" s="98"/>
      <c r="D13725" s="98"/>
    </row>
    <row r="13726" spans="3:4" ht="12.75">
      <c r="C13726" s="98"/>
      <c r="D13726" s="98"/>
    </row>
    <row r="13727" spans="3:4" ht="12.75">
      <c r="C13727" s="98"/>
      <c r="D13727" s="98"/>
    </row>
    <row r="13728" spans="3:4" ht="12.75">
      <c r="C13728" s="98"/>
      <c r="D13728" s="98"/>
    </row>
    <row r="13729" spans="3:4" ht="12.75">
      <c r="C13729" s="98"/>
      <c r="D13729" s="98"/>
    </row>
    <row r="13730" spans="3:4" ht="12.75">
      <c r="C13730" s="98"/>
      <c r="D13730" s="98"/>
    </row>
    <row r="13731" spans="3:4" ht="12.75">
      <c r="C13731" s="98"/>
      <c r="D13731" s="98"/>
    </row>
    <row r="13732" spans="3:4" ht="12.75">
      <c r="C13732" s="98"/>
      <c r="D13732" s="98"/>
    </row>
    <row r="13733" spans="3:4" ht="12.75">
      <c r="C13733" s="98"/>
      <c r="D13733" s="98"/>
    </row>
    <row r="13734" spans="3:4" ht="12.75">
      <c r="C13734" s="98"/>
      <c r="D13734" s="98"/>
    </row>
    <row r="13735" spans="3:4" ht="12.75">
      <c r="C13735" s="98"/>
      <c r="D13735" s="98"/>
    </row>
    <row r="13736" spans="3:4" ht="12.75">
      <c r="C13736" s="98"/>
      <c r="D13736" s="98"/>
    </row>
    <row r="13737" spans="3:4" ht="12.75">
      <c r="C13737" s="98"/>
      <c r="D13737" s="98"/>
    </row>
    <row r="13738" spans="3:4" ht="12.75">
      <c r="C13738" s="98"/>
      <c r="D13738" s="98"/>
    </row>
    <row r="13739" spans="3:4" ht="12.75">
      <c r="C13739" s="98"/>
      <c r="D13739" s="98"/>
    </row>
    <row r="13740" spans="3:4" ht="12.75">
      <c r="C13740" s="98"/>
      <c r="D13740" s="98"/>
    </row>
    <row r="13741" spans="3:4" ht="12.75">
      <c r="C13741" s="98"/>
      <c r="D13741" s="98"/>
    </row>
    <row r="13742" spans="3:4" ht="12.75">
      <c r="C13742" s="98"/>
      <c r="D13742" s="98"/>
    </row>
    <row r="13743" spans="3:4" ht="12.75">
      <c r="C13743" s="98"/>
      <c r="D13743" s="98"/>
    </row>
    <row r="13744" spans="3:4" ht="12.75">
      <c r="C13744" s="98"/>
      <c r="D13744" s="98"/>
    </row>
    <row r="13745" spans="3:4" ht="12.75">
      <c r="C13745" s="98"/>
      <c r="D13745" s="98"/>
    </row>
    <row r="13746" spans="3:4" ht="12.75">
      <c r="C13746" s="98"/>
      <c r="D13746" s="98"/>
    </row>
    <row r="13747" spans="3:4" ht="12.75">
      <c r="C13747" s="98"/>
      <c r="D13747" s="98"/>
    </row>
    <row r="13748" spans="3:4" ht="12.75">
      <c r="C13748" s="98"/>
      <c r="D13748" s="98"/>
    </row>
    <row r="13749" spans="3:4" ht="12.75">
      <c r="C13749" s="98"/>
      <c r="D13749" s="98"/>
    </row>
    <row r="13750" spans="3:4" ht="12.75">
      <c r="C13750" s="98"/>
      <c r="D13750" s="98"/>
    </row>
    <row r="13751" spans="3:4" ht="12.75">
      <c r="C13751" s="98"/>
      <c r="D13751" s="98"/>
    </row>
    <row r="13752" spans="3:4" ht="12.75">
      <c r="C13752" s="98"/>
      <c r="D13752" s="98"/>
    </row>
    <row r="13753" spans="3:4" ht="12.75">
      <c r="C13753" s="98"/>
      <c r="D13753" s="98"/>
    </row>
    <row r="13754" spans="3:4" ht="12.75">
      <c r="C13754" s="98"/>
      <c r="D13754" s="98"/>
    </row>
    <row r="13755" spans="3:4" ht="12.75">
      <c r="C13755" s="98"/>
      <c r="D13755" s="98"/>
    </row>
    <row r="13756" spans="3:4" ht="12.75">
      <c r="C13756" s="98"/>
      <c r="D13756" s="98"/>
    </row>
    <row r="13757" spans="3:4" ht="12.75">
      <c r="C13757" s="98"/>
      <c r="D13757" s="98"/>
    </row>
    <row r="13758" spans="3:4" ht="12.75">
      <c r="C13758" s="98"/>
      <c r="D13758" s="98"/>
    </row>
    <row r="13759" spans="3:4" ht="12.75">
      <c r="C13759" s="98"/>
      <c r="D13759" s="98"/>
    </row>
    <row r="13760" spans="3:4" ht="12.75">
      <c r="C13760" s="98"/>
      <c r="D13760" s="98"/>
    </row>
    <row r="13761" spans="3:4" ht="12.75">
      <c r="C13761" s="98"/>
      <c r="D13761" s="98"/>
    </row>
    <row r="13762" spans="3:4" ht="12.75">
      <c r="C13762" s="98"/>
      <c r="D13762" s="98"/>
    </row>
    <row r="13763" spans="3:4" ht="12.75">
      <c r="C13763" s="98"/>
      <c r="D13763" s="98"/>
    </row>
    <row r="13764" spans="3:4" ht="12.75">
      <c r="C13764" s="98"/>
      <c r="D13764" s="98"/>
    </row>
    <row r="13765" spans="3:4" ht="12.75">
      <c r="C13765" s="98"/>
      <c r="D13765" s="98"/>
    </row>
    <row r="13766" spans="3:4" ht="12.75">
      <c r="C13766" s="98"/>
      <c r="D13766" s="98"/>
    </row>
    <row r="13767" spans="3:4" ht="12.75">
      <c r="C13767" s="98"/>
      <c r="D13767" s="98"/>
    </row>
    <row r="13768" spans="3:4" ht="12.75">
      <c r="C13768" s="98"/>
      <c r="D13768" s="98"/>
    </row>
    <row r="13769" spans="3:4" ht="12.75">
      <c r="C13769" s="98"/>
      <c r="D13769" s="98"/>
    </row>
    <row r="13770" spans="3:4" ht="12.75">
      <c r="C13770" s="98"/>
      <c r="D13770" s="98"/>
    </row>
    <row r="13771" spans="3:4" ht="12.75">
      <c r="C13771" s="98"/>
      <c r="D13771" s="98"/>
    </row>
    <row r="13772" spans="3:4" ht="12.75">
      <c r="C13772" s="98"/>
      <c r="D13772" s="98"/>
    </row>
    <row r="13773" spans="3:4" ht="12.75">
      <c r="C13773" s="98"/>
      <c r="D13773" s="98"/>
    </row>
    <row r="13774" spans="3:4" ht="12.75">
      <c r="C13774" s="98"/>
      <c r="D13774" s="98"/>
    </row>
    <row r="13775" spans="3:4" ht="12.75">
      <c r="C13775" s="98"/>
      <c r="D13775" s="98"/>
    </row>
    <row r="13776" spans="3:4" ht="12.75">
      <c r="C13776" s="98"/>
      <c r="D13776" s="98"/>
    </row>
    <row r="13777" spans="3:4" ht="12.75">
      <c r="C13777" s="98"/>
      <c r="D13777" s="98"/>
    </row>
    <row r="13778" spans="3:4" ht="12.75">
      <c r="C13778" s="98"/>
      <c r="D13778" s="98"/>
    </row>
    <row r="13779" spans="3:4" ht="12.75">
      <c r="C13779" s="98"/>
      <c r="D13779" s="98"/>
    </row>
    <row r="13780" spans="3:4" ht="12.75">
      <c r="C13780" s="98"/>
      <c r="D13780" s="98"/>
    </row>
    <row r="13781" spans="3:4" ht="12.75">
      <c r="C13781" s="98"/>
      <c r="D13781" s="98"/>
    </row>
    <row r="13782" spans="3:4" ht="12.75">
      <c r="C13782" s="98"/>
      <c r="D13782" s="98"/>
    </row>
    <row r="13783" spans="3:4" ht="12.75">
      <c r="C13783" s="98"/>
      <c r="D13783" s="98"/>
    </row>
    <row r="13784" spans="3:4" ht="12.75">
      <c r="C13784" s="98"/>
      <c r="D13784" s="98"/>
    </row>
    <row r="13785" spans="3:4" ht="12.75">
      <c r="C13785" s="98"/>
      <c r="D13785" s="98"/>
    </row>
    <row r="13786" spans="3:4" ht="12.75">
      <c r="C13786" s="98"/>
      <c r="D13786" s="98"/>
    </row>
    <row r="13787" spans="3:4" ht="12.75">
      <c r="C13787" s="98"/>
      <c r="D13787" s="98"/>
    </row>
    <row r="13788" spans="3:4" ht="12.75">
      <c r="C13788" s="98"/>
      <c r="D13788" s="98"/>
    </row>
    <row r="13789" spans="3:4" ht="12.75">
      <c r="C13789" s="98"/>
      <c r="D13789" s="98"/>
    </row>
    <row r="13790" spans="3:4" ht="12.75">
      <c r="C13790" s="98"/>
      <c r="D13790" s="98"/>
    </row>
    <row r="13791" spans="3:4" ht="12.75">
      <c r="C13791" s="98"/>
      <c r="D13791" s="98"/>
    </row>
    <row r="13792" spans="3:4" ht="12.75">
      <c r="C13792" s="98"/>
      <c r="D13792" s="98"/>
    </row>
    <row r="13793" spans="3:4" ht="12.75">
      <c r="C13793" s="98"/>
      <c r="D13793" s="98"/>
    </row>
    <row r="13794" spans="3:4" ht="12.75">
      <c r="C13794" s="98"/>
      <c r="D13794" s="98"/>
    </row>
    <row r="13795" spans="3:4" ht="12.75">
      <c r="C13795" s="98"/>
      <c r="D13795" s="98"/>
    </row>
    <row r="13796" spans="3:4" ht="12.75">
      <c r="C13796" s="98"/>
      <c r="D13796" s="98"/>
    </row>
    <row r="13797" spans="3:4" ht="12.75">
      <c r="C13797" s="98"/>
      <c r="D13797" s="98"/>
    </row>
    <row r="13798" spans="3:4" ht="12.75">
      <c r="C13798" s="98"/>
      <c r="D13798" s="98"/>
    </row>
    <row r="13799" spans="3:4" ht="12.75">
      <c r="C13799" s="98"/>
      <c r="D13799" s="98"/>
    </row>
    <row r="13800" spans="3:4" ht="12.75">
      <c r="C13800" s="98"/>
      <c r="D13800" s="98"/>
    </row>
    <row r="13801" spans="3:4" ht="12.75">
      <c r="C13801" s="98"/>
      <c r="D13801" s="98"/>
    </row>
    <row r="13802" spans="3:4" ht="12.75">
      <c r="C13802" s="98"/>
      <c r="D13802" s="98"/>
    </row>
    <row r="13803" spans="3:4" ht="12.75">
      <c r="C13803" s="98"/>
      <c r="D13803" s="98"/>
    </row>
    <row r="13804" spans="3:4" ht="12.75">
      <c r="C13804" s="98"/>
      <c r="D13804" s="98"/>
    </row>
    <row r="13805" spans="3:4" ht="12.75">
      <c r="C13805" s="98"/>
      <c r="D13805" s="98"/>
    </row>
    <row r="13806" spans="3:4" ht="12.75">
      <c r="C13806" s="98"/>
      <c r="D13806" s="98"/>
    </row>
    <row r="13807" spans="3:4" ht="12.75">
      <c r="C13807" s="98"/>
      <c r="D13807" s="98"/>
    </row>
    <row r="13808" spans="3:4" ht="12.75">
      <c r="C13808" s="98"/>
      <c r="D13808" s="98"/>
    </row>
    <row r="13809" spans="3:4" ht="12.75">
      <c r="C13809" s="98"/>
      <c r="D13809" s="98"/>
    </row>
    <row r="13810" spans="3:4" ht="12.75">
      <c r="C13810" s="98"/>
      <c r="D13810" s="98"/>
    </row>
    <row r="13811" spans="3:4" ht="12.75">
      <c r="C13811" s="98"/>
      <c r="D13811" s="98"/>
    </row>
    <row r="13812" spans="3:4" ht="12.75">
      <c r="C13812" s="98"/>
      <c r="D13812" s="98"/>
    </row>
    <row r="13813" spans="3:4" ht="12.75">
      <c r="C13813" s="98"/>
      <c r="D13813" s="98"/>
    </row>
    <row r="13814" spans="3:4" ht="12.75">
      <c r="C13814" s="98"/>
      <c r="D13814" s="98"/>
    </row>
    <row r="13815" spans="3:4" ht="12.75">
      <c r="C13815" s="98"/>
      <c r="D13815" s="98"/>
    </row>
    <row r="13816" spans="3:4" ht="12.75">
      <c r="C13816" s="98"/>
      <c r="D13816" s="98"/>
    </row>
    <row r="13817" spans="3:4" ht="12.75">
      <c r="C13817" s="98"/>
      <c r="D13817" s="98"/>
    </row>
    <row r="13818" spans="3:4" ht="12.75">
      <c r="C13818" s="98"/>
      <c r="D13818" s="98"/>
    </row>
    <row r="13819" spans="3:4" ht="12.75">
      <c r="C13819" s="98"/>
      <c r="D13819" s="98"/>
    </row>
    <row r="13820" spans="3:4" ht="12.75">
      <c r="C13820" s="98"/>
      <c r="D13820" s="98"/>
    </row>
    <row r="13821" spans="3:4" ht="12.75">
      <c r="C13821" s="98"/>
      <c r="D13821" s="98"/>
    </row>
    <row r="13822" spans="3:4" ht="12.75">
      <c r="C13822" s="98"/>
      <c r="D13822" s="98"/>
    </row>
    <row r="13823" spans="3:4" ht="12.75">
      <c r="C13823" s="98"/>
      <c r="D13823" s="98"/>
    </row>
    <row r="13824" spans="3:4" ht="12.75">
      <c r="C13824" s="98"/>
      <c r="D13824" s="98"/>
    </row>
    <row r="13825" spans="3:4" ht="12.75">
      <c r="C13825" s="98"/>
      <c r="D13825" s="98"/>
    </row>
    <row r="13826" spans="3:4" ht="12.75">
      <c r="C13826" s="98"/>
      <c r="D13826" s="98"/>
    </row>
    <row r="13827" spans="3:4" ht="12.75">
      <c r="C13827" s="98"/>
      <c r="D13827" s="98"/>
    </row>
    <row r="13828" spans="3:4" ht="12.75">
      <c r="C13828" s="98"/>
      <c r="D13828" s="98"/>
    </row>
    <row r="13829" spans="3:4" ht="12.75">
      <c r="C13829" s="98"/>
      <c r="D13829" s="98"/>
    </row>
    <row r="13830" spans="3:4" ht="12.75">
      <c r="C13830" s="98"/>
      <c r="D13830" s="98"/>
    </row>
    <row r="13831" spans="3:4" ht="12.75">
      <c r="C13831" s="98"/>
      <c r="D13831" s="98"/>
    </row>
    <row r="13832" spans="3:4" ht="12.75">
      <c r="C13832" s="98"/>
      <c r="D13832" s="98"/>
    </row>
    <row r="13833" spans="3:4" ht="12.75">
      <c r="C13833" s="98"/>
      <c r="D13833" s="98"/>
    </row>
    <row r="13834" spans="3:4" ht="12.75">
      <c r="C13834" s="98"/>
      <c r="D13834" s="98"/>
    </row>
    <row r="13835" spans="3:4" ht="12.75">
      <c r="C13835" s="98"/>
      <c r="D13835" s="98"/>
    </row>
    <row r="13836" spans="3:4" ht="12.75">
      <c r="C13836" s="98"/>
      <c r="D13836" s="98"/>
    </row>
    <row r="13837" spans="3:4" ht="12.75">
      <c r="C13837" s="98"/>
      <c r="D13837" s="98"/>
    </row>
    <row r="13838" spans="3:4" ht="12.75">
      <c r="C13838" s="98"/>
      <c r="D13838" s="98"/>
    </row>
    <row r="13839" spans="3:4" ht="12.75">
      <c r="C13839" s="98"/>
      <c r="D13839" s="98"/>
    </row>
    <row r="13840" spans="3:4" ht="12.75">
      <c r="C13840" s="98"/>
      <c r="D13840" s="98"/>
    </row>
    <row r="13841" spans="3:4" ht="12.75">
      <c r="C13841" s="98"/>
      <c r="D13841" s="98"/>
    </row>
    <row r="13842" spans="3:4" ht="12.75">
      <c r="C13842" s="98"/>
      <c r="D13842" s="98"/>
    </row>
    <row r="13843" spans="3:4" ht="12.75">
      <c r="C13843" s="98"/>
      <c r="D13843" s="98"/>
    </row>
    <row r="13844" spans="3:4" ht="12.75">
      <c r="C13844" s="98"/>
      <c r="D13844" s="98"/>
    </row>
    <row r="13845" spans="3:4" ht="12.75">
      <c r="C13845" s="98"/>
      <c r="D13845" s="98"/>
    </row>
    <row r="13846" spans="3:4" ht="12.75">
      <c r="C13846" s="98"/>
      <c r="D13846" s="98"/>
    </row>
    <row r="13847" spans="3:4" ht="12.75">
      <c r="C13847" s="98"/>
      <c r="D13847" s="98"/>
    </row>
    <row r="13848" spans="3:4" ht="12.75">
      <c r="C13848" s="98"/>
      <c r="D13848" s="98"/>
    </row>
    <row r="13849" spans="3:4" ht="12.75">
      <c r="C13849" s="98"/>
      <c r="D13849" s="98"/>
    </row>
    <row r="13850" spans="3:4" ht="12.75">
      <c r="C13850" s="98"/>
      <c r="D13850" s="98"/>
    </row>
    <row r="13851" spans="3:4" ht="12.75">
      <c r="C13851" s="98"/>
      <c r="D13851" s="98"/>
    </row>
    <row r="13852" spans="3:4" ht="12.75">
      <c r="C13852" s="98"/>
      <c r="D13852" s="98"/>
    </row>
    <row r="13853" spans="3:4" ht="12.75">
      <c r="C13853" s="98"/>
      <c r="D13853" s="98"/>
    </row>
    <row r="13854" spans="3:4" ht="12.75">
      <c r="C13854" s="98"/>
      <c r="D13854" s="98"/>
    </row>
    <row r="13855" spans="3:4" ht="12.75">
      <c r="C13855" s="98"/>
      <c r="D13855" s="98"/>
    </row>
    <row r="13856" spans="3:4" ht="12.75">
      <c r="C13856" s="98"/>
      <c r="D13856" s="98"/>
    </row>
    <row r="13857" spans="3:4" ht="12.75">
      <c r="C13857" s="98"/>
      <c r="D13857" s="98"/>
    </row>
    <row r="13858" spans="3:4" ht="12.75">
      <c r="C13858" s="98"/>
      <c r="D13858" s="98"/>
    </row>
    <row r="13859" spans="3:4" ht="12.75">
      <c r="C13859" s="98"/>
      <c r="D13859" s="98"/>
    </row>
    <row r="13860" spans="3:4" ht="12.75">
      <c r="C13860" s="98"/>
      <c r="D13860" s="98"/>
    </row>
    <row r="13861" spans="3:4" ht="12.75">
      <c r="C13861" s="98"/>
      <c r="D13861" s="98"/>
    </row>
    <row r="13862" spans="3:4" ht="12.75">
      <c r="C13862" s="98"/>
      <c r="D13862" s="98"/>
    </row>
    <row r="13863" spans="3:4" ht="12.75">
      <c r="C13863" s="98"/>
      <c r="D13863" s="98"/>
    </row>
    <row r="13864" spans="3:4" ht="12.75">
      <c r="C13864" s="98"/>
      <c r="D13864" s="98"/>
    </row>
    <row r="13865" spans="3:4" ht="12.75">
      <c r="C13865" s="98"/>
      <c r="D13865" s="98"/>
    </row>
    <row r="13866" spans="3:4" ht="12.75">
      <c r="C13866" s="98"/>
      <c r="D13866" s="98"/>
    </row>
    <row r="13867" spans="3:4" ht="12.75">
      <c r="C13867" s="98"/>
      <c r="D13867" s="98"/>
    </row>
    <row r="13868" spans="3:4" ht="12.75">
      <c r="C13868" s="98"/>
      <c r="D13868" s="98"/>
    </row>
    <row r="13869" spans="3:4" ht="12.75">
      <c r="C13869" s="98"/>
      <c r="D13869" s="98"/>
    </row>
    <row r="13870" spans="3:4" ht="12.75">
      <c r="C13870" s="98"/>
      <c r="D13870" s="98"/>
    </row>
    <row r="13871" spans="3:4" ht="12.75">
      <c r="C13871" s="98"/>
      <c r="D13871" s="98"/>
    </row>
    <row r="13872" spans="3:4" ht="12.75">
      <c r="C13872" s="98"/>
      <c r="D13872" s="98"/>
    </row>
    <row r="13873" spans="3:4" ht="12.75">
      <c r="C13873" s="98"/>
      <c r="D13873" s="98"/>
    </row>
    <row r="13874" spans="3:4" ht="12.75">
      <c r="C13874" s="98"/>
      <c r="D13874" s="98"/>
    </row>
    <row r="13875" spans="3:4" ht="12.75">
      <c r="C13875" s="98"/>
      <c r="D13875" s="98"/>
    </row>
    <row r="13876" spans="3:4" ht="12.75">
      <c r="C13876" s="98"/>
      <c r="D13876" s="98"/>
    </row>
    <row r="13877" spans="3:4" ht="12.75">
      <c r="C13877" s="98"/>
      <c r="D13877" s="98"/>
    </row>
    <row r="13878" spans="3:4" ht="12.75">
      <c r="C13878" s="98"/>
      <c r="D13878" s="98"/>
    </row>
    <row r="13879" spans="3:4" ht="12.75">
      <c r="C13879" s="98"/>
      <c r="D13879" s="98"/>
    </row>
    <row r="13880" spans="3:4" ht="12.75">
      <c r="C13880" s="98"/>
      <c r="D13880" s="98"/>
    </row>
    <row r="13881" spans="3:4" ht="12.75">
      <c r="C13881" s="98"/>
      <c r="D13881" s="98"/>
    </row>
    <row r="13882" spans="3:4" ht="12.75">
      <c r="C13882" s="98"/>
      <c r="D13882" s="98"/>
    </row>
    <row r="13883" spans="3:4" ht="12.75">
      <c r="C13883" s="98"/>
      <c r="D13883" s="98"/>
    </row>
    <row r="13884" spans="3:4" ht="12.75">
      <c r="C13884" s="98"/>
      <c r="D13884" s="98"/>
    </row>
    <row r="13885" spans="3:4" ht="12.75">
      <c r="C13885" s="98"/>
      <c r="D13885" s="98"/>
    </row>
    <row r="13886" spans="3:4" ht="12.75">
      <c r="C13886" s="98"/>
      <c r="D13886" s="98"/>
    </row>
    <row r="13887" spans="3:4" ht="12.75">
      <c r="C13887" s="98"/>
      <c r="D13887" s="98"/>
    </row>
    <row r="13888" spans="3:4" ht="12.75">
      <c r="C13888" s="98"/>
      <c r="D13888" s="98"/>
    </row>
    <row r="13889" spans="3:4" ht="12.75">
      <c r="C13889" s="98"/>
      <c r="D13889" s="98"/>
    </row>
    <row r="13890" spans="3:4" ht="12.75">
      <c r="C13890" s="98"/>
      <c r="D13890" s="98"/>
    </row>
    <row r="13891" spans="3:4" ht="12.75">
      <c r="C13891" s="98"/>
      <c r="D13891" s="98"/>
    </row>
    <row r="13892" spans="3:4" ht="12.75">
      <c r="C13892" s="98"/>
      <c r="D13892" s="98"/>
    </row>
    <row r="13893" spans="3:4" ht="12.75">
      <c r="C13893" s="98"/>
      <c r="D13893" s="98"/>
    </row>
    <row r="13894" spans="3:4" ht="12.75">
      <c r="C13894" s="98"/>
      <c r="D13894" s="98"/>
    </row>
    <row r="13895" spans="3:4" ht="12.75">
      <c r="C13895" s="98"/>
      <c r="D13895" s="98"/>
    </row>
    <row r="13896" spans="3:4" ht="12.75">
      <c r="C13896" s="98"/>
      <c r="D13896" s="98"/>
    </row>
    <row r="13897" spans="3:4" ht="12.75">
      <c r="C13897" s="98"/>
      <c r="D13897" s="98"/>
    </row>
    <row r="13898" spans="3:4" ht="12.75">
      <c r="C13898" s="98"/>
      <c r="D13898" s="98"/>
    </row>
    <row r="13899" spans="3:4" ht="12.75">
      <c r="C13899" s="98"/>
      <c r="D13899" s="98"/>
    </row>
    <row r="13900" spans="3:4" ht="12.75">
      <c r="C13900" s="98"/>
      <c r="D13900" s="98"/>
    </row>
    <row r="13901" spans="3:4" ht="12.75">
      <c r="C13901" s="98"/>
      <c r="D13901" s="98"/>
    </row>
    <row r="13902" spans="3:4" ht="12.75">
      <c r="C13902" s="98"/>
      <c r="D13902" s="98"/>
    </row>
    <row r="13903" spans="3:4" ht="12.75">
      <c r="C13903" s="98"/>
      <c r="D13903" s="98"/>
    </row>
    <row r="13904" spans="3:4" ht="12.75">
      <c r="C13904" s="98"/>
      <c r="D13904" s="98"/>
    </row>
    <row r="13905" spans="3:4" ht="12.75">
      <c r="C13905" s="98"/>
      <c r="D13905" s="98"/>
    </row>
    <row r="13906" spans="3:4" ht="12.75">
      <c r="C13906" s="98"/>
      <c r="D13906" s="98"/>
    </row>
    <row r="13907" spans="3:4" ht="12.75">
      <c r="C13907" s="98"/>
      <c r="D13907" s="98"/>
    </row>
    <row r="13908" spans="3:4" ht="12.75">
      <c r="C13908" s="98"/>
      <c r="D13908" s="98"/>
    </row>
    <row r="13909" spans="3:4" ht="12.75">
      <c r="C13909" s="98"/>
      <c r="D13909" s="98"/>
    </row>
    <row r="13910" spans="3:4" ht="12.75">
      <c r="C13910" s="98"/>
      <c r="D13910" s="98"/>
    </row>
    <row r="13911" spans="3:4" ht="12.75">
      <c r="C13911" s="98"/>
      <c r="D13911" s="98"/>
    </row>
    <row r="13912" spans="3:4" ht="12.75">
      <c r="C13912" s="98"/>
      <c r="D13912" s="98"/>
    </row>
    <row r="13913" spans="3:4" ht="12.75">
      <c r="C13913" s="98"/>
      <c r="D13913" s="98"/>
    </row>
    <row r="13914" spans="3:4" ht="12.75">
      <c r="C13914" s="98"/>
      <c r="D13914" s="98"/>
    </row>
    <row r="13915" spans="3:4" ht="12.75">
      <c r="C13915" s="98"/>
      <c r="D13915" s="98"/>
    </row>
    <row r="13916" spans="3:4" ht="12.75">
      <c r="C13916" s="98"/>
      <c r="D13916" s="98"/>
    </row>
    <row r="13917" spans="3:4" ht="12.75">
      <c r="C13917" s="98"/>
      <c r="D13917" s="98"/>
    </row>
    <row r="13918" spans="3:4" ht="12.75">
      <c r="C13918" s="98"/>
      <c r="D13918" s="98"/>
    </row>
    <row r="13919" spans="3:4" ht="12.75">
      <c r="C13919" s="98"/>
      <c r="D13919" s="98"/>
    </row>
    <row r="13920" spans="3:4" ht="12.75">
      <c r="C13920" s="98"/>
      <c r="D13920" s="98"/>
    </row>
    <row r="13921" spans="3:4" ht="12.75">
      <c r="C13921" s="98"/>
      <c r="D13921" s="98"/>
    </row>
    <row r="13922" spans="3:4" ht="12.75">
      <c r="C13922" s="98"/>
      <c r="D13922" s="98"/>
    </row>
    <row r="13923" spans="3:4" ht="12.75">
      <c r="C13923" s="98"/>
      <c r="D13923" s="98"/>
    </row>
    <row r="13924" spans="3:4" ht="12.75">
      <c r="C13924" s="98"/>
      <c r="D13924" s="98"/>
    </row>
    <row r="13925" spans="3:4" ht="12.75">
      <c r="C13925" s="98"/>
      <c r="D13925" s="98"/>
    </row>
    <row r="13926" spans="3:4" ht="12.75">
      <c r="C13926" s="98"/>
      <c r="D13926" s="98"/>
    </row>
    <row r="13927" spans="3:4" ht="12.75">
      <c r="C13927" s="98"/>
      <c r="D13927" s="98"/>
    </row>
    <row r="13928" spans="3:4" ht="12.75">
      <c r="C13928" s="98"/>
      <c r="D13928" s="98"/>
    </row>
    <row r="13929" spans="3:4" ht="12.75">
      <c r="C13929" s="98"/>
      <c r="D13929" s="98"/>
    </row>
    <row r="13930" spans="3:4" ht="12.75">
      <c r="C13930" s="98"/>
      <c r="D13930" s="98"/>
    </row>
    <row r="13931" spans="3:4" ht="12.75">
      <c r="C13931" s="98"/>
      <c r="D13931" s="98"/>
    </row>
    <row r="13932" spans="3:4" ht="12.75">
      <c r="C13932" s="98"/>
      <c r="D13932" s="98"/>
    </row>
    <row r="13933" spans="3:4" ht="12.75">
      <c r="C13933" s="98"/>
      <c r="D13933" s="98"/>
    </row>
    <row r="13934" spans="3:4" ht="12.75">
      <c r="C13934" s="98"/>
      <c r="D13934" s="98"/>
    </row>
    <row r="13935" spans="3:4" ht="12.75">
      <c r="C13935" s="98"/>
      <c r="D13935" s="98"/>
    </row>
    <row r="13936" spans="3:4" ht="12.75">
      <c r="C13936" s="98"/>
      <c r="D13936" s="98"/>
    </row>
    <row r="13937" spans="3:4" ht="12.75">
      <c r="C13937" s="98"/>
      <c r="D13937" s="98"/>
    </row>
    <row r="13938" spans="3:4" ht="12.75">
      <c r="C13938" s="98"/>
      <c r="D13938" s="98"/>
    </row>
    <row r="13939" spans="3:4" ht="12.75">
      <c r="C13939" s="98"/>
      <c r="D13939" s="98"/>
    </row>
    <row r="13940" spans="3:4" ht="12.75">
      <c r="C13940" s="98"/>
      <c r="D13940" s="98"/>
    </row>
    <row r="13941" spans="3:4" ht="12.75">
      <c r="C13941" s="98"/>
      <c r="D13941" s="98"/>
    </row>
    <row r="13942" spans="3:4" ht="12.75">
      <c r="C13942" s="98"/>
      <c r="D13942" s="98"/>
    </row>
    <row r="13943" spans="3:4" ht="12.75">
      <c r="C13943" s="98"/>
      <c r="D13943" s="98"/>
    </row>
    <row r="13944" spans="3:4" ht="12.75">
      <c r="C13944" s="98"/>
      <c r="D13944" s="98"/>
    </row>
    <row r="13945" spans="3:4" ht="12.75">
      <c r="C13945" s="98"/>
      <c r="D13945" s="98"/>
    </row>
    <row r="13946" spans="3:4" ht="12.75">
      <c r="C13946" s="98"/>
      <c r="D13946" s="98"/>
    </row>
    <row r="13947" spans="3:4" ht="12.75">
      <c r="C13947" s="98"/>
      <c r="D13947" s="98"/>
    </row>
    <row r="13948" spans="3:4" ht="12.75">
      <c r="C13948" s="98"/>
      <c r="D13948" s="98"/>
    </row>
    <row r="13949" spans="3:4" ht="12.75">
      <c r="C13949" s="98"/>
      <c r="D13949" s="98"/>
    </row>
    <row r="13950" spans="3:4" ht="12.75">
      <c r="C13950" s="98"/>
      <c r="D13950" s="98"/>
    </row>
    <row r="13951" spans="3:4" ht="12.75">
      <c r="C13951" s="98"/>
      <c r="D13951" s="98"/>
    </row>
    <row r="13952" spans="3:4" ht="12.75">
      <c r="C13952" s="98"/>
      <c r="D13952" s="98"/>
    </row>
    <row r="13953" spans="3:4" ht="12.75">
      <c r="C13953" s="98"/>
      <c r="D13953" s="98"/>
    </row>
    <row r="13954" spans="3:4" ht="12.75">
      <c r="C13954" s="98"/>
      <c r="D13954" s="98"/>
    </row>
    <row r="13955" spans="3:4" ht="12.75">
      <c r="C13955" s="98"/>
      <c r="D13955" s="98"/>
    </row>
    <row r="13956" spans="3:4" ht="12.75">
      <c r="C13956" s="98"/>
      <c r="D13956" s="98"/>
    </row>
    <row r="13957" spans="3:4" ht="12.75">
      <c r="C13957" s="98"/>
      <c r="D13957" s="98"/>
    </row>
    <row r="13958" spans="3:4" ht="12.75">
      <c r="C13958" s="98"/>
      <c r="D13958" s="98"/>
    </row>
    <row r="13959" spans="3:4" ht="12.75">
      <c r="C13959" s="98"/>
      <c r="D13959" s="98"/>
    </row>
    <row r="13960" spans="3:4" ht="12.75">
      <c r="C13960" s="98"/>
      <c r="D13960" s="98"/>
    </row>
    <row r="13961" spans="3:4" ht="12.75">
      <c r="C13961" s="98"/>
      <c r="D13961" s="98"/>
    </row>
    <row r="13962" spans="3:4" ht="12.75">
      <c r="C13962" s="98"/>
      <c r="D13962" s="98"/>
    </row>
    <row r="13963" spans="3:4" ht="12.75">
      <c r="C13963" s="98"/>
      <c r="D13963" s="98"/>
    </row>
    <row r="13964" spans="3:4" ht="12.75">
      <c r="C13964" s="98"/>
      <c r="D13964" s="98"/>
    </row>
    <row r="13965" spans="3:4" ht="12.75">
      <c r="C13965" s="98"/>
      <c r="D13965" s="98"/>
    </row>
    <row r="13966" spans="3:4" ht="12.75">
      <c r="C13966" s="98"/>
      <c r="D13966" s="98"/>
    </row>
    <row r="13967" spans="3:4" ht="12.75">
      <c r="C13967" s="98"/>
      <c r="D13967" s="98"/>
    </row>
    <row r="13968" spans="3:4" ht="12.75">
      <c r="C13968" s="98"/>
      <c r="D13968" s="98"/>
    </row>
    <row r="13969" spans="3:4" ht="12.75">
      <c r="C13969" s="98"/>
      <c r="D13969" s="98"/>
    </row>
    <row r="13970" spans="3:4" ht="12.75">
      <c r="C13970" s="98"/>
      <c r="D13970" s="98"/>
    </row>
    <row r="13971" spans="3:4" ht="12.75">
      <c r="C13971" s="98"/>
      <c r="D13971" s="98"/>
    </row>
    <row r="13972" spans="3:4" ht="12.75">
      <c r="C13972" s="98"/>
      <c r="D13972" s="98"/>
    </row>
    <row r="13973" spans="3:4" ht="12.75">
      <c r="C13973" s="98"/>
      <c r="D13973" s="98"/>
    </row>
    <row r="13974" spans="3:4" ht="12.75">
      <c r="C13974" s="98"/>
      <c r="D13974" s="98"/>
    </row>
    <row r="13975" spans="3:4" ht="12.75">
      <c r="C13975" s="98"/>
      <c r="D13975" s="98"/>
    </row>
    <row r="13976" spans="3:4" ht="12.75">
      <c r="C13976" s="98"/>
      <c r="D13976" s="98"/>
    </row>
    <row r="13977" spans="3:4" ht="12.75">
      <c r="C13977" s="98"/>
      <c r="D13977" s="98"/>
    </row>
    <row r="13978" spans="3:4" ht="12.75">
      <c r="C13978" s="98"/>
      <c r="D13978" s="98"/>
    </row>
    <row r="13979" spans="3:4" ht="12.75">
      <c r="C13979" s="98"/>
      <c r="D13979" s="98"/>
    </row>
    <row r="13980" spans="3:4" ht="12.75">
      <c r="C13980" s="98"/>
      <c r="D13980" s="98"/>
    </row>
    <row r="13981" spans="3:4" ht="12.75">
      <c r="C13981" s="98"/>
      <c r="D13981" s="98"/>
    </row>
    <row r="13982" spans="3:4" ht="12.75">
      <c r="C13982" s="98"/>
      <c r="D13982" s="98"/>
    </row>
    <row r="13983" spans="3:4" ht="12.75">
      <c r="C13983" s="98"/>
      <c r="D13983" s="98"/>
    </row>
    <row r="13984" spans="3:4" ht="12.75">
      <c r="C13984" s="98"/>
      <c r="D13984" s="98"/>
    </row>
    <row r="13985" spans="3:4" ht="12.75">
      <c r="C13985" s="98"/>
      <c r="D13985" s="98"/>
    </row>
    <row r="13986" spans="3:4" ht="12.75">
      <c r="C13986" s="98"/>
      <c r="D13986" s="98"/>
    </row>
    <row r="13987" spans="3:4" ht="12.75">
      <c r="C13987" s="98"/>
      <c r="D13987" s="98"/>
    </row>
    <row r="13988" spans="3:4" ht="12.75">
      <c r="C13988" s="98"/>
      <c r="D13988" s="98"/>
    </row>
    <row r="13989" spans="3:4" ht="12.75">
      <c r="C13989" s="98"/>
      <c r="D13989" s="98"/>
    </row>
    <row r="13990" spans="3:4" ht="12.75">
      <c r="C13990" s="98"/>
      <c r="D13990" s="98"/>
    </row>
    <row r="13991" spans="3:4" ht="12.75">
      <c r="C13991" s="98"/>
      <c r="D13991" s="98"/>
    </row>
    <row r="13992" spans="3:4" ht="12.75">
      <c r="C13992" s="98"/>
      <c r="D13992" s="98"/>
    </row>
    <row r="13993" spans="3:4" ht="12.75">
      <c r="C13993" s="98"/>
      <c r="D13993" s="98"/>
    </row>
    <row r="13994" spans="3:4" ht="12.75">
      <c r="C13994" s="98"/>
      <c r="D13994" s="98"/>
    </row>
    <row r="13995" spans="3:4" ht="12.75">
      <c r="C13995" s="98"/>
      <c r="D13995" s="98"/>
    </row>
    <row r="13996" spans="3:4" ht="12.75">
      <c r="C13996" s="98"/>
      <c r="D13996" s="98"/>
    </row>
    <row r="13997" spans="3:4" ht="12.75">
      <c r="C13997" s="98"/>
      <c r="D13997" s="98"/>
    </row>
    <row r="13998" spans="3:4" ht="12.75">
      <c r="C13998" s="98"/>
      <c r="D13998" s="98"/>
    </row>
    <row r="13999" spans="3:4" ht="12.75">
      <c r="C13999" s="98"/>
      <c r="D13999" s="98"/>
    </row>
    <row r="14000" spans="3:4" ht="12.75">
      <c r="C14000" s="98"/>
      <c r="D14000" s="98"/>
    </row>
    <row r="14001" spans="3:4" ht="12.75">
      <c r="C14001" s="98"/>
      <c r="D14001" s="98"/>
    </row>
    <row r="14002" spans="3:4" ht="12.75">
      <c r="C14002" s="98"/>
      <c r="D14002" s="98"/>
    </row>
    <row r="14003" spans="3:4" ht="12.75">
      <c r="C14003" s="98"/>
      <c r="D14003" s="98"/>
    </row>
    <row r="14004" spans="3:4" ht="12.75">
      <c r="C14004" s="98"/>
      <c r="D14004" s="98"/>
    </row>
    <row r="14005" spans="3:4" ht="12.75">
      <c r="C14005" s="98"/>
      <c r="D14005" s="98"/>
    </row>
    <row r="14006" spans="3:4" ht="12.75">
      <c r="C14006" s="98"/>
      <c r="D14006" s="98"/>
    </row>
    <row r="14007" spans="3:4" ht="12.75">
      <c r="C14007" s="98"/>
      <c r="D14007" s="98"/>
    </row>
    <row r="14008" spans="3:4" ht="12.75">
      <c r="C14008" s="98"/>
      <c r="D14008" s="98"/>
    </row>
    <row r="14009" spans="3:4" ht="12.75">
      <c r="C14009" s="98"/>
      <c r="D14009" s="98"/>
    </row>
    <row r="14010" spans="3:4" ht="12.75">
      <c r="C14010" s="98"/>
      <c r="D14010" s="98"/>
    </row>
    <row r="14011" spans="3:4" ht="12.75">
      <c r="C14011" s="98"/>
      <c r="D14011" s="98"/>
    </row>
    <row r="14012" spans="3:4" ht="12.75">
      <c r="C14012" s="98"/>
      <c r="D14012" s="98"/>
    </row>
    <row r="14013" spans="3:4" ht="12.75">
      <c r="C14013" s="98"/>
      <c r="D14013" s="98"/>
    </row>
    <row r="14014" spans="3:4" ht="12.75">
      <c r="C14014" s="98"/>
      <c r="D14014" s="98"/>
    </row>
    <row r="14015" spans="3:4" ht="12.75">
      <c r="C14015" s="98"/>
      <c r="D14015" s="98"/>
    </row>
    <row r="14016" spans="3:4" ht="12.75">
      <c r="C14016" s="98"/>
      <c r="D14016" s="98"/>
    </row>
    <row r="14017" spans="3:4" ht="12.75">
      <c r="C14017" s="98"/>
      <c r="D14017" s="98"/>
    </row>
    <row r="14018" spans="3:4" ht="12.75">
      <c r="C14018" s="98"/>
      <c r="D14018" s="98"/>
    </row>
    <row r="14019" spans="3:4" ht="12.75">
      <c r="C14019" s="98"/>
      <c r="D14019" s="98"/>
    </row>
    <row r="14020" spans="3:4" ht="12.75">
      <c r="C14020" s="98"/>
      <c r="D14020" s="98"/>
    </row>
    <row r="14021" spans="3:4" ht="12.75">
      <c r="C14021" s="98"/>
      <c r="D14021" s="98"/>
    </row>
    <row r="14022" spans="3:4" ht="12.75">
      <c r="C14022" s="98"/>
      <c r="D14022" s="98"/>
    </row>
    <row r="14023" spans="3:4" ht="12.75">
      <c r="C14023" s="98"/>
      <c r="D14023" s="98"/>
    </row>
    <row r="14024" spans="3:4" ht="12.75">
      <c r="C14024" s="98"/>
      <c r="D14024" s="98"/>
    </row>
    <row r="14025" spans="3:4" ht="12.75">
      <c r="C14025" s="98"/>
      <c r="D14025" s="98"/>
    </row>
    <row r="14026" spans="3:4" ht="12.75">
      <c r="C14026" s="98"/>
      <c r="D14026" s="98"/>
    </row>
    <row r="14027" spans="3:4" ht="12.75">
      <c r="C14027" s="98"/>
      <c r="D14027" s="98"/>
    </row>
    <row r="14028" spans="3:4" ht="12.75">
      <c r="C14028" s="98"/>
      <c r="D14028" s="98"/>
    </row>
    <row r="14029" spans="3:4" ht="12.75">
      <c r="C14029" s="98"/>
      <c r="D14029" s="98"/>
    </row>
    <row r="14030" spans="3:4" ht="12.75">
      <c r="C14030" s="98"/>
      <c r="D14030" s="98"/>
    </row>
    <row r="14031" spans="3:4" ht="12.75">
      <c r="C14031" s="98"/>
      <c r="D14031" s="98"/>
    </row>
    <row r="14032" spans="3:4" ht="12.75">
      <c r="C14032" s="98"/>
      <c r="D14032" s="98"/>
    </row>
    <row r="14033" spans="3:4" ht="12.75">
      <c r="C14033" s="98"/>
      <c r="D14033" s="98"/>
    </row>
    <row r="14034" spans="3:4" ht="12.75">
      <c r="C14034" s="98"/>
      <c r="D14034" s="98"/>
    </row>
    <row r="14035" spans="3:4" ht="12.75">
      <c r="C14035" s="98"/>
      <c r="D14035" s="98"/>
    </row>
    <row r="14036" spans="3:4" ht="12.75">
      <c r="C14036" s="98"/>
      <c r="D14036" s="98"/>
    </row>
    <row r="14037" spans="3:4" ht="12.75">
      <c r="C14037" s="98"/>
      <c r="D14037" s="98"/>
    </row>
    <row r="14038" spans="3:4" ht="12.75">
      <c r="C14038" s="98"/>
      <c r="D14038" s="98"/>
    </row>
    <row r="14039" spans="3:4" ht="12.75">
      <c r="C14039" s="98"/>
      <c r="D14039" s="98"/>
    </row>
    <row r="14040" spans="3:4" ht="12.75">
      <c r="C14040" s="98"/>
      <c r="D14040" s="98"/>
    </row>
    <row r="14041" spans="3:4" ht="12.75">
      <c r="C14041" s="98"/>
      <c r="D14041" s="98"/>
    </row>
    <row r="14042" spans="3:4" ht="12.75">
      <c r="C14042" s="98"/>
      <c r="D14042" s="98"/>
    </row>
    <row r="14043" spans="3:4" ht="12.75">
      <c r="C14043" s="98"/>
      <c r="D14043" s="98"/>
    </row>
    <row r="14044" spans="3:4" ht="12.75">
      <c r="C14044" s="98"/>
      <c r="D14044" s="98"/>
    </row>
    <row r="14045" spans="3:4" ht="12.75">
      <c r="C14045" s="98"/>
      <c r="D14045" s="98"/>
    </row>
    <row r="14046" spans="3:4" ht="12.75">
      <c r="C14046" s="98"/>
      <c r="D14046" s="98"/>
    </row>
    <row r="14047" spans="3:4" ht="12.75">
      <c r="C14047" s="98"/>
      <c r="D14047" s="98"/>
    </row>
    <row r="14048" spans="3:4" ht="12.75">
      <c r="C14048" s="98"/>
      <c r="D14048" s="98"/>
    </row>
    <row r="14049" spans="3:4" ht="12.75">
      <c r="C14049" s="98"/>
      <c r="D14049" s="98"/>
    </row>
    <row r="14050" spans="3:4" ht="12.75">
      <c r="C14050" s="98"/>
      <c r="D14050" s="98"/>
    </row>
    <row r="14051" spans="3:4" ht="12.75">
      <c r="C14051" s="98"/>
      <c r="D14051" s="98"/>
    </row>
    <row r="14052" spans="3:4" ht="12.75">
      <c r="C14052" s="98"/>
      <c r="D14052" s="98"/>
    </row>
    <row r="14053" spans="3:4" ht="12.75">
      <c r="C14053" s="98"/>
      <c r="D14053" s="98"/>
    </row>
    <row r="14054" spans="3:4" ht="12.75">
      <c r="C14054" s="98"/>
      <c r="D14054" s="98"/>
    </row>
    <row r="14055" spans="3:4" ht="12.75">
      <c r="C14055" s="98"/>
      <c r="D14055" s="98"/>
    </row>
    <row r="14056" spans="3:4" ht="12.75">
      <c r="C14056" s="98"/>
      <c r="D14056" s="98"/>
    </row>
    <row r="14057" spans="3:4" ht="12.75">
      <c r="C14057" s="98"/>
      <c r="D14057" s="98"/>
    </row>
    <row r="14058" spans="3:4" ht="12.75">
      <c r="C14058" s="98"/>
      <c r="D14058" s="98"/>
    </row>
    <row r="14059" spans="3:4" ht="12.75">
      <c r="C14059" s="98"/>
      <c r="D14059" s="98"/>
    </row>
    <row r="14060" spans="3:4" ht="12.75">
      <c r="C14060" s="98"/>
      <c r="D14060" s="98"/>
    </row>
    <row r="14061" spans="3:4" ht="12.75">
      <c r="C14061" s="98"/>
      <c r="D14061" s="98"/>
    </row>
    <row r="14062" spans="3:4" ht="12.75">
      <c r="C14062" s="98"/>
      <c r="D14062" s="98"/>
    </row>
    <row r="14063" spans="3:4" ht="12.75">
      <c r="C14063" s="98"/>
      <c r="D14063" s="98"/>
    </row>
    <row r="14064" spans="3:4" ht="12.75">
      <c r="C14064" s="98"/>
      <c r="D14064" s="98"/>
    </row>
    <row r="14065" spans="3:4" ht="12.75">
      <c r="C14065" s="98"/>
      <c r="D14065" s="98"/>
    </row>
    <row r="14066" spans="3:4" ht="12.75">
      <c r="C14066" s="98"/>
      <c r="D14066" s="98"/>
    </row>
    <row r="14067" spans="3:4" ht="12.75">
      <c r="C14067" s="98"/>
      <c r="D14067" s="98"/>
    </row>
    <row r="14068" spans="3:4" ht="12.75">
      <c r="C14068" s="98"/>
      <c r="D14068" s="98"/>
    </row>
    <row r="14069" spans="3:4" ht="12.75">
      <c r="C14069" s="98"/>
      <c r="D14069" s="98"/>
    </row>
    <row r="14070" spans="3:4" ht="12.75">
      <c r="C14070" s="98"/>
      <c r="D14070" s="98"/>
    </row>
    <row r="14071" spans="3:4" ht="12.75">
      <c r="C14071" s="98"/>
      <c r="D14071" s="98"/>
    </row>
    <row r="14072" spans="3:4" ht="12.75">
      <c r="C14072" s="98"/>
      <c r="D14072" s="98"/>
    </row>
    <row r="14073" spans="3:4" ht="12.75">
      <c r="C14073" s="98"/>
      <c r="D14073" s="98"/>
    </row>
    <row r="14074" spans="3:4" ht="12.75">
      <c r="C14074" s="98"/>
      <c r="D14074" s="98"/>
    </row>
    <row r="14075" spans="3:4" ht="12.75">
      <c r="C14075" s="98"/>
      <c r="D14075" s="98"/>
    </row>
    <row r="14076" spans="3:4" ht="12.75">
      <c r="C14076" s="98"/>
      <c r="D14076" s="98"/>
    </row>
    <row r="14077" spans="3:4" ht="12.75">
      <c r="C14077" s="98"/>
      <c r="D14077" s="98"/>
    </row>
    <row r="14078" spans="3:4" ht="12.75">
      <c r="C14078" s="98"/>
      <c r="D14078" s="98"/>
    </row>
    <row r="14079" spans="3:4" ht="12.75">
      <c r="C14079" s="98"/>
      <c r="D14079" s="98"/>
    </row>
    <row r="14080" spans="3:4" ht="12.75">
      <c r="C14080" s="98"/>
      <c r="D14080" s="98"/>
    </row>
    <row r="14081" spans="3:4" ht="12.75">
      <c r="C14081" s="98"/>
      <c r="D14081" s="98"/>
    </row>
    <row r="14082" spans="3:4" ht="12.75">
      <c r="C14082" s="98"/>
      <c r="D14082" s="98"/>
    </row>
    <row r="14083" spans="3:4" ht="12.75">
      <c r="C14083" s="98"/>
      <c r="D14083" s="98"/>
    </row>
    <row r="14084" spans="3:4" ht="12.75">
      <c r="C14084" s="98"/>
      <c r="D14084" s="98"/>
    </row>
    <row r="14085" spans="3:4" ht="12.75">
      <c r="C14085" s="98"/>
      <c r="D14085" s="98"/>
    </row>
    <row r="14086" spans="3:4" ht="12.75">
      <c r="C14086" s="98"/>
      <c r="D14086" s="98"/>
    </row>
    <row r="14087" spans="3:4" ht="12.75">
      <c r="C14087" s="98"/>
      <c r="D14087" s="98"/>
    </row>
    <row r="14088" spans="3:4" ht="12.75">
      <c r="C14088" s="98"/>
      <c r="D14088" s="98"/>
    </row>
    <row r="14089" spans="3:4" ht="12.75">
      <c r="C14089" s="98"/>
      <c r="D14089" s="98"/>
    </row>
    <row r="14090" spans="3:4" ht="12.75">
      <c r="C14090" s="98"/>
      <c r="D14090" s="98"/>
    </row>
    <row r="14091" spans="3:4" ht="12.75">
      <c r="C14091" s="98"/>
      <c r="D14091" s="98"/>
    </row>
    <row r="14092" spans="3:4" ht="12.75">
      <c r="C14092" s="98"/>
      <c r="D14092" s="98"/>
    </row>
    <row r="14093" spans="3:4" ht="12.75">
      <c r="C14093" s="98"/>
      <c r="D14093" s="98"/>
    </row>
    <row r="14094" spans="3:4" ht="12.75">
      <c r="C14094" s="98"/>
      <c r="D14094" s="98"/>
    </row>
    <row r="14095" spans="3:4" ht="12.75">
      <c r="C14095" s="98"/>
      <c r="D14095" s="98"/>
    </row>
    <row r="14096" spans="3:4" ht="12.75">
      <c r="C14096" s="98"/>
      <c r="D14096" s="98"/>
    </row>
    <row r="14097" spans="3:4" ht="12.75">
      <c r="C14097" s="98"/>
      <c r="D14097" s="98"/>
    </row>
    <row r="14098" spans="3:4" ht="12.75">
      <c r="C14098" s="98"/>
      <c r="D14098" s="98"/>
    </row>
    <row r="14099" spans="3:4" ht="12.75">
      <c r="C14099" s="98"/>
      <c r="D14099" s="98"/>
    </row>
    <row r="14100" spans="3:4" ht="12.75">
      <c r="C14100" s="98"/>
      <c r="D14100" s="98"/>
    </row>
    <row r="14101" spans="3:4" ht="12.75">
      <c r="C14101" s="98"/>
      <c r="D14101" s="98"/>
    </row>
    <row r="14102" spans="3:4" ht="12.75">
      <c r="C14102" s="98"/>
      <c r="D14102" s="98"/>
    </row>
    <row r="14103" spans="3:4" ht="12.75">
      <c r="C14103" s="98"/>
      <c r="D14103" s="98"/>
    </row>
    <row r="14104" spans="3:4" ht="12.75">
      <c r="C14104" s="98"/>
      <c r="D14104" s="98"/>
    </row>
    <row r="14105" spans="3:4" ht="12.75">
      <c r="C14105" s="98"/>
      <c r="D14105" s="98"/>
    </row>
    <row r="14106" spans="3:4" ht="12.75">
      <c r="C14106" s="98"/>
      <c r="D14106" s="98"/>
    </row>
    <row r="14107" spans="3:4" ht="12.75">
      <c r="C14107" s="98"/>
      <c r="D14107" s="98"/>
    </row>
    <row r="14108" spans="3:4" ht="12.75">
      <c r="C14108" s="98"/>
      <c r="D14108" s="98"/>
    </row>
    <row r="14109" spans="3:4" ht="12.75">
      <c r="C14109" s="98"/>
      <c r="D14109" s="98"/>
    </row>
    <row r="14110" spans="3:4" ht="12.75">
      <c r="C14110" s="98"/>
      <c r="D14110" s="98"/>
    </row>
    <row r="14111" spans="3:4" ht="12.75">
      <c r="C14111" s="98"/>
      <c r="D14111" s="98"/>
    </row>
    <row r="14112" spans="3:4" ht="12.75">
      <c r="C14112" s="98"/>
      <c r="D14112" s="98"/>
    </row>
    <row r="14113" spans="3:4" ht="12.75">
      <c r="C14113" s="98"/>
      <c r="D14113" s="98"/>
    </row>
    <row r="14114" spans="3:4" ht="12.75">
      <c r="C14114" s="98"/>
      <c r="D14114" s="98"/>
    </row>
    <row r="14115" spans="3:4" ht="12.75">
      <c r="C14115" s="98"/>
      <c r="D14115" s="98"/>
    </row>
    <row r="14116" spans="3:4" ht="12.75">
      <c r="C14116" s="98"/>
      <c r="D14116" s="98"/>
    </row>
    <row r="14117" spans="3:4" ht="12.75">
      <c r="C14117" s="98"/>
      <c r="D14117" s="98"/>
    </row>
    <row r="14118" spans="3:4" ht="12.75">
      <c r="C14118" s="98"/>
      <c r="D14118" s="98"/>
    </row>
    <row r="14119" spans="3:4" ht="12.75">
      <c r="C14119" s="98"/>
      <c r="D14119" s="98"/>
    </row>
    <row r="14120" spans="3:4" ht="12.75">
      <c r="C14120" s="98"/>
      <c r="D14120" s="98"/>
    </row>
    <row r="14121" spans="3:4" ht="12.75">
      <c r="C14121" s="98"/>
      <c r="D14121" s="98"/>
    </row>
    <row r="14122" spans="3:4" ht="12.75">
      <c r="C14122" s="98"/>
      <c r="D14122" s="98"/>
    </row>
    <row r="14123" spans="3:4" ht="12.75">
      <c r="C14123" s="98"/>
      <c r="D14123" s="98"/>
    </row>
    <row r="14124" spans="3:4" ht="12.75">
      <c r="C14124" s="98"/>
      <c r="D14124" s="98"/>
    </row>
    <row r="14125" spans="3:4" ht="12.75">
      <c r="C14125" s="98"/>
      <c r="D14125" s="98"/>
    </row>
    <row r="14126" spans="3:4" ht="12.75">
      <c r="C14126" s="98"/>
      <c r="D14126" s="98"/>
    </row>
    <row r="14127" spans="3:4" ht="12.75">
      <c r="C14127" s="98"/>
      <c r="D14127" s="98"/>
    </row>
    <row r="14128" spans="3:4" ht="12.75">
      <c r="C14128" s="98"/>
      <c r="D14128" s="98"/>
    </row>
    <row r="14129" spans="3:4" ht="12.75">
      <c r="C14129" s="98"/>
      <c r="D14129" s="98"/>
    </row>
    <row r="14130" spans="3:4" ht="12.75">
      <c r="C14130" s="98"/>
      <c r="D14130" s="98"/>
    </row>
    <row r="14131" spans="3:4" ht="12.75">
      <c r="C14131" s="98"/>
      <c r="D14131" s="98"/>
    </row>
    <row r="14132" spans="3:4" ht="12.75">
      <c r="C14132" s="98"/>
      <c r="D14132" s="98"/>
    </row>
    <row r="14133" spans="3:4" ht="12.75">
      <c r="C14133" s="98"/>
      <c r="D14133" s="98"/>
    </row>
    <row r="14134" spans="3:4" ht="12.75">
      <c r="C14134" s="98"/>
      <c r="D14134" s="98"/>
    </row>
    <row r="14135" spans="3:4" ht="12.75">
      <c r="C14135" s="98"/>
      <c r="D14135" s="98"/>
    </row>
    <row r="14136" spans="3:4" ht="12.75">
      <c r="C14136" s="98"/>
      <c r="D14136" s="98"/>
    </row>
    <row r="14137" spans="3:4" ht="12.75">
      <c r="C14137" s="98"/>
      <c r="D14137" s="98"/>
    </row>
    <row r="14138" spans="3:4" ht="12.75">
      <c r="C14138" s="98"/>
      <c r="D14138" s="98"/>
    </row>
    <row r="14139" spans="3:4" ht="12.75">
      <c r="C14139" s="98"/>
      <c r="D14139" s="98"/>
    </row>
    <row r="14140" spans="3:4" ht="12.75">
      <c r="C14140" s="98"/>
      <c r="D14140" s="98"/>
    </row>
    <row r="14141" spans="3:4" ht="12.75">
      <c r="C14141" s="98"/>
      <c r="D14141" s="98"/>
    </row>
    <row r="14142" spans="3:4" ht="12.75">
      <c r="C14142" s="98"/>
      <c r="D14142" s="98"/>
    </row>
    <row r="14143" spans="3:4" ht="12.75">
      <c r="C14143" s="98"/>
      <c r="D14143" s="98"/>
    </row>
    <row r="14144" spans="3:4" ht="12.75">
      <c r="C14144" s="98"/>
      <c r="D14144" s="98"/>
    </row>
    <row r="14145" spans="3:4" ht="12.75">
      <c r="C14145" s="98"/>
      <c r="D14145" s="98"/>
    </row>
    <row r="14146" spans="3:4" ht="12.75">
      <c r="C14146" s="98"/>
      <c r="D14146" s="98"/>
    </row>
    <row r="14147" spans="3:4" ht="12.75">
      <c r="C14147" s="98"/>
      <c r="D14147" s="98"/>
    </row>
    <row r="14148" spans="3:4" ht="12.75">
      <c r="C14148" s="98"/>
      <c r="D14148" s="98"/>
    </row>
    <row r="14149" spans="3:4" ht="12.75">
      <c r="C14149" s="98"/>
      <c r="D14149" s="98"/>
    </row>
    <row r="14150" spans="3:4" ht="12.75">
      <c r="C14150" s="98"/>
      <c r="D14150" s="98"/>
    </row>
    <row r="14151" spans="3:4" ht="12.75">
      <c r="C14151" s="98"/>
      <c r="D14151" s="98"/>
    </row>
    <row r="14152" spans="3:4" ht="12.75">
      <c r="C14152" s="98"/>
      <c r="D14152" s="98"/>
    </row>
    <row r="14153" spans="3:4" ht="12.75">
      <c r="C14153" s="98"/>
      <c r="D14153" s="98"/>
    </row>
    <row r="14154" spans="3:4" ht="12.75">
      <c r="C14154" s="98"/>
      <c r="D14154" s="98"/>
    </row>
    <row r="14155" spans="3:4" ht="12.75">
      <c r="C14155" s="98"/>
      <c r="D14155" s="98"/>
    </row>
    <row r="14156" spans="3:4" ht="12.75">
      <c r="C14156" s="98"/>
      <c r="D14156" s="98"/>
    </row>
    <row r="14157" spans="3:4" ht="12.75">
      <c r="C14157" s="98"/>
      <c r="D14157" s="98"/>
    </row>
    <row r="14158" spans="3:4" ht="12.75">
      <c r="C14158" s="98"/>
      <c r="D14158" s="98"/>
    </row>
    <row r="14159" spans="3:4" ht="12.75">
      <c r="C14159" s="98"/>
      <c r="D14159" s="98"/>
    </row>
    <row r="14160" spans="3:4" ht="12.75">
      <c r="C14160" s="98"/>
      <c r="D14160" s="98"/>
    </row>
    <row r="14161" spans="3:4" ht="12.75">
      <c r="C14161" s="98"/>
      <c r="D14161" s="98"/>
    </row>
    <row r="14162" spans="3:4" ht="12.75">
      <c r="C14162" s="98"/>
      <c r="D14162" s="98"/>
    </row>
    <row r="14163" spans="3:4" ht="12.75">
      <c r="C14163" s="98"/>
      <c r="D14163" s="98"/>
    </row>
    <row r="14164" spans="3:4" ht="12.75">
      <c r="C14164" s="98"/>
      <c r="D14164" s="98"/>
    </row>
    <row r="14165" spans="3:4" ht="12.75">
      <c r="C14165" s="98"/>
      <c r="D14165" s="98"/>
    </row>
    <row r="14166" spans="3:4" ht="12.75">
      <c r="C14166" s="98"/>
      <c r="D14166" s="98"/>
    </row>
    <row r="14167" spans="3:4" ht="12.75">
      <c r="C14167" s="98"/>
      <c r="D14167" s="98"/>
    </row>
    <row r="14168" spans="3:4" ht="12.75">
      <c r="C14168" s="98"/>
      <c r="D14168" s="98"/>
    </row>
    <row r="14169" spans="3:4" ht="12.75">
      <c r="C14169" s="98"/>
      <c r="D14169" s="98"/>
    </row>
    <row r="14170" spans="3:4" ht="12.75">
      <c r="C14170" s="98"/>
      <c r="D14170" s="98"/>
    </row>
    <row r="14171" spans="3:4" ht="12.75">
      <c r="C14171" s="98"/>
      <c r="D14171" s="98"/>
    </row>
    <row r="14172" spans="3:4" ht="12.75">
      <c r="C14172" s="98"/>
      <c r="D14172" s="98"/>
    </row>
    <row r="14173" spans="3:4" ht="12.75">
      <c r="C14173" s="98"/>
      <c r="D14173" s="98"/>
    </row>
    <row r="14174" spans="3:4" ht="12.75">
      <c r="C14174" s="98"/>
      <c r="D14174" s="98"/>
    </row>
    <row r="14175" spans="3:4" ht="12.75">
      <c r="C14175" s="98"/>
      <c r="D14175" s="98"/>
    </row>
    <row r="14176" spans="3:4" ht="12.75">
      <c r="C14176" s="98"/>
      <c r="D14176" s="98"/>
    </row>
    <row r="14177" spans="3:4" ht="12.75">
      <c r="C14177" s="98"/>
      <c r="D14177" s="98"/>
    </row>
    <row r="14178" spans="3:4" ht="12.75">
      <c r="C14178" s="98"/>
      <c r="D14178" s="98"/>
    </row>
    <row r="14179" spans="3:4" ht="12.75">
      <c r="C14179" s="98"/>
      <c r="D14179" s="98"/>
    </row>
    <row r="14180" spans="3:4" ht="12.75">
      <c r="C14180" s="98"/>
      <c r="D14180" s="98"/>
    </row>
    <row r="14181" spans="3:4" ht="12.75">
      <c r="C14181" s="98"/>
      <c r="D14181" s="98"/>
    </row>
    <row r="14182" spans="3:4" ht="12.75">
      <c r="C14182" s="98"/>
      <c r="D14182" s="98"/>
    </row>
    <row r="14183" spans="3:4" ht="12.75">
      <c r="C14183" s="98"/>
      <c r="D14183" s="98"/>
    </row>
    <row r="14184" spans="3:4" ht="12.75">
      <c r="C14184" s="98"/>
      <c r="D14184" s="98"/>
    </row>
    <row r="14185" spans="3:4" ht="12.75">
      <c r="C14185" s="98"/>
      <c r="D14185" s="98"/>
    </row>
    <row r="14186" spans="3:4" ht="12.75">
      <c r="C14186" s="98"/>
      <c r="D14186" s="98"/>
    </row>
    <row r="14187" spans="3:4" ht="12.75">
      <c r="C14187" s="98"/>
      <c r="D14187" s="98"/>
    </row>
    <row r="14188" spans="3:4" ht="12.75">
      <c r="C14188" s="98"/>
      <c r="D14188" s="98"/>
    </row>
    <row r="14189" spans="3:4" ht="12.75">
      <c r="C14189" s="98"/>
      <c r="D14189" s="98"/>
    </row>
    <row r="14190" spans="3:4" ht="12.75">
      <c r="C14190" s="98"/>
      <c r="D14190" s="98"/>
    </row>
    <row r="14191" spans="3:4" ht="12.75">
      <c r="C14191" s="98"/>
      <c r="D14191" s="98"/>
    </row>
    <row r="14192" spans="3:4" ht="12.75">
      <c r="C14192" s="98"/>
      <c r="D14192" s="98"/>
    </row>
    <row r="14193" spans="3:4" ht="12.75">
      <c r="C14193" s="98"/>
      <c r="D14193" s="98"/>
    </row>
    <row r="14194" spans="3:4" ht="12.75">
      <c r="C14194" s="98"/>
      <c r="D14194" s="98"/>
    </row>
    <row r="14195" spans="3:4" ht="12.75">
      <c r="C14195" s="98"/>
      <c r="D14195" s="98"/>
    </row>
    <row r="14196" spans="3:4" ht="12.75">
      <c r="C14196" s="98"/>
      <c r="D14196" s="98"/>
    </row>
    <row r="14197" spans="3:4" ht="12.75">
      <c r="C14197" s="98"/>
      <c r="D14197" s="98"/>
    </row>
    <row r="14198" spans="3:4" ht="12.75">
      <c r="C14198" s="98"/>
      <c r="D14198" s="98"/>
    </row>
    <row r="14199" spans="3:4" ht="12.75">
      <c r="C14199" s="98"/>
      <c r="D14199" s="98"/>
    </row>
    <row r="14200" spans="3:4" ht="12.75">
      <c r="C14200" s="98"/>
      <c r="D14200" s="98"/>
    </row>
    <row r="14201" spans="3:4" ht="12.75">
      <c r="C14201" s="98"/>
      <c r="D14201" s="98"/>
    </row>
    <row r="14202" spans="3:4" ht="12.75">
      <c r="C14202" s="98"/>
      <c r="D14202" s="98"/>
    </row>
    <row r="14203" spans="3:4" ht="12.75">
      <c r="C14203" s="98"/>
      <c r="D14203" s="98"/>
    </row>
    <row r="14204" spans="3:4" ht="12.75">
      <c r="C14204" s="98"/>
      <c r="D14204" s="98"/>
    </row>
    <row r="14205" spans="3:4" ht="12.75">
      <c r="C14205" s="98"/>
      <c r="D14205" s="98"/>
    </row>
    <row r="14206" spans="3:4" ht="12.75">
      <c r="C14206" s="98"/>
      <c r="D14206" s="98"/>
    </row>
    <row r="14207" spans="3:4" ht="12.75">
      <c r="C14207" s="98"/>
      <c r="D14207" s="98"/>
    </row>
    <row r="14208" spans="3:4" ht="12.75">
      <c r="C14208" s="98"/>
      <c r="D14208" s="98"/>
    </row>
    <row r="14209" spans="3:4" ht="12.75">
      <c r="C14209" s="98"/>
      <c r="D14209" s="98"/>
    </row>
    <row r="14210" spans="3:4" ht="12.75">
      <c r="C14210" s="98"/>
      <c r="D14210" s="98"/>
    </row>
    <row r="14211" spans="3:4" ht="12.75">
      <c r="C14211" s="98"/>
      <c r="D14211" s="98"/>
    </row>
    <row r="14212" spans="3:4" ht="12.75">
      <c r="C14212" s="98"/>
      <c r="D14212" s="98"/>
    </row>
    <row r="14213" spans="3:4" ht="12.75">
      <c r="C14213" s="98"/>
      <c r="D14213" s="98"/>
    </row>
    <row r="14214" spans="3:4" ht="12.75">
      <c r="C14214" s="98"/>
      <c r="D14214" s="98"/>
    </row>
    <row r="14215" spans="3:4" ht="12.75">
      <c r="C14215" s="98"/>
      <c r="D14215" s="98"/>
    </row>
    <row r="14216" spans="3:4" ht="12.75">
      <c r="C14216" s="98"/>
      <c r="D14216" s="98"/>
    </row>
    <row r="14217" spans="3:4" ht="12.75">
      <c r="C14217" s="98"/>
      <c r="D14217" s="98"/>
    </row>
    <row r="14218" spans="3:4" ht="12.75">
      <c r="C14218" s="98"/>
      <c r="D14218" s="98"/>
    </row>
    <row r="14219" spans="3:4" ht="12.75">
      <c r="C14219" s="98"/>
      <c r="D14219" s="98"/>
    </row>
    <row r="14220" spans="3:4" ht="12.75">
      <c r="C14220" s="98"/>
      <c r="D14220" s="98"/>
    </row>
    <row r="14221" spans="3:4" ht="12.75">
      <c r="C14221" s="98"/>
      <c r="D14221" s="98"/>
    </row>
    <row r="14222" spans="3:4" ht="12.75">
      <c r="C14222" s="98"/>
      <c r="D14222" s="98"/>
    </row>
    <row r="14223" spans="3:4" ht="12.75">
      <c r="C14223" s="98"/>
      <c r="D14223" s="98"/>
    </row>
    <row r="14224" spans="3:4" ht="12.75">
      <c r="C14224" s="98"/>
      <c r="D14224" s="98"/>
    </row>
    <row r="14225" spans="3:4" ht="12.75">
      <c r="C14225" s="98"/>
      <c r="D14225" s="98"/>
    </row>
    <row r="14226" spans="3:4" ht="12.75">
      <c r="C14226" s="98"/>
      <c r="D14226" s="98"/>
    </row>
    <row r="14227" spans="3:4" ht="12.75">
      <c r="C14227" s="98"/>
      <c r="D14227" s="98"/>
    </row>
    <row r="14228" spans="3:4" ht="12.75">
      <c r="C14228" s="98"/>
      <c r="D14228" s="98"/>
    </row>
    <row r="14229" spans="3:4" ht="12.75">
      <c r="C14229" s="98"/>
      <c r="D14229" s="98"/>
    </row>
    <row r="14230" spans="3:4" ht="12.75">
      <c r="C14230" s="98"/>
      <c r="D14230" s="98"/>
    </row>
    <row r="14231" spans="3:4" ht="12.75">
      <c r="C14231" s="98"/>
      <c r="D14231" s="98"/>
    </row>
    <row r="14232" spans="3:4" ht="12.75">
      <c r="C14232" s="98"/>
      <c r="D14232" s="98"/>
    </row>
    <row r="14233" spans="3:4" ht="12.75">
      <c r="C14233" s="98"/>
      <c r="D14233" s="98"/>
    </row>
    <row r="14234" spans="3:4" ht="12.75">
      <c r="C14234" s="98"/>
      <c r="D14234" s="98"/>
    </row>
    <row r="14235" spans="3:4" ht="12.75">
      <c r="C14235" s="98"/>
      <c r="D14235" s="98"/>
    </row>
    <row r="14236" spans="3:4" ht="12.75">
      <c r="C14236" s="98"/>
      <c r="D14236" s="98"/>
    </row>
    <row r="14237" spans="3:4" ht="12.75">
      <c r="C14237" s="98"/>
      <c r="D14237" s="98"/>
    </row>
    <row r="14238" spans="3:4" ht="12.75">
      <c r="C14238" s="98"/>
      <c r="D14238" s="98"/>
    </row>
    <row r="14239" spans="3:4" ht="12.75">
      <c r="C14239" s="98"/>
      <c r="D14239" s="98"/>
    </row>
    <row r="14240" spans="3:4" ht="12.75">
      <c r="C14240" s="98"/>
      <c r="D14240" s="98"/>
    </row>
    <row r="14241" spans="3:4" ht="12.75">
      <c r="C14241" s="98"/>
      <c r="D14241" s="98"/>
    </row>
    <row r="14242" spans="3:4" ht="12.75">
      <c r="C14242" s="98"/>
      <c r="D14242" s="98"/>
    </row>
    <row r="14243" spans="3:4" ht="12.75">
      <c r="C14243" s="98"/>
      <c r="D14243" s="98"/>
    </row>
    <row r="14244" spans="3:4" ht="12.75">
      <c r="C14244" s="98"/>
      <c r="D14244" s="98"/>
    </row>
    <row r="14245" spans="3:4" ht="12.75">
      <c r="C14245" s="98"/>
      <c r="D14245" s="98"/>
    </row>
    <row r="14246" spans="3:4" ht="12.75">
      <c r="C14246" s="98"/>
      <c r="D14246" s="98"/>
    </row>
    <row r="14247" spans="3:4" ht="12.75">
      <c r="C14247" s="98"/>
      <c r="D14247" s="98"/>
    </row>
    <row r="14248" spans="3:4" ht="12.75">
      <c r="C14248" s="98"/>
      <c r="D14248" s="98"/>
    </row>
    <row r="14249" spans="3:4" ht="12.75">
      <c r="C14249" s="98"/>
      <c r="D14249" s="98"/>
    </row>
    <row r="14250" spans="3:4" ht="12.75">
      <c r="C14250" s="98"/>
      <c r="D14250" s="98"/>
    </row>
    <row r="14251" spans="3:4" ht="12.75">
      <c r="C14251" s="98"/>
      <c r="D14251" s="98"/>
    </row>
    <row r="14252" spans="3:4" ht="12.75">
      <c r="C14252" s="98"/>
      <c r="D14252" s="98"/>
    </row>
    <row r="14253" spans="3:4" ht="12.75">
      <c r="C14253" s="98"/>
      <c r="D14253" s="98"/>
    </row>
    <row r="14254" spans="3:4" ht="12.75">
      <c r="C14254" s="98"/>
      <c r="D14254" s="98"/>
    </row>
    <row r="14255" spans="3:4" ht="12.75">
      <c r="C14255" s="98"/>
      <c r="D14255" s="98"/>
    </row>
    <row r="14256" spans="3:4" ht="12.75">
      <c r="C14256" s="98"/>
      <c r="D14256" s="98"/>
    </row>
    <row r="14257" spans="3:4" ht="12.75">
      <c r="C14257" s="98"/>
      <c r="D14257" s="98"/>
    </row>
    <row r="14258" spans="3:4" ht="12.75">
      <c r="C14258" s="98"/>
      <c r="D14258" s="98"/>
    </row>
    <row r="14259" spans="3:4" ht="12.75">
      <c r="C14259" s="98"/>
      <c r="D14259" s="98"/>
    </row>
    <row r="14260" spans="3:4" ht="12.75">
      <c r="C14260" s="98"/>
      <c r="D14260" s="98"/>
    </row>
    <row r="14261" spans="3:4" ht="12.75">
      <c r="C14261" s="98"/>
      <c r="D14261" s="98"/>
    </row>
    <row r="14262" spans="3:4" ht="12.75">
      <c r="C14262" s="98"/>
      <c r="D14262" s="98"/>
    </row>
    <row r="14263" spans="3:4" ht="12.75">
      <c r="C14263" s="98"/>
      <c r="D14263" s="98"/>
    </row>
    <row r="14264" spans="3:4" ht="12.75">
      <c r="C14264" s="98"/>
      <c r="D14264" s="98"/>
    </row>
    <row r="14265" spans="3:4" ht="12.75">
      <c r="C14265" s="98"/>
      <c r="D14265" s="98"/>
    </row>
    <row r="14266" spans="3:4" ht="12.75">
      <c r="C14266" s="98"/>
      <c r="D14266" s="98"/>
    </row>
    <row r="14267" spans="3:4" ht="12.75">
      <c r="C14267" s="98"/>
      <c r="D14267" s="98"/>
    </row>
    <row r="14268" spans="3:4" ht="12.75">
      <c r="C14268" s="98"/>
      <c r="D14268" s="98"/>
    </row>
    <row r="14269" spans="3:4" ht="12.75">
      <c r="C14269" s="98"/>
      <c r="D14269" s="98"/>
    </row>
    <row r="14270" spans="3:4" ht="12.75">
      <c r="C14270" s="98"/>
      <c r="D14270" s="98"/>
    </row>
    <row r="14271" spans="3:4" ht="12.75">
      <c r="C14271" s="98"/>
      <c r="D14271" s="98"/>
    </row>
    <row r="14272" spans="3:4" ht="12.75">
      <c r="C14272" s="98"/>
      <c r="D14272" s="98"/>
    </row>
    <row r="14273" spans="3:4" ht="12.75">
      <c r="C14273" s="98"/>
      <c r="D14273" s="98"/>
    </row>
    <row r="14274" spans="3:4" ht="12.75">
      <c r="C14274" s="98"/>
      <c r="D14274" s="98"/>
    </row>
    <row r="14275" spans="3:4" ht="12.75">
      <c r="C14275" s="98"/>
      <c r="D14275" s="98"/>
    </row>
    <row r="14276" spans="3:4" ht="12.75">
      <c r="C14276" s="98"/>
      <c r="D14276" s="98"/>
    </row>
    <row r="14277" spans="3:4" ht="12.75">
      <c r="C14277" s="98"/>
      <c r="D14277" s="98"/>
    </row>
    <row r="14278" spans="3:4" ht="12.75">
      <c r="C14278" s="98"/>
      <c r="D14278" s="98"/>
    </row>
    <row r="14279" spans="3:4" ht="12.75">
      <c r="C14279" s="98"/>
      <c r="D14279" s="98"/>
    </row>
    <row r="14280" spans="3:4" ht="12.75">
      <c r="C14280" s="98"/>
      <c r="D14280" s="98"/>
    </row>
    <row r="14281" spans="3:4" ht="12.75">
      <c r="C14281" s="98"/>
      <c r="D14281" s="98"/>
    </row>
    <row r="14282" spans="3:4" ht="12.75">
      <c r="C14282" s="98"/>
      <c r="D14282" s="98"/>
    </row>
    <row r="14283" spans="3:4" ht="12.75">
      <c r="C14283" s="98"/>
      <c r="D14283" s="98"/>
    </row>
    <row r="14284" spans="3:4" ht="12.75">
      <c r="C14284" s="98"/>
      <c r="D14284" s="98"/>
    </row>
    <row r="14285" spans="3:4" ht="12.75">
      <c r="C14285" s="98"/>
      <c r="D14285" s="98"/>
    </row>
    <row r="14286" spans="3:4" ht="12.75">
      <c r="C14286" s="98"/>
      <c r="D14286" s="98"/>
    </row>
    <row r="14287" spans="3:4" ht="12.75">
      <c r="C14287" s="98"/>
      <c r="D14287" s="98"/>
    </row>
    <row r="14288" spans="3:4" ht="12.75">
      <c r="C14288" s="98"/>
      <c r="D14288" s="98"/>
    </row>
    <row r="14289" spans="3:4" ht="12.75">
      <c r="C14289" s="98"/>
      <c r="D14289" s="98"/>
    </row>
    <row r="14290" spans="3:4" ht="12.75">
      <c r="C14290" s="98"/>
      <c r="D14290" s="98"/>
    </row>
    <row r="14291" spans="3:4" ht="12.75">
      <c r="C14291" s="98"/>
      <c r="D14291" s="98"/>
    </row>
    <row r="14292" spans="3:4" ht="12.75">
      <c r="C14292" s="98"/>
      <c r="D14292" s="98"/>
    </row>
    <row r="14293" spans="3:4" ht="12.75">
      <c r="C14293" s="98"/>
      <c r="D14293" s="98"/>
    </row>
    <row r="14294" spans="3:4" ht="12.75">
      <c r="C14294" s="98"/>
      <c r="D14294" s="98"/>
    </row>
    <row r="14295" spans="3:4" ht="12.75">
      <c r="C14295" s="98"/>
      <c r="D14295" s="98"/>
    </row>
    <row r="14296" spans="3:4" ht="12.75">
      <c r="C14296" s="98"/>
      <c r="D14296" s="98"/>
    </row>
    <row r="14297" spans="3:4" ht="12.75">
      <c r="C14297" s="98"/>
      <c r="D14297" s="98"/>
    </row>
    <row r="14298" spans="3:4" ht="12.75">
      <c r="C14298" s="98"/>
      <c r="D14298" s="98"/>
    </row>
    <row r="14299" spans="3:4" ht="12.75">
      <c r="C14299" s="98"/>
      <c r="D14299" s="98"/>
    </row>
    <row r="14300" spans="3:4" ht="12.75">
      <c r="C14300" s="98"/>
      <c r="D14300" s="98"/>
    </row>
    <row r="14301" spans="3:4" ht="12.75">
      <c r="C14301" s="98"/>
      <c r="D14301" s="98"/>
    </row>
    <row r="14302" spans="3:4" ht="12.75">
      <c r="C14302" s="98"/>
      <c r="D14302" s="98"/>
    </row>
    <row r="14303" spans="3:4" ht="12.75">
      <c r="C14303" s="98"/>
      <c r="D14303" s="98"/>
    </row>
    <row r="14304" spans="3:4" ht="12.75">
      <c r="C14304" s="98"/>
      <c r="D14304" s="98"/>
    </row>
    <row r="14305" spans="3:4" ht="12.75">
      <c r="C14305" s="98"/>
      <c r="D14305" s="98"/>
    </row>
    <row r="14306" spans="3:4" ht="12.75">
      <c r="C14306" s="98"/>
      <c r="D14306" s="98"/>
    </row>
    <row r="14307" spans="3:4" ht="12.75">
      <c r="C14307" s="98"/>
      <c r="D14307" s="98"/>
    </row>
    <row r="14308" spans="3:4" ht="12.75">
      <c r="C14308" s="98"/>
      <c r="D14308" s="98"/>
    </row>
    <row r="14309" spans="3:4" ht="12.75">
      <c r="C14309" s="98"/>
      <c r="D14309" s="98"/>
    </row>
    <row r="14310" spans="3:4" ht="12.75">
      <c r="C14310" s="98"/>
      <c r="D14310" s="98"/>
    </row>
    <row r="14311" spans="3:4" ht="12.75">
      <c r="C14311" s="98"/>
      <c r="D14311" s="98"/>
    </row>
    <row r="14312" spans="3:4" ht="12.75">
      <c r="C14312" s="98"/>
      <c r="D14312" s="98"/>
    </row>
    <row r="14313" spans="3:4" ht="12.75">
      <c r="C14313" s="98"/>
      <c r="D14313" s="98"/>
    </row>
    <row r="14314" spans="3:4" ht="12.75">
      <c r="C14314" s="98"/>
      <c r="D14314" s="98"/>
    </row>
    <row r="14315" spans="3:4" ht="12.75">
      <c r="C14315" s="98"/>
      <c r="D14315" s="98"/>
    </row>
    <row r="14316" spans="3:4" ht="12.75">
      <c r="C14316" s="98"/>
      <c r="D14316" s="98"/>
    </row>
    <row r="14317" spans="3:4" ht="12.75">
      <c r="C14317" s="98"/>
      <c r="D14317" s="98"/>
    </row>
    <row r="14318" spans="3:4" ht="12.75">
      <c r="C14318" s="98"/>
      <c r="D14318" s="98"/>
    </row>
    <row r="14319" spans="3:4" ht="12.75">
      <c r="C14319" s="98"/>
      <c r="D14319" s="98"/>
    </row>
    <row r="14320" spans="3:4" ht="12.75">
      <c r="C14320" s="98"/>
      <c r="D14320" s="98"/>
    </row>
    <row r="14321" spans="3:4" ht="12.75">
      <c r="C14321" s="98"/>
      <c r="D14321" s="98"/>
    </row>
    <row r="14322" spans="3:4" ht="12.75">
      <c r="C14322" s="98"/>
      <c r="D14322" s="98"/>
    </row>
    <row r="14323" spans="3:4" ht="12.75">
      <c r="C14323" s="98"/>
      <c r="D14323" s="98"/>
    </row>
    <row r="14324" spans="3:4" ht="12.75">
      <c r="C14324" s="98"/>
      <c r="D14324" s="98"/>
    </row>
    <row r="14325" spans="3:4" ht="12.75">
      <c r="C14325" s="98"/>
      <c r="D14325" s="98"/>
    </row>
    <row r="14326" spans="3:4" ht="12.75">
      <c r="C14326" s="98"/>
      <c r="D14326" s="98"/>
    </row>
    <row r="14327" spans="3:4" ht="12.75">
      <c r="C14327" s="98"/>
      <c r="D14327" s="98"/>
    </row>
    <row r="14328" spans="3:4" ht="12.75">
      <c r="C14328" s="98"/>
      <c r="D14328" s="98"/>
    </row>
    <row r="14329" spans="3:4" ht="12.75">
      <c r="C14329" s="98"/>
      <c r="D14329" s="98"/>
    </row>
    <row r="14330" spans="3:4" ht="12.75">
      <c r="C14330" s="98"/>
      <c r="D14330" s="98"/>
    </row>
    <row r="14331" spans="3:4" ht="12.75">
      <c r="C14331" s="98"/>
      <c r="D14331" s="98"/>
    </row>
    <row r="14332" spans="3:4" ht="12.75">
      <c r="C14332" s="98"/>
      <c r="D14332" s="98"/>
    </row>
    <row r="14333" spans="3:4" ht="12.75">
      <c r="C14333" s="98"/>
      <c r="D14333" s="98"/>
    </row>
    <row r="14334" spans="3:4" ht="12.75">
      <c r="C14334" s="98"/>
      <c r="D14334" s="98"/>
    </row>
    <row r="14335" spans="3:4" ht="12.75">
      <c r="C14335" s="98"/>
      <c r="D14335" s="98"/>
    </row>
    <row r="14336" spans="3:4" ht="12.75">
      <c r="C14336" s="98"/>
      <c r="D14336" s="98"/>
    </row>
    <row r="14337" spans="3:4" ht="12.75">
      <c r="C14337" s="98"/>
      <c r="D14337" s="98"/>
    </row>
    <row r="14338" spans="3:4" ht="12.75">
      <c r="C14338" s="98"/>
      <c r="D14338" s="98"/>
    </row>
    <row r="14339" spans="3:4" ht="12.75">
      <c r="C14339" s="98"/>
      <c r="D14339" s="98"/>
    </row>
    <row r="14340" spans="3:4" ht="12.75">
      <c r="C14340" s="98"/>
      <c r="D14340" s="98"/>
    </row>
    <row r="14341" spans="3:4" ht="12.75">
      <c r="C14341" s="98"/>
      <c r="D14341" s="98"/>
    </row>
    <row r="14342" spans="3:4" ht="12.75">
      <c r="C14342" s="98"/>
      <c r="D14342" s="98"/>
    </row>
    <row r="14343" spans="3:4" ht="12.75">
      <c r="C14343" s="98"/>
      <c r="D14343" s="98"/>
    </row>
    <row r="14344" spans="3:4" ht="12.75">
      <c r="C14344" s="98"/>
      <c r="D14344" s="98"/>
    </row>
    <row r="14345" spans="3:4" ht="12.75">
      <c r="C14345" s="98"/>
      <c r="D14345" s="98"/>
    </row>
    <row r="14346" spans="3:4" ht="12.75">
      <c r="C14346" s="98"/>
      <c r="D14346" s="98"/>
    </row>
    <row r="14347" spans="3:4" ht="12.75">
      <c r="C14347" s="98"/>
      <c r="D14347" s="98"/>
    </row>
    <row r="14348" spans="3:4" ht="12.75">
      <c r="C14348" s="98"/>
      <c r="D14348" s="98"/>
    </row>
    <row r="14349" spans="3:4" ht="12.75">
      <c r="C14349" s="98"/>
      <c r="D14349" s="98"/>
    </row>
    <row r="14350" spans="3:4" ht="12.75">
      <c r="C14350" s="98"/>
      <c r="D14350" s="98"/>
    </row>
    <row r="14351" spans="3:4" ht="12.75">
      <c r="C14351" s="98"/>
      <c r="D14351" s="98"/>
    </row>
    <row r="14352" spans="3:4" ht="12.75">
      <c r="C14352" s="98"/>
      <c r="D14352" s="98"/>
    </row>
    <row r="14353" spans="3:4" ht="12.75">
      <c r="C14353" s="98"/>
      <c r="D14353" s="98"/>
    </row>
    <row r="14354" spans="3:4" ht="12.75">
      <c r="C14354" s="98"/>
      <c r="D14354" s="98"/>
    </row>
    <row r="14355" spans="3:4" ht="12.75">
      <c r="C14355" s="98"/>
      <c r="D14355" s="98"/>
    </row>
    <row r="14356" spans="3:4" ht="12.75">
      <c r="C14356" s="98"/>
      <c r="D14356" s="98"/>
    </row>
    <row r="14357" spans="3:4" ht="12.75">
      <c r="C14357" s="98"/>
      <c r="D14357" s="98"/>
    </row>
    <row r="14358" spans="3:4" ht="12.75">
      <c r="C14358" s="98"/>
      <c r="D14358" s="98"/>
    </row>
    <row r="14359" spans="3:4" ht="12.75">
      <c r="C14359" s="98"/>
      <c r="D14359" s="98"/>
    </row>
    <row r="14360" spans="3:4" ht="12.75">
      <c r="C14360" s="98"/>
      <c r="D14360" s="98"/>
    </row>
    <row r="14361" spans="3:4" ht="12.75">
      <c r="C14361" s="98"/>
      <c r="D14361" s="98"/>
    </row>
    <row r="14362" spans="3:4" ht="12.75">
      <c r="C14362" s="98"/>
      <c r="D14362" s="98"/>
    </row>
    <row r="14363" spans="3:4" ht="12.75">
      <c r="C14363" s="98"/>
      <c r="D14363" s="98"/>
    </row>
    <row r="14364" spans="3:4" ht="12.75">
      <c r="C14364" s="98"/>
      <c r="D14364" s="98"/>
    </row>
    <row r="14365" spans="3:4" ht="12.75">
      <c r="C14365" s="98"/>
      <c r="D14365" s="98"/>
    </row>
    <row r="14366" spans="3:4" ht="12.75">
      <c r="C14366" s="98"/>
      <c r="D14366" s="98"/>
    </row>
    <row r="14367" spans="3:4" ht="12.75">
      <c r="C14367" s="98"/>
      <c r="D14367" s="98"/>
    </row>
    <row r="14368" spans="3:4" ht="12.75">
      <c r="C14368" s="98"/>
      <c r="D14368" s="98"/>
    </row>
    <row r="14369" spans="3:4" ht="12.75">
      <c r="C14369" s="98"/>
      <c r="D14369" s="98"/>
    </row>
    <row r="14370" spans="3:4" ht="12.75">
      <c r="C14370" s="98"/>
      <c r="D14370" s="98"/>
    </row>
    <row r="14371" spans="3:4" ht="12.75">
      <c r="C14371" s="98"/>
      <c r="D14371" s="98"/>
    </row>
    <row r="14372" spans="3:4" ht="12.75">
      <c r="C14372" s="98"/>
      <c r="D14372" s="98"/>
    </row>
    <row r="14373" spans="3:4" ht="12.75">
      <c r="C14373" s="98"/>
      <c r="D14373" s="98"/>
    </row>
    <row r="14374" spans="3:4" ht="12.75">
      <c r="C14374" s="98"/>
      <c r="D14374" s="98"/>
    </row>
    <row r="14375" spans="3:4" ht="12.75">
      <c r="C14375" s="98"/>
      <c r="D14375" s="98"/>
    </row>
    <row r="14376" spans="3:4" ht="12.75">
      <c r="C14376" s="98"/>
      <c r="D14376" s="98"/>
    </row>
    <row r="14377" spans="3:4" ht="12.75">
      <c r="C14377" s="98"/>
      <c r="D14377" s="98"/>
    </row>
    <row r="14378" spans="3:4" ht="12.75">
      <c r="C14378" s="98"/>
      <c r="D14378" s="98"/>
    </row>
    <row r="14379" spans="3:4" ht="12.75">
      <c r="C14379" s="98"/>
      <c r="D14379" s="98"/>
    </row>
    <row r="14380" spans="3:4" ht="12.75">
      <c r="C14380" s="98"/>
      <c r="D14380" s="98"/>
    </row>
    <row r="14381" spans="3:4" ht="12.75">
      <c r="C14381" s="98"/>
      <c r="D14381" s="98"/>
    </row>
    <row r="14382" spans="3:4" ht="12.75">
      <c r="C14382" s="98"/>
      <c r="D14382" s="98"/>
    </row>
    <row r="14383" spans="3:4" ht="12.75">
      <c r="C14383" s="98"/>
      <c r="D14383" s="98"/>
    </row>
    <row r="14384" spans="3:4" ht="12.75">
      <c r="C14384" s="98"/>
      <c r="D14384" s="98"/>
    </row>
    <row r="14385" spans="3:4" ht="12.75">
      <c r="C14385" s="98"/>
      <c r="D14385" s="98"/>
    </row>
    <row r="14386" spans="3:4" ht="12.75">
      <c r="C14386" s="98"/>
      <c r="D14386" s="98"/>
    </row>
    <row r="14387" spans="3:4" ht="12.75">
      <c r="C14387" s="98"/>
      <c r="D14387" s="98"/>
    </row>
    <row r="14388" spans="3:4" ht="12.75">
      <c r="C14388" s="98"/>
      <c r="D14388" s="98"/>
    </row>
    <row r="14389" spans="3:4" ht="12.75">
      <c r="C14389" s="98"/>
      <c r="D14389" s="98"/>
    </row>
    <row r="14390" spans="3:4" ht="12.75">
      <c r="C14390" s="98"/>
      <c r="D14390" s="98"/>
    </row>
    <row r="14391" spans="3:4" ht="12.75">
      <c r="C14391" s="98"/>
      <c r="D14391" s="98"/>
    </row>
    <row r="14392" spans="3:4" ht="12.75">
      <c r="C14392" s="98"/>
      <c r="D14392" s="98"/>
    </row>
    <row r="14393" spans="3:4" ht="12.75">
      <c r="C14393" s="98"/>
      <c r="D14393" s="98"/>
    </row>
    <row r="14394" spans="3:4" ht="12.75">
      <c r="C14394" s="98"/>
      <c r="D14394" s="98"/>
    </row>
    <row r="14395" spans="3:4" ht="12.75">
      <c r="C14395" s="98"/>
      <c r="D14395" s="98"/>
    </row>
    <row r="14396" spans="3:4" ht="12.75">
      <c r="C14396" s="98"/>
      <c r="D14396" s="98"/>
    </row>
    <row r="14397" spans="3:4" ht="12.75">
      <c r="C14397" s="98"/>
      <c r="D14397" s="98"/>
    </row>
    <row r="14398" spans="3:4" ht="12.75">
      <c r="C14398" s="98"/>
      <c r="D14398" s="98"/>
    </row>
    <row r="14399" spans="3:4" ht="12.75">
      <c r="C14399" s="98"/>
      <c r="D14399" s="98"/>
    </row>
    <row r="14400" spans="3:4" ht="12.75">
      <c r="C14400" s="98"/>
      <c r="D14400" s="98"/>
    </row>
    <row r="14401" spans="3:4" ht="12.75">
      <c r="C14401" s="98"/>
      <c r="D14401" s="98"/>
    </row>
    <row r="14402" spans="3:4" ht="12.75">
      <c r="C14402" s="98"/>
      <c r="D14402" s="98"/>
    </row>
    <row r="14403" spans="3:4" ht="12.75">
      <c r="C14403" s="98"/>
      <c r="D14403" s="98"/>
    </row>
    <row r="14404" spans="3:4" ht="12.75">
      <c r="C14404" s="98"/>
      <c r="D14404" s="98"/>
    </row>
    <row r="14405" spans="3:4" ht="12.75">
      <c r="C14405" s="98"/>
      <c r="D14405" s="98"/>
    </row>
    <row r="14406" spans="3:4" ht="12.75">
      <c r="C14406" s="98"/>
      <c r="D14406" s="98"/>
    </row>
    <row r="14407" spans="3:4" ht="12.75">
      <c r="C14407" s="98"/>
      <c r="D14407" s="98"/>
    </row>
    <row r="14408" spans="3:4" ht="12.75">
      <c r="C14408" s="98"/>
      <c r="D14408" s="98"/>
    </row>
    <row r="14409" spans="3:4" ht="12.75">
      <c r="C14409" s="98"/>
      <c r="D14409" s="98"/>
    </row>
    <row r="14410" spans="3:4" ht="12.75">
      <c r="C14410" s="98"/>
      <c r="D14410" s="98"/>
    </row>
    <row r="14411" spans="3:4" ht="12.75">
      <c r="C14411" s="98"/>
      <c r="D14411" s="98"/>
    </row>
    <row r="14412" spans="3:4" ht="12.75">
      <c r="C14412" s="98"/>
      <c r="D14412" s="98"/>
    </row>
    <row r="14413" spans="3:4" ht="12.75">
      <c r="C14413" s="98"/>
      <c r="D14413" s="98"/>
    </row>
    <row r="14414" spans="3:4" ht="12.75">
      <c r="C14414" s="98"/>
      <c r="D14414" s="98"/>
    </row>
    <row r="14415" spans="3:4" ht="12.75">
      <c r="C14415" s="98"/>
      <c r="D14415" s="98"/>
    </row>
    <row r="14416" spans="3:4" ht="12.75">
      <c r="C14416" s="98"/>
      <c r="D14416" s="98"/>
    </row>
    <row r="14417" spans="3:4" ht="12.75">
      <c r="C14417" s="98"/>
      <c r="D14417" s="98"/>
    </row>
    <row r="14418" spans="3:4" ht="12.75">
      <c r="C14418" s="98"/>
      <c r="D14418" s="98"/>
    </row>
    <row r="14419" spans="3:4" ht="12.75">
      <c r="C14419" s="98"/>
      <c r="D14419" s="98"/>
    </row>
    <row r="14420" spans="3:4" ht="12.75">
      <c r="C14420" s="98"/>
      <c r="D14420" s="98"/>
    </row>
    <row r="14421" spans="3:4" ht="12.75">
      <c r="C14421" s="98"/>
      <c r="D14421" s="98"/>
    </row>
    <row r="14422" spans="3:4" ht="12.75">
      <c r="C14422" s="98"/>
      <c r="D14422" s="98"/>
    </row>
    <row r="14423" spans="3:4" ht="12.75">
      <c r="C14423" s="98"/>
      <c r="D14423" s="98"/>
    </row>
    <row r="14424" spans="3:4" ht="12.75">
      <c r="C14424" s="98"/>
      <c r="D14424" s="98"/>
    </row>
    <row r="14425" spans="3:4" ht="12.75">
      <c r="C14425" s="98"/>
      <c r="D14425" s="98"/>
    </row>
    <row r="14426" spans="3:4" ht="12.75">
      <c r="C14426" s="98"/>
      <c r="D14426" s="98"/>
    </row>
    <row r="14427" spans="3:4" ht="12.75">
      <c r="C14427" s="98"/>
      <c r="D14427" s="98"/>
    </row>
    <row r="14428" spans="3:4" ht="12.75">
      <c r="C14428" s="98"/>
      <c r="D14428" s="98"/>
    </row>
    <row r="14429" spans="3:4" ht="12.75">
      <c r="C14429" s="98"/>
      <c r="D14429" s="98"/>
    </row>
    <row r="14430" spans="3:4" ht="12.75">
      <c r="C14430" s="98"/>
      <c r="D14430" s="98"/>
    </row>
    <row r="14431" spans="3:4" ht="12.75">
      <c r="C14431" s="98"/>
      <c r="D14431" s="98"/>
    </row>
    <row r="14432" spans="3:4" ht="12.75">
      <c r="C14432" s="98"/>
      <c r="D14432" s="98"/>
    </row>
    <row r="14433" spans="3:4" ht="12.75">
      <c r="C14433" s="98"/>
      <c r="D14433" s="98"/>
    </row>
    <row r="14434" spans="3:4" ht="12.75">
      <c r="C14434" s="98"/>
      <c r="D14434" s="98"/>
    </row>
    <row r="14435" spans="3:4" ht="12.75">
      <c r="C14435" s="98"/>
      <c r="D14435" s="98"/>
    </row>
    <row r="14436" spans="3:4" ht="12.75">
      <c r="C14436" s="98"/>
      <c r="D14436" s="98"/>
    </row>
    <row r="14437" spans="3:4" ht="12.75">
      <c r="C14437" s="98"/>
      <c r="D14437" s="98"/>
    </row>
    <row r="14438" spans="3:4" ht="12.75">
      <c r="C14438" s="98"/>
      <c r="D14438" s="98"/>
    </row>
    <row r="14439" spans="3:4" ht="12.75">
      <c r="C14439" s="98"/>
      <c r="D14439" s="98"/>
    </row>
    <row r="14440" spans="3:4" ht="12.75">
      <c r="C14440" s="98"/>
      <c r="D14440" s="98"/>
    </row>
    <row r="14441" spans="3:4" ht="12.75">
      <c r="C14441" s="98"/>
      <c r="D14441" s="98"/>
    </row>
    <row r="14442" spans="3:4" ht="12.75">
      <c r="C14442" s="98"/>
      <c r="D14442" s="98"/>
    </row>
    <row r="14443" spans="3:4" ht="12.75">
      <c r="C14443" s="98"/>
      <c r="D14443" s="98"/>
    </row>
    <row r="14444" spans="3:4" ht="12.75">
      <c r="C14444" s="98"/>
      <c r="D14444" s="98"/>
    </row>
    <row r="14445" spans="3:4" ht="12.75">
      <c r="C14445" s="98"/>
      <c r="D14445" s="98"/>
    </row>
    <row r="14446" spans="3:4" ht="12.75">
      <c r="C14446" s="98"/>
      <c r="D14446" s="98"/>
    </row>
    <row r="14447" spans="3:4" ht="12.75">
      <c r="C14447" s="98"/>
      <c r="D14447" s="98"/>
    </row>
    <row r="14448" spans="3:4" ht="12.75">
      <c r="C14448" s="98"/>
      <c r="D14448" s="98"/>
    </row>
    <row r="14449" spans="3:4" ht="12.75">
      <c r="C14449" s="98"/>
      <c r="D14449" s="98"/>
    </row>
    <row r="14450" spans="3:4" ht="12.75">
      <c r="C14450" s="98"/>
      <c r="D14450" s="98"/>
    </row>
    <row r="14451" spans="3:4" ht="12.75">
      <c r="C14451" s="98"/>
      <c r="D14451" s="98"/>
    </row>
    <row r="14452" spans="3:4" ht="12.75">
      <c r="C14452" s="98"/>
      <c r="D14452" s="98"/>
    </row>
    <row r="14453" spans="3:4" ht="12.75">
      <c r="C14453" s="98"/>
      <c r="D14453" s="98"/>
    </row>
    <row r="14454" spans="3:4" ht="12.75">
      <c r="C14454" s="98"/>
      <c r="D14454" s="98"/>
    </row>
    <row r="14455" spans="3:4" ht="12.75">
      <c r="C14455" s="98"/>
      <c r="D14455" s="98"/>
    </row>
    <row r="14456" spans="3:4" ht="12.75">
      <c r="C14456" s="98"/>
      <c r="D14456" s="98"/>
    </row>
    <row r="14457" spans="3:4" ht="12.75">
      <c r="C14457" s="98"/>
      <c r="D14457" s="98"/>
    </row>
    <row r="14458" spans="3:4" ht="12.75">
      <c r="C14458" s="98"/>
      <c r="D14458" s="98"/>
    </row>
    <row r="14459" spans="3:4" ht="12.75">
      <c r="C14459" s="98"/>
      <c r="D14459" s="98"/>
    </row>
    <row r="14460" spans="3:4" ht="12.75">
      <c r="C14460" s="98"/>
      <c r="D14460" s="98"/>
    </row>
    <row r="14461" spans="3:4" ht="12.75">
      <c r="C14461" s="98"/>
      <c r="D14461" s="98"/>
    </row>
    <row r="14462" spans="3:4" ht="12.75">
      <c r="C14462" s="98"/>
      <c r="D14462" s="98"/>
    </row>
    <row r="14463" spans="3:4" ht="12.75">
      <c r="C14463" s="98"/>
      <c r="D14463" s="98"/>
    </row>
    <row r="14464" spans="3:4" ht="12.75">
      <c r="C14464" s="98"/>
      <c r="D14464" s="98"/>
    </row>
    <row r="14465" spans="3:4" ht="12.75">
      <c r="C14465" s="98"/>
      <c r="D14465" s="98"/>
    </row>
    <row r="14466" spans="3:4" ht="12.75">
      <c r="C14466" s="98"/>
      <c r="D14466" s="98"/>
    </row>
    <row r="14467" spans="3:4" ht="12.75">
      <c r="C14467" s="98"/>
      <c r="D14467" s="98"/>
    </row>
    <row r="14468" spans="3:4" ht="12.75">
      <c r="C14468" s="98"/>
      <c r="D14468" s="98"/>
    </row>
    <row r="14469" spans="3:4" ht="12.75">
      <c r="C14469" s="98"/>
      <c r="D14469" s="98"/>
    </row>
    <row r="14470" spans="3:4" ht="12.75">
      <c r="C14470" s="98"/>
      <c r="D14470" s="98"/>
    </row>
    <row r="14471" spans="3:4" ht="12.75">
      <c r="C14471" s="98"/>
      <c r="D14471" s="98"/>
    </row>
    <row r="14472" spans="3:4" ht="12.75">
      <c r="C14472" s="98"/>
      <c r="D14472" s="98"/>
    </row>
    <row r="14473" spans="3:4" ht="12.75">
      <c r="C14473" s="98"/>
      <c r="D14473" s="98"/>
    </row>
    <row r="14474" spans="3:4" ht="12.75">
      <c r="C14474" s="98"/>
      <c r="D14474" s="98"/>
    </row>
    <row r="14475" spans="3:4" ht="12.75">
      <c r="C14475" s="98"/>
      <c r="D14475" s="98"/>
    </row>
    <row r="14476" spans="3:4" ht="12.75">
      <c r="C14476" s="98"/>
      <c r="D14476" s="98"/>
    </row>
    <row r="14477" spans="3:4" ht="12.75">
      <c r="C14477" s="98"/>
      <c r="D14477" s="98"/>
    </row>
    <row r="14478" spans="3:4" ht="12.75">
      <c r="C14478" s="98"/>
      <c r="D14478" s="98"/>
    </row>
    <row r="14479" spans="3:4" ht="12.75">
      <c r="C14479" s="98"/>
      <c r="D14479" s="98"/>
    </row>
    <row r="14480" spans="3:4" ht="12.75">
      <c r="C14480" s="98"/>
      <c r="D14480" s="98"/>
    </row>
    <row r="14481" spans="3:4" ht="12.75">
      <c r="C14481" s="98"/>
      <c r="D14481" s="98"/>
    </row>
    <row r="14482" spans="3:4" ht="12.75">
      <c r="C14482" s="98"/>
      <c r="D14482" s="98"/>
    </row>
    <row r="14483" spans="3:4" ht="12.75">
      <c r="C14483" s="98"/>
      <c r="D14483" s="98"/>
    </row>
    <row r="14484" spans="3:4" ht="12.75">
      <c r="C14484" s="98"/>
      <c r="D14484" s="98"/>
    </row>
    <row r="14485" spans="3:4" ht="12.75">
      <c r="C14485" s="98"/>
      <c r="D14485" s="98"/>
    </row>
    <row r="14486" spans="3:4" ht="12.75">
      <c r="C14486" s="98"/>
      <c r="D14486" s="98"/>
    </row>
    <row r="14487" spans="3:4" ht="12.75">
      <c r="C14487" s="98"/>
      <c r="D14487" s="98"/>
    </row>
    <row r="14488" spans="3:4" ht="12.75">
      <c r="C14488" s="98"/>
      <c r="D14488" s="98"/>
    </row>
    <row r="14489" spans="3:4" ht="12.75">
      <c r="C14489" s="98"/>
      <c r="D14489" s="98"/>
    </row>
    <row r="14490" spans="3:4" ht="12.75">
      <c r="C14490" s="98"/>
      <c r="D14490" s="98"/>
    </row>
    <row r="14491" spans="3:4" ht="12.75">
      <c r="C14491" s="98"/>
      <c r="D14491" s="98"/>
    </row>
    <row r="14492" spans="3:4" ht="12.75">
      <c r="C14492" s="98"/>
      <c r="D14492" s="98"/>
    </row>
    <row r="14493" spans="3:4" ht="12.75">
      <c r="C14493" s="98"/>
      <c r="D14493" s="98"/>
    </row>
    <row r="14494" spans="3:4" ht="12.75">
      <c r="C14494" s="98"/>
      <c r="D14494" s="98"/>
    </row>
    <row r="14495" spans="3:4" ht="12.75">
      <c r="C14495" s="98"/>
      <c r="D14495" s="98"/>
    </row>
    <row r="14496" spans="3:4" ht="12.75">
      <c r="C14496" s="98"/>
      <c r="D14496" s="98"/>
    </row>
    <row r="14497" spans="3:4" ht="12.75">
      <c r="C14497" s="98"/>
      <c r="D14497" s="98"/>
    </row>
    <row r="14498" spans="3:4" ht="12.75">
      <c r="C14498" s="98"/>
      <c r="D14498" s="98"/>
    </row>
    <row r="14499" spans="3:4" ht="12.75">
      <c r="C14499" s="98"/>
      <c r="D14499" s="98"/>
    </row>
    <row r="14500" spans="3:4" ht="12.75">
      <c r="C14500" s="98"/>
      <c r="D14500" s="98"/>
    </row>
    <row r="14501" spans="3:4" ht="12.75">
      <c r="C14501" s="98"/>
      <c r="D14501" s="98"/>
    </row>
    <row r="14502" spans="3:4" ht="12.75">
      <c r="C14502" s="98"/>
      <c r="D14502" s="98"/>
    </row>
    <row r="14503" spans="3:4" ht="12.75">
      <c r="C14503" s="98"/>
      <c r="D14503" s="98"/>
    </row>
    <row r="14504" spans="3:4" ht="12.75">
      <c r="C14504" s="98"/>
      <c r="D14504" s="98"/>
    </row>
    <row r="14505" spans="3:4" ht="12.75">
      <c r="C14505" s="98"/>
      <c r="D14505" s="98"/>
    </row>
    <row r="14506" spans="3:4" ht="12.75">
      <c r="C14506" s="98"/>
      <c r="D14506" s="98"/>
    </row>
    <row r="14507" spans="3:4" ht="12.75">
      <c r="C14507" s="98"/>
      <c r="D14507" s="98"/>
    </row>
    <row r="14508" spans="3:4" ht="12.75">
      <c r="C14508" s="98"/>
      <c r="D14508" s="98"/>
    </row>
    <row r="14509" spans="3:4" ht="12.75">
      <c r="C14509" s="98"/>
      <c r="D14509" s="98"/>
    </row>
    <row r="14510" spans="3:4" ht="12.75">
      <c r="C14510" s="98"/>
      <c r="D14510" s="98"/>
    </row>
    <row r="14511" spans="3:4" ht="12.75">
      <c r="C14511" s="98"/>
      <c r="D14511" s="98"/>
    </row>
    <row r="14512" spans="3:4" ht="12.75">
      <c r="C14512" s="98"/>
      <c r="D14512" s="98"/>
    </row>
    <row r="14513" spans="3:4" ht="12.75">
      <c r="C14513" s="98"/>
      <c r="D14513" s="98"/>
    </row>
    <row r="14514" spans="3:4" ht="12.75">
      <c r="C14514" s="98"/>
      <c r="D14514" s="98"/>
    </row>
    <row r="14515" spans="3:4" ht="12.75">
      <c r="C14515" s="98"/>
      <c r="D14515" s="98"/>
    </row>
    <row r="14516" spans="3:4" ht="12.75">
      <c r="C14516" s="98"/>
      <c r="D14516" s="98"/>
    </row>
    <row r="14517" spans="3:4" ht="12.75">
      <c r="C14517" s="98"/>
      <c r="D14517" s="98"/>
    </row>
    <row r="14518" spans="3:4" ht="12.75">
      <c r="C14518" s="98"/>
      <c r="D14518" s="98"/>
    </row>
    <row r="14519" spans="3:4" ht="12.75">
      <c r="C14519" s="98"/>
      <c r="D14519" s="98"/>
    </row>
    <row r="14520" spans="3:4" ht="12.75">
      <c r="C14520" s="98"/>
      <c r="D14520" s="98"/>
    </row>
    <row r="14521" spans="3:4" ht="12.75">
      <c r="C14521" s="98"/>
      <c r="D14521" s="98"/>
    </row>
    <row r="14522" spans="3:4" ht="12.75">
      <c r="C14522" s="98"/>
      <c r="D14522" s="98"/>
    </row>
    <row r="14523" spans="3:4" ht="12.75">
      <c r="C14523" s="98"/>
      <c r="D14523" s="98"/>
    </row>
    <row r="14524" spans="3:4" ht="12.75">
      <c r="C14524" s="98"/>
      <c r="D14524" s="98"/>
    </row>
    <row r="14525" spans="3:4" ht="12.75">
      <c r="C14525" s="98"/>
      <c r="D14525" s="98"/>
    </row>
    <row r="14526" spans="3:4" ht="12.75">
      <c r="C14526" s="98"/>
      <c r="D14526" s="98"/>
    </row>
    <row r="14527" spans="3:4" ht="12.75">
      <c r="C14527" s="98"/>
      <c r="D14527" s="98"/>
    </row>
    <row r="14528" spans="3:4" ht="12.75">
      <c r="C14528" s="98"/>
      <c r="D14528" s="98"/>
    </row>
    <row r="14529" spans="3:4" ht="12.75">
      <c r="C14529" s="98"/>
      <c r="D14529" s="98"/>
    </row>
    <row r="14530" spans="3:4" ht="12.75">
      <c r="C14530" s="98"/>
      <c r="D14530" s="98"/>
    </row>
    <row r="14531" spans="3:4" ht="12.75">
      <c r="C14531" s="98"/>
      <c r="D14531" s="98"/>
    </row>
    <row r="14532" spans="3:4" ht="12.75">
      <c r="C14532" s="98"/>
      <c r="D14532" s="98"/>
    </row>
    <row r="14533" spans="3:4" ht="12.75">
      <c r="C14533" s="98"/>
      <c r="D14533" s="98"/>
    </row>
    <row r="14534" spans="3:4" ht="12.75">
      <c r="C14534" s="98"/>
      <c r="D14534" s="98"/>
    </row>
    <row r="14535" spans="3:4" ht="12.75">
      <c r="C14535" s="98"/>
      <c r="D14535" s="98"/>
    </row>
    <row r="14536" spans="3:4" ht="12.75">
      <c r="C14536" s="98"/>
      <c r="D14536" s="98"/>
    </row>
    <row r="14537" spans="3:4" ht="12.75">
      <c r="C14537" s="98"/>
      <c r="D14537" s="98"/>
    </row>
    <row r="14538" spans="3:4" ht="12.75">
      <c r="C14538" s="98"/>
      <c r="D14538" s="98"/>
    </row>
    <row r="14539" spans="3:4" ht="12.75">
      <c r="C14539" s="98"/>
      <c r="D14539" s="98"/>
    </row>
    <row r="14540" spans="3:4" ht="12.75">
      <c r="C14540" s="98"/>
      <c r="D14540" s="98"/>
    </row>
    <row r="14541" spans="3:4" ht="12.75">
      <c r="C14541" s="98"/>
      <c r="D14541" s="98"/>
    </row>
    <row r="14542" spans="3:4" ht="12.75">
      <c r="C14542" s="98"/>
      <c r="D14542" s="98"/>
    </row>
    <row r="14543" spans="3:4" ht="12.75">
      <c r="C14543" s="98"/>
      <c r="D14543" s="98"/>
    </row>
    <row r="14544" spans="3:4" ht="12.75">
      <c r="C14544" s="98"/>
      <c r="D14544" s="98"/>
    </row>
    <row r="14545" spans="3:4" ht="12.75">
      <c r="C14545" s="98"/>
      <c r="D14545" s="98"/>
    </row>
    <row r="14546" spans="3:4" ht="12.75">
      <c r="C14546" s="98"/>
      <c r="D14546" s="98"/>
    </row>
    <row r="14547" spans="3:4" ht="12.75">
      <c r="C14547" s="98"/>
      <c r="D14547" s="98"/>
    </row>
    <row r="14548" spans="3:4" ht="12.75">
      <c r="C14548" s="98"/>
      <c r="D14548" s="98"/>
    </row>
    <row r="14549" spans="3:4" ht="12.75">
      <c r="C14549" s="98"/>
      <c r="D14549" s="98"/>
    </row>
    <row r="14550" spans="3:4" ht="12.75">
      <c r="C14550" s="98"/>
      <c r="D14550" s="98"/>
    </row>
    <row r="14551" spans="3:4" ht="12.75">
      <c r="C14551" s="98"/>
      <c r="D14551" s="98"/>
    </row>
    <row r="14552" spans="3:4" ht="12.75">
      <c r="C14552" s="98"/>
      <c r="D14552" s="98"/>
    </row>
    <row r="14553" spans="3:4" ht="12.75">
      <c r="C14553" s="98"/>
      <c r="D14553" s="98"/>
    </row>
    <row r="14554" spans="3:4" ht="12.75">
      <c r="C14554" s="98"/>
      <c r="D14554" s="98"/>
    </row>
    <row r="14555" spans="3:4" ht="12.75">
      <c r="C14555" s="98"/>
      <c r="D14555" s="98"/>
    </row>
    <row r="14556" spans="3:4" ht="12.75">
      <c r="C14556" s="98"/>
      <c r="D14556" s="98"/>
    </row>
    <row r="14557" spans="3:4" ht="12.75">
      <c r="C14557" s="98"/>
      <c r="D14557" s="98"/>
    </row>
    <row r="14558" spans="3:4" ht="12.75">
      <c r="C14558" s="98"/>
      <c r="D14558" s="98"/>
    </row>
    <row r="14559" spans="3:4" ht="12.75">
      <c r="C14559" s="98"/>
      <c r="D14559" s="98"/>
    </row>
    <row r="14560" spans="3:4" ht="12.75">
      <c r="C14560" s="98"/>
      <c r="D14560" s="98"/>
    </row>
    <row r="14561" spans="3:4" ht="12.75">
      <c r="C14561" s="98"/>
      <c r="D14561" s="98"/>
    </row>
    <row r="14562" spans="3:4" ht="12.75">
      <c r="C14562" s="98"/>
      <c r="D14562" s="98"/>
    </row>
    <row r="14563" spans="3:4" ht="12.75">
      <c r="C14563" s="98"/>
      <c r="D14563" s="98"/>
    </row>
    <row r="14564" spans="3:4" ht="12.75">
      <c r="C14564" s="98"/>
      <c r="D14564" s="98"/>
    </row>
    <row r="14565" spans="3:4" ht="12.75">
      <c r="C14565" s="98"/>
      <c r="D14565" s="98"/>
    </row>
    <row r="14566" spans="3:4" ht="12.75">
      <c r="C14566" s="98"/>
      <c r="D14566" s="98"/>
    </row>
    <row r="14567" spans="3:4" ht="12.75">
      <c r="C14567" s="98"/>
      <c r="D14567" s="98"/>
    </row>
    <row r="14568" spans="3:4" ht="12.75">
      <c r="C14568" s="98"/>
      <c r="D14568" s="98"/>
    </row>
    <row r="14569" spans="3:4" ht="12.75">
      <c r="C14569" s="98"/>
      <c r="D14569" s="98"/>
    </row>
    <row r="14570" spans="3:4" ht="12.75">
      <c r="C14570" s="98"/>
      <c r="D14570" s="98"/>
    </row>
    <row r="14571" spans="3:4" ht="12.75">
      <c r="C14571" s="98"/>
      <c r="D14571" s="98"/>
    </row>
    <row r="14572" spans="3:4" ht="12.75">
      <c r="C14572" s="98"/>
      <c r="D14572" s="98"/>
    </row>
    <row r="14573" spans="3:4" ht="12.75">
      <c r="C14573" s="98"/>
      <c r="D14573" s="98"/>
    </row>
    <row r="14574" spans="3:4" ht="12.75">
      <c r="C14574" s="98"/>
      <c r="D14574" s="98"/>
    </row>
    <row r="14575" spans="3:4" ht="12.75">
      <c r="C14575" s="98"/>
      <c r="D14575" s="98"/>
    </row>
    <row r="14576" spans="3:4" ht="12.75">
      <c r="C14576" s="98"/>
      <c r="D14576" s="98"/>
    </row>
    <row r="14577" spans="3:4" ht="12.75">
      <c r="C14577" s="98"/>
      <c r="D14577" s="98"/>
    </row>
    <row r="14578" spans="3:4" ht="12.75">
      <c r="C14578" s="98"/>
      <c r="D14578" s="98"/>
    </row>
    <row r="14579" spans="3:4" ht="12.75">
      <c r="C14579" s="98"/>
      <c r="D14579" s="98"/>
    </row>
    <row r="14580" spans="3:4" ht="12.75">
      <c r="C14580" s="98"/>
      <c r="D14580" s="98"/>
    </row>
    <row r="14581" spans="3:4" ht="12.75">
      <c r="C14581" s="98"/>
      <c r="D14581" s="98"/>
    </row>
    <row r="14582" spans="3:4" ht="12.75">
      <c r="C14582" s="98"/>
      <c r="D14582" s="98"/>
    </row>
    <row r="14583" spans="3:4" ht="12.75">
      <c r="C14583" s="98"/>
      <c r="D14583" s="98"/>
    </row>
    <row r="14584" spans="3:4" ht="12.75">
      <c r="C14584" s="98"/>
      <c r="D14584" s="98"/>
    </row>
    <row r="14585" spans="3:4" ht="12.75">
      <c r="C14585" s="98"/>
      <c r="D14585" s="98"/>
    </row>
    <row r="14586" spans="3:4" ht="12.75">
      <c r="C14586" s="98"/>
      <c r="D14586" s="98"/>
    </row>
    <row r="14587" spans="3:4" ht="12.75">
      <c r="C14587" s="98"/>
      <c r="D14587" s="98"/>
    </row>
    <row r="14588" spans="3:4" ht="12.75">
      <c r="C14588" s="98"/>
      <c r="D14588" s="98"/>
    </row>
    <row r="14589" spans="3:4" ht="12.75">
      <c r="C14589" s="98"/>
      <c r="D14589" s="98"/>
    </row>
    <row r="14590" spans="3:4" ht="12.75">
      <c r="C14590" s="98"/>
      <c r="D14590" s="98"/>
    </row>
    <row r="14591" spans="3:4" ht="12.75">
      <c r="C14591" s="98"/>
      <c r="D14591" s="98"/>
    </row>
    <row r="14592" spans="3:4" ht="12.75">
      <c r="C14592" s="98"/>
      <c r="D14592" s="98"/>
    </row>
    <row r="14593" spans="3:4" ht="12.75">
      <c r="C14593" s="98"/>
      <c r="D14593" s="98"/>
    </row>
    <row r="14594" spans="3:4" ht="12.75">
      <c r="C14594" s="98"/>
      <c r="D14594" s="98"/>
    </row>
    <row r="14595" spans="3:4" ht="12.75">
      <c r="C14595" s="98"/>
      <c r="D14595" s="98"/>
    </row>
    <row r="14596" spans="3:4" ht="12.75">
      <c r="C14596" s="98"/>
      <c r="D14596" s="98"/>
    </row>
    <row r="14597" spans="3:4" ht="12.75">
      <c r="C14597" s="98"/>
      <c r="D14597" s="98"/>
    </row>
    <row r="14598" spans="3:4" ht="12.75">
      <c r="C14598" s="98"/>
      <c r="D14598" s="98"/>
    </row>
    <row r="14599" spans="3:4" ht="12.75">
      <c r="C14599" s="98"/>
      <c r="D14599" s="98"/>
    </row>
    <row r="14600" spans="3:4" ht="12.75">
      <c r="C14600" s="98"/>
      <c r="D14600" s="98"/>
    </row>
    <row r="14601" spans="3:4" ht="12.75">
      <c r="C14601" s="98"/>
      <c r="D14601" s="98"/>
    </row>
    <row r="14602" spans="3:4" ht="12.75">
      <c r="C14602" s="98"/>
      <c r="D14602" s="98"/>
    </row>
    <row r="14603" spans="3:4" ht="12.75">
      <c r="C14603" s="98"/>
      <c r="D14603" s="98"/>
    </row>
    <row r="14604" spans="3:4" ht="12.75">
      <c r="C14604" s="98"/>
      <c r="D14604" s="98"/>
    </row>
    <row r="14605" spans="3:4" ht="12.75">
      <c r="C14605" s="98"/>
      <c r="D14605" s="98"/>
    </row>
    <row r="14606" spans="3:4" ht="12.75">
      <c r="C14606" s="98"/>
      <c r="D14606" s="98"/>
    </row>
    <row r="14607" spans="3:4" ht="12.75">
      <c r="C14607" s="98"/>
      <c r="D14607" s="98"/>
    </row>
    <row r="14608" spans="3:4" ht="12.75">
      <c r="C14608" s="98"/>
      <c r="D14608" s="98"/>
    </row>
    <row r="14609" spans="3:4" ht="12.75">
      <c r="C14609" s="98"/>
      <c r="D14609" s="98"/>
    </row>
    <row r="14610" spans="3:4" ht="12.75">
      <c r="C14610" s="98"/>
      <c r="D14610" s="98"/>
    </row>
    <row r="14611" spans="3:4" ht="12.75">
      <c r="C14611" s="98"/>
      <c r="D14611" s="98"/>
    </row>
    <row r="14612" spans="3:4" ht="12.75">
      <c r="C14612" s="98"/>
      <c r="D14612" s="98"/>
    </row>
    <row r="14613" spans="3:4" ht="12.75">
      <c r="C14613" s="98"/>
      <c r="D14613" s="98"/>
    </row>
    <row r="14614" spans="3:4" ht="12.75">
      <c r="C14614" s="98"/>
      <c r="D14614" s="98"/>
    </row>
    <row r="14615" spans="3:4" ht="12.75">
      <c r="C14615" s="98"/>
      <c r="D14615" s="98"/>
    </row>
    <row r="14616" spans="3:4" ht="12.75">
      <c r="C14616" s="98"/>
      <c r="D14616" s="98"/>
    </row>
    <row r="14617" spans="3:4" ht="12.75">
      <c r="C14617" s="98"/>
      <c r="D14617" s="98"/>
    </row>
    <row r="14618" spans="3:4" ht="12.75">
      <c r="C14618" s="98"/>
      <c r="D14618" s="98"/>
    </row>
    <row r="14619" spans="3:4" ht="12.75">
      <c r="C14619" s="98"/>
      <c r="D14619" s="98"/>
    </row>
    <row r="14620" spans="3:4" ht="12.75">
      <c r="C14620" s="98"/>
      <c r="D14620" s="98"/>
    </row>
    <row r="14621" spans="3:4" ht="12.75">
      <c r="C14621" s="98"/>
      <c r="D14621" s="98"/>
    </row>
    <row r="14622" spans="3:4" ht="12.75">
      <c r="C14622" s="98"/>
      <c r="D14622" s="98"/>
    </row>
    <row r="14623" spans="3:4" ht="12.75">
      <c r="C14623" s="98"/>
      <c r="D14623" s="98"/>
    </row>
    <row r="14624" spans="3:4" ht="12.75">
      <c r="C14624" s="98"/>
      <c r="D14624" s="98"/>
    </row>
    <row r="14625" spans="3:4" ht="12.75">
      <c r="C14625" s="98"/>
      <c r="D14625" s="98"/>
    </row>
    <row r="14626" spans="3:4" ht="12.75">
      <c r="C14626" s="98"/>
      <c r="D14626" s="98"/>
    </row>
    <row r="14627" spans="3:4" ht="12.75">
      <c r="C14627" s="98"/>
      <c r="D14627" s="98"/>
    </row>
    <row r="14628" spans="3:4" ht="12.75">
      <c r="C14628" s="98"/>
      <c r="D14628" s="98"/>
    </row>
    <row r="14629" spans="3:4" ht="12.75">
      <c r="C14629" s="98"/>
      <c r="D14629" s="98"/>
    </row>
    <row r="14630" spans="3:4" ht="12.75">
      <c r="C14630" s="98"/>
      <c r="D14630" s="98"/>
    </row>
    <row r="14631" spans="3:4" ht="12.75">
      <c r="C14631" s="98"/>
      <c r="D14631" s="98"/>
    </row>
    <row r="14632" spans="3:4" ht="12.75">
      <c r="C14632" s="98"/>
      <c r="D14632" s="98"/>
    </row>
    <row r="14633" spans="3:4" ht="12.75">
      <c r="C14633" s="98"/>
      <c r="D14633" s="98"/>
    </row>
    <row r="14634" spans="3:4" ht="12.75">
      <c r="C14634" s="98"/>
      <c r="D14634" s="98"/>
    </row>
    <row r="14635" spans="3:4" ht="12.75">
      <c r="C14635" s="98"/>
      <c r="D14635" s="98"/>
    </row>
    <row r="14636" spans="3:4" ht="12.75">
      <c r="C14636" s="98"/>
      <c r="D14636" s="98"/>
    </row>
    <row r="14637" spans="3:4" ht="12.75">
      <c r="C14637" s="98"/>
      <c r="D14637" s="98"/>
    </row>
    <row r="14638" spans="3:4" ht="12.75">
      <c r="C14638" s="98"/>
      <c r="D14638" s="98"/>
    </row>
    <row r="14639" spans="3:4" ht="12.75">
      <c r="C14639" s="98"/>
      <c r="D14639" s="98"/>
    </row>
    <row r="14640" spans="3:4" ht="12.75">
      <c r="C14640" s="98"/>
      <c r="D14640" s="98"/>
    </row>
    <row r="14641" spans="3:4" ht="12.75">
      <c r="C14641" s="98"/>
      <c r="D14641" s="98"/>
    </row>
    <row r="14642" spans="3:4" ht="12.75">
      <c r="C14642" s="98"/>
      <c r="D14642" s="98"/>
    </row>
    <row r="14643" spans="3:4" ht="12.75">
      <c r="C14643" s="98"/>
      <c r="D14643" s="98"/>
    </row>
    <row r="14644" spans="3:4" ht="12.75">
      <c r="C14644" s="98"/>
      <c r="D14644" s="98"/>
    </row>
    <row r="14645" spans="3:4" ht="12.75">
      <c r="C14645" s="98"/>
      <c r="D14645" s="98"/>
    </row>
    <row r="14646" spans="3:4" ht="12.75">
      <c r="C14646" s="98"/>
      <c r="D14646" s="98"/>
    </row>
    <row r="14647" spans="3:4" ht="12.75">
      <c r="C14647" s="98"/>
      <c r="D14647" s="98"/>
    </row>
    <row r="14648" spans="3:4" ht="12.75">
      <c r="C14648" s="98"/>
      <c r="D14648" s="98"/>
    </row>
    <row r="14649" spans="3:4" ht="12.75">
      <c r="C14649" s="98"/>
      <c r="D14649" s="98"/>
    </row>
    <row r="14650" spans="3:4" ht="12.75">
      <c r="C14650" s="98"/>
      <c r="D14650" s="98"/>
    </row>
    <row r="14651" spans="3:4" ht="12.75">
      <c r="C14651" s="98"/>
      <c r="D14651" s="98"/>
    </row>
    <row r="14652" spans="3:4" ht="12.75">
      <c r="C14652" s="98"/>
      <c r="D14652" s="98"/>
    </row>
    <row r="14653" spans="3:4" ht="12.75">
      <c r="C14653" s="98"/>
      <c r="D14653" s="98"/>
    </row>
    <row r="14654" spans="3:4" ht="12.75">
      <c r="C14654" s="98"/>
      <c r="D14654" s="98"/>
    </row>
    <row r="14655" spans="3:4" ht="12.75">
      <c r="C14655" s="98"/>
      <c r="D14655" s="98"/>
    </row>
    <row r="14656" spans="3:4" ht="12.75">
      <c r="C14656" s="98"/>
      <c r="D14656" s="98"/>
    </row>
    <row r="14657" spans="3:4" ht="12.75">
      <c r="C14657" s="98"/>
      <c r="D14657" s="98"/>
    </row>
    <row r="14658" spans="3:4" ht="12.75">
      <c r="C14658" s="98"/>
      <c r="D14658" s="98"/>
    </row>
    <row r="14659" spans="3:4" ht="12.75">
      <c r="C14659" s="98"/>
      <c r="D14659" s="98"/>
    </row>
    <row r="14660" spans="3:4" ht="12.75">
      <c r="C14660" s="98"/>
      <c r="D14660" s="98"/>
    </row>
    <row r="14661" spans="3:4" ht="12.75">
      <c r="C14661" s="98"/>
      <c r="D14661" s="98"/>
    </row>
    <row r="14662" spans="3:4" ht="12.75">
      <c r="C14662" s="98"/>
      <c r="D14662" s="98"/>
    </row>
    <row r="14663" spans="3:4" ht="12.75">
      <c r="C14663" s="98"/>
      <c r="D14663" s="98"/>
    </row>
    <row r="14664" spans="3:4" ht="12.75">
      <c r="C14664" s="98"/>
      <c r="D14664" s="98"/>
    </row>
    <row r="14665" spans="3:4" ht="12.75">
      <c r="C14665" s="98"/>
      <c r="D14665" s="98"/>
    </row>
    <row r="14666" spans="3:4" ht="12.75">
      <c r="C14666" s="98"/>
      <c r="D14666" s="98"/>
    </row>
    <row r="14667" spans="3:4" ht="12.75">
      <c r="C14667" s="98"/>
      <c r="D14667" s="98"/>
    </row>
    <row r="14668" spans="3:4" ht="12.75">
      <c r="C14668" s="98"/>
      <c r="D14668" s="98"/>
    </row>
    <row r="14669" spans="3:4" ht="12.75">
      <c r="C14669" s="98"/>
      <c r="D14669" s="98"/>
    </row>
    <row r="14670" spans="3:4" ht="12.75">
      <c r="C14670" s="98"/>
      <c r="D14670" s="98"/>
    </row>
    <row r="14671" spans="3:4" ht="12.75">
      <c r="C14671" s="98"/>
      <c r="D14671" s="98"/>
    </row>
    <row r="14672" spans="3:4" ht="12.75">
      <c r="C14672" s="98"/>
      <c r="D14672" s="98"/>
    </row>
    <row r="14673" spans="3:4" ht="12.75">
      <c r="C14673" s="98"/>
      <c r="D14673" s="98"/>
    </row>
    <row r="14674" spans="3:4" ht="12.75">
      <c r="C14674" s="98"/>
      <c r="D14674" s="98"/>
    </row>
    <row r="14675" spans="3:4" ht="12.75">
      <c r="C14675" s="98"/>
      <c r="D14675" s="98"/>
    </row>
    <row r="14676" spans="3:4" ht="12.75">
      <c r="C14676" s="98"/>
      <c r="D14676" s="98"/>
    </row>
    <row r="14677" spans="3:4" ht="12.75">
      <c r="C14677" s="98"/>
      <c r="D14677" s="98"/>
    </row>
    <row r="14678" spans="3:4" ht="12.75">
      <c r="C14678" s="98"/>
      <c r="D14678" s="98"/>
    </row>
    <row r="14679" spans="3:4" ht="12.75">
      <c r="C14679" s="98"/>
      <c r="D14679" s="98"/>
    </row>
    <row r="14680" spans="3:4" ht="12.75">
      <c r="C14680" s="98"/>
      <c r="D14680" s="98"/>
    </row>
    <row r="14681" spans="3:4" ht="12.75">
      <c r="C14681" s="98"/>
      <c r="D14681" s="98"/>
    </row>
    <row r="14682" spans="3:4" ht="12.75">
      <c r="C14682" s="98"/>
      <c r="D14682" s="98"/>
    </row>
    <row r="14683" spans="3:4" ht="12.75">
      <c r="C14683" s="98"/>
      <c r="D14683" s="98"/>
    </row>
    <row r="14684" spans="3:4" ht="12.75">
      <c r="C14684" s="98"/>
      <c r="D14684" s="98"/>
    </row>
    <row r="14685" spans="3:4" ht="12.75">
      <c r="C14685" s="98"/>
      <c r="D14685" s="98"/>
    </row>
    <row r="14686" spans="3:4" ht="12.75">
      <c r="C14686" s="98"/>
      <c r="D14686" s="98"/>
    </row>
    <row r="14687" spans="3:4" ht="12.75">
      <c r="C14687" s="98"/>
      <c r="D14687" s="98"/>
    </row>
    <row r="14688" spans="3:4" ht="12.75">
      <c r="C14688" s="98"/>
      <c r="D14688" s="98"/>
    </row>
    <row r="14689" spans="3:4" ht="12.75">
      <c r="C14689" s="98"/>
      <c r="D14689" s="98"/>
    </row>
    <row r="14690" spans="3:4" ht="12.75">
      <c r="C14690" s="98"/>
      <c r="D14690" s="98"/>
    </row>
    <row r="14691" spans="3:4" ht="12.75">
      <c r="C14691" s="98"/>
      <c r="D14691" s="98"/>
    </row>
    <row r="14692" spans="3:4" ht="12.75">
      <c r="C14692" s="98"/>
      <c r="D14692" s="98"/>
    </row>
    <row r="14693" spans="3:4" ht="12.75">
      <c r="C14693" s="98"/>
      <c r="D14693" s="98"/>
    </row>
    <row r="14694" spans="3:4" ht="12.75">
      <c r="C14694" s="98"/>
      <c r="D14694" s="98"/>
    </row>
    <row r="14695" spans="3:4" ht="12.75">
      <c r="C14695" s="98"/>
      <c r="D14695" s="98"/>
    </row>
    <row r="14696" spans="3:4" ht="12.75">
      <c r="C14696" s="98"/>
      <c r="D14696" s="98"/>
    </row>
    <row r="14697" spans="3:4" ht="12.75">
      <c r="C14697" s="98"/>
      <c r="D14697" s="98"/>
    </row>
    <row r="14698" spans="3:4" ht="12.75">
      <c r="C14698" s="98"/>
      <c r="D14698" s="98"/>
    </row>
    <row r="14699" spans="3:4" ht="12.75">
      <c r="C14699" s="98"/>
      <c r="D14699" s="98"/>
    </row>
    <row r="14700" spans="3:4" ht="12.75">
      <c r="C14700" s="98"/>
      <c r="D14700" s="98"/>
    </row>
    <row r="14701" spans="3:4" ht="12.75">
      <c r="C14701" s="98"/>
      <c r="D14701" s="98"/>
    </row>
    <row r="14702" spans="3:4" ht="12.75">
      <c r="C14702" s="98"/>
      <c r="D14702" s="98"/>
    </row>
    <row r="14703" spans="3:4" ht="12.75">
      <c r="C14703" s="98"/>
      <c r="D14703" s="98"/>
    </row>
    <row r="14704" spans="3:4" ht="12.75">
      <c r="C14704" s="98"/>
      <c r="D14704" s="98"/>
    </row>
    <row r="14705" spans="3:4" ht="12.75">
      <c r="C14705" s="98"/>
      <c r="D14705" s="98"/>
    </row>
    <row r="14706" spans="3:4" ht="12.75">
      <c r="C14706" s="98"/>
      <c r="D14706" s="98"/>
    </row>
    <row r="14707" spans="3:4" ht="12.75">
      <c r="C14707" s="98"/>
      <c r="D14707" s="98"/>
    </row>
    <row r="14708" spans="3:4" ht="12.75">
      <c r="C14708" s="98"/>
      <c r="D14708" s="98"/>
    </row>
    <row r="14709" spans="3:4" ht="12.75">
      <c r="C14709" s="98"/>
      <c r="D14709" s="98"/>
    </row>
    <row r="14710" spans="3:4" ht="12.75">
      <c r="C14710" s="98"/>
      <c r="D14710" s="98"/>
    </row>
    <row r="14711" spans="3:4" ht="12.75">
      <c r="C14711" s="98"/>
      <c r="D14711" s="98"/>
    </row>
    <row r="14712" spans="3:4" ht="12.75">
      <c r="C14712" s="98"/>
      <c r="D14712" s="98"/>
    </row>
    <row r="14713" spans="3:4" ht="12.75">
      <c r="C14713" s="98"/>
      <c r="D14713" s="98"/>
    </row>
    <row r="14714" spans="3:4" ht="12.75">
      <c r="C14714" s="98"/>
      <c r="D14714" s="98"/>
    </row>
    <row r="14715" spans="3:4" ht="12.75">
      <c r="C14715" s="98"/>
      <c r="D14715" s="98"/>
    </row>
    <row r="14716" spans="3:4" ht="12.75">
      <c r="C14716" s="98"/>
      <c r="D14716" s="98"/>
    </row>
    <row r="14717" spans="3:4" ht="12.75">
      <c r="C14717" s="98"/>
      <c r="D14717" s="98"/>
    </row>
    <row r="14718" spans="3:4" ht="12.75">
      <c r="C14718" s="98"/>
      <c r="D14718" s="98"/>
    </row>
    <row r="14719" spans="3:4" ht="12.75">
      <c r="C14719" s="98"/>
      <c r="D14719" s="98"/>
    </row>
    <row r="14720" spans="3:4" ht="12.75">
      <c r="C14720" s="98"/>
      <c r="D14720" s="98"/>
    </row>
    <row r="14721" spans="3:4" ht="12.75">
      <c r="C14721" s="98"/>
      <c r="D14721" s="98"/>
    </row>
    <row r="14722" spans="3:4" ht="12.75">
      <c r="C14722" s="98"/>
      <c r="D14722" s="98"/>
    </row>
    <row r="14723" spans="3:4" ht="12.75">
      <c r="C14723" s="98"/>
      <c r="D14723" s="98"/>
    </row>
    <row r="14724" spans="3:4" ht="12.75">
      <c r="C14724" s="98"/>
      <c r="D14724" s="98"/>
    </row>
    <row r="14725" spans="3:4" ht="12.75">
      <c r="C14725" s="98"/>
      <c r="D14725" s="98"/>
    </row>
    <row r="14726" spans="3:4" ht="12.75">
      <c r="C14726" s="98"/>
      <c r="D14726" s="98"/>
    </row>
    <row r="14727" spans="3:4" ht="12.75">
      <c r="C14727" s="98"/>
      <c r="D14727" s="98"/>
    </row>
    <row r="14728" spans="3:4" ht="12.75">
      <c r="C14728" s="98"/>
      <c r="D14728" s="98"/>
    </row>
    <row r="14729" spans="3:4" ht="12.75">
      <c r="C14729" s="98"/>
      <c r="D14729" s="98"/>
    </row>
    <row r="14730" spans="3:4" ht="12.75">
      <c r="C14730" s="98"/>
      <c r="D14730" s="98"/>
    </row>
    <row r="14731" spans="3:4" ht="12.75">
      <c r="C14731" s="98"/>
      <c r="D14731" s="98"/>
    </row>
    <row r="14732" spans="3:4" ht="12.75">
      <c r="C14732" s="98"/>
      <c r="D14732" s="98"/>
    </row>
    <row r="14733" spans="3:4" ht="12.75">
      <c r="C14733" s="98"/>
      <c r="D14733" s="98"/>
    </row>
    <row r="14734" spans="3:4" ht="12.75">
      <c r="C14734" s="98"/>
      <c r="D14734" s="98"/>
    </row>
    <row r="14735" spans="3:4" ht="12.75">
      <c r="C14735" s="98"/>
      <c r="D14735" s="98"/>
    </row>
    <row r="14736" spans="3:4" ht="12.75">
      <c r="C14736" s="98"/>
      <c r="D14736" s="98"/>
    </row>
    <row r="14737" spans="3:4" ht="12.75">
      <c r="C14737" s="98"/>
      <c r="D14737" s="98"/>
    </row>
    <row r="14738" spans="3:4" ht="12.75">
      <c r="C14738" s="98"/>
      <c r="D14738" s="98"/>
    </row>
    <row r="14739" spans="3:4" ht="12.75">
      <c r="C14739" s="98"/>
      <c r="D14739" s="98"/>
    </row>
    <row r="14740" spans="3:4" ht="12.75">
      <c r="C14740" s="98"/>
      <c r="D14740" s="98"/>
    </row>
    <row r="14741" spans="3:4" ht="12.75">
      <c r="C14741" s="98"/>
      <c r="D14741" s="98"/>
    </row>
    <row r="14742" spans="3:4" ht="12.75">
      <c r="C14742" s="98"/>
      <c r="D14742" s="98"/>
    </row>
    <row r="14743" spans="3:4" ht="12.75">
      <c r="C14743" s="98"/>
      <c r="D14743" s="98"/>
    </row>
    <row r="14744" spans="3:4" ht="12.75">
      <c r="C14744" s="98"/>
      <c r="D14744" s="98"/>
    </row>
    <row r="14745" spans="3:4" ht="12.75">
      <c r="C14745" s="98"/>
      <c r="D14745" s="98"/>
    </row>
    <row r="14746" spans="3:4" ht="12.75">
      <c r="C14746" s="98"/>
      <c r="D14746" s="98"/>
    </row>
    <row r="14747" spans="3:4" ht="12.75">
      <c r="C14747" s="98"/>
      <c r="D14747" s="98"/>
    </row>
    <row r="14748" spans="3:4" ht="12.75">
      <c r="C14748" s="98"/>
      <c r="D14748" s="98"/>
    </row>
    <row r="14749" spans="3:4" ht="12.75">
      <c r="C14749" s="98"/>
      <c r="D14749" s="98"/>
    </row>
    <row r="14750" spans="3:4" ht="12.75">
      <c r="C14750" s="98"/>
      <c r="D14750" s="98"/>
    </row>
    <row r="14751" spans="3:4" ht="12.75">
      <c r="C14751" s="98"/>
      <c r="D14751" s="98"/>
    </row>
    <row r="14752" spans="3:4" ht="12.75">
      <c r="C14752" s="98"/>
      <c r="D14752" s="98"/>
    </row>
    <row r="14753" spans="3:4" ht="12.75">
      <c r="C14753" s="98"/>
      <c r="D14753" s="98"/>
    </row>
    <row r="14754" spans="3:4" ht="12.75">
      <c r="C14754" s="98"/>
      <c r="D14754" s="98"/>
    </row>
    <row r="14755" spans="3:4" ht="12.75">
      <c r="C14755" s="98"/>
      <c r="D14755" s="98"/>
    </row>
    <row r="14756" spans="3:4" ht="12.75">
      <c r="C14756" s="98"/>
      <c r="D14756" s="98"/>
    </row>
    <row r="14757" spans="3:4" ht="12.75">
      <c r="C14757" s="98"/>
      <c r="D14757" s="98"/>
    </row>
    <row r="14758" spans="3:4" ht="12.75">
      <c r="C14758" s="98"/>
      <c r="D14758" s="98"/>
    </row>
    <row r="14759" spans="3:4" ht="12.75">
      <c r="C14759" s="98"/>
      <c r="D14759" s="98"/>
    </row>
    <row r="14760" spans="3:4" ht="12.75">
      <c r="C14760" s="98"/>
      <c r="D14760" s="98"/>
    </row>
    <row r="14761" spans="3:4" ht="12.75">
      <c r="C14761" s="98"/>
      <c r="D14761" s="98"/>
    </row>
    <row r="14762" spans="3:4" ht="12.75">
      <c r="C14762" s="98"/>
      <c r="D14762" s="98"/>
    </row>
    <row r="14763" spans="3:4" ht="12.75">
      <c r="C14763" s="98"/>
      <c r="D14763" s="98"/>
    </row>
    <row r="14764" spans="3:4" ht="12.75">
      <c r="C14764" s="98"/>
      <c r="D14764" s="98"/>
    </row>
    <row r="14765" spans="3:4" ht="12.75">
      <c r="C14765" s="98"/>
      <c r="D14765" s="98"/>
    </row>
    <row r="14766" spans="3:4" ht="12.75">
      <c r="C14766" s="98"/>
      <c r="D14766" s="98"/>
    </row>
    <row r="14767" spans="3:4" ht="12.75">
      <c r="C14767" s="98"/>
      <c r="D14767" s="98"/>
    </row>
    <row r="14768" spans="3:4" ht="12.75">
      <c r="C14768" s="98"/>
      <c r="D14768" s="98"/>
    </row>
    <row r="14769" spans="3:4" ht="12.75">
      <c r="C14769" s="98"/>
      <c r="D14769" s="98"/>
    </row>
    <row r="14770" spans="3:4" ht="12.75">
      <c r="C14770" s="98"/>
      <c r="D14770" s="98"/>
    </row>
    <row r="14771" spans="3:4" ht="12.75">
      <c r="C14771" s="98"/>
      <c r="D14771" s="98"/>
    </row>
    <row r="14772" spans="3:4" ht="12.75">
      <c r="C14772" s="98"/>
      <c r="D14772" s="98"/>
    </row>
    <row r="14773" spans="3:4" ht="12.75">
      <c r="C14773" s="98"/>
      <c r="D14773" s="98"/>
    </row>
    <row r="14774" spans="3:4" ht="12.75">
      <c r="C14774" s="98"/>
      <c r="D14774" s="98"/>
    </row>
    <row r="14775" spans="3:4" ht="12.75">
      <c r="C14775" s="98"/>
      <c r="D14775" s="98"/>
    </row>
    <row r="14776" spans="3:4" ht="12.75">
      <c r="C14776" s="98"/>
      <c r="D14776" s="98"/>
    </row>
    <row r="14777" spans="3:4" ht="12.75">
      <c r="C14777" s="98"/>
      <c r="D14777" s="98"/>
    </row>
    <row r="14778" spans="3:4" ht="12.75">
      <c r="C14778" s="98"/>
      <c r="D14778" s="98"/>
    </row>
    <row r="14779" spans="3:4" ht="12.75">
      <c r="C14779" s="98"/>
      <c r="D14779" s="98"/>
    </row>
    <row r="14780" spans="3:4" ht="12.75">
      <c r="C14780" s="98"/>
      <c r="D14780" s="98"/>
    </row>
    <row r="14781" spans="3:4" ht="12.75">
      <c r="C14781" s="98"/>
      <c r="D14781" s="98"/>
    </row>
    <row r="14782" spans="3:4" ht="12.75">
      <c r="C14782" s="98"/>
      <c r="D14782" s="98"/>
    </row>
    <row r="14783" spans="3:4" ht="12.75">
      <c r="C14783" s="98"/>
      <c r="D14783" s="98"/>
    </row>
    <row r="14784" spans="3:4" ht="12.75">
      <c r="C14784" s="98"/>
      <c r="D14784" s="98"/>
    </row>
    <row r="14785" spans="3:4" ht="12.75">
      <c r="C14785" s="98"/>
      <c r="D14785" s="98"/>
    </row>
    <row r="14786" spans="3:4" ht="12.75">
      <c r="C14786" s="98"/>
      <c r="D14786" s="98"/>
    </row>
    <row r="14787" spans="3:4" ht="12.75">
      <c r="C14787" s="98"/>
      <c r="D14787" s="98"/>
    </row>
    <row r="14788" spans="3:4" ht="12.75">
      <c r="C14788" s="98"/>
      <c r="D14788" s="98"/>
    </row>
    <row r="14789" spans="3:4" ht="12.75">
      <c r="C14789" s="98"/>
      <c r="D14789" s="98"/>
    </row>
    <row r="14790" spans="3:4" ht="12.75">
      <c r="C14790" s="98"/>
      <c r="D14790" s="98"/>
    </row>
    <row r="14791" spans="3:4" ht="12.75">
      <c r="C14791" s="98"/>
      <c r="D14791" s="98"/>
    </row>
    <row r="14792" spans="3:4" ht="12.75">
      <c r="C14792" s="98"/>
      <c r="D14792" s="98"/>
    </row>
    <row r="14793" spans="3:4" ht="12.75">
      <c r="C14793" s="98"/>
      <c r="D14793" s="98"/>
    </row>
    <row r="14794" spans="3:4" ht="12.75">
      <c r="C14794" s="98"/>
      <c r="D14794" s="98"/>
    </row>
    <row r="14795" spans="3:4" ht="12.75">
      <c r="C14795" s="98"/>
      <c r="D14795" s="98"/>
    </row>
    <row r="14796" spans="3:4" ht="12.75">
      <c r="C14796" s="98"/>
      <c r="D14796" s="98"/>
    </row>
    <row r="14797" spans="3:4" ht="12.75">
      <c r="C14797" s="98"/>
      <c r="D14797" s="98"/>
    </row>
    <row r="14798" spans="3:4" ht="12.75">
      <c r="C14798" s="98"/>
      <c r="D14798" s="98"/>
    </row>
    <row r="14799" spans="3:4" ht="12.75">
      <c r="C14799" s="98"/>
      <c r="D14799" s="98"/>
    </row>
    <row r="14800" spans="3:4" ht="12.75">
      <c r="C14800" s="98"/>
      <c r="D14800" s="98"/>
    </row>
    <row r="14801" spans="3:4" ht="12.75">
      <c r="C14801" s="98"/>
      <c r="D14801" s="98"/>
    </row>
    <row r="14802" spans="3:4" ht="12.75">
      <c r="C14802" s="98"/>
      <c r="D14802" s="98"/>
    </row>
    <row r="14803" spans="3:4" ht="12.75">
      <c r="C14803" s="98"/>
      <c r="D14803" s="98"/>
    </row>
    <row r="14804" spans="3:4" ht="12.75">
      <c r="C14804" s="98"/>
      <c r="D14804" s="98"/>
    </row>
    <row r="14805" spans="3:4" ht="12.75">
      <c r="C14805" s="98"/>
      <c r="D14805" s="98"/>
    </row>
    <row r="14806" spans="3:4" ht="12.75">
      <c r="C14806" s="98"/>
      <c r="D14806" s="98"/>
    </row>
    <row r="14807" spans="3:4" ht="12.75">
      <c r="C14807" s="98"/>
      <c r="D14807" s="98"/>
    </row>
    <row r="14808" spans="3:4" ht="12.75">
      <c r="C14808" s="98"/>
      <c r="D14808" s="98"/>
    </row>
    <row r="14809" spans="3:4" ht="12.75">
      <c r="C14809" s="98"/>
      <c r="D14809" s="98"/>
    </row>
    <row r="14810" spans="3:4" ht="12.75">
      <c r="C14810" s="98"/>
      <c r="D14810" s="98"/>
    </row>
    <row r="14811" spans="3:4" ht="12.75">
      <c r="C14811" s="98"/>
      <c r="D14811" s="98"/>
    </row>
    <row r="14812" spans="3:4" ht="12.75">
      <c r="C14812" s="98"/>
      <c r="D14812" s="98"/>
    </row>
    <row r="14813" spans="3:4" ht="12.75">
      <c r="C14813" s="98"/>
      <c r="D14813" s="98"/>
    </row>
    <row r="14814" spans="3:4" ht="12.75">
      <c r="C14814" s="98"/>
      <c r="D14814" s="98"/>
    </row>
    <row r="14815" spans="3:4" ht="12.75">
      <c r="C14815" s="98"/>
      <c r="D14815" s="98"/>
    </row>
    <row r="14816" spans="3:4" ht="12.75">
      <c r="C14816" s="98"/>
      <c r="D14816" s="98"/>
    </row>
    <row r="14817" spans="3:4" ht="12.75">
      <c r="C14817" s="98"/>
      <c r="D14817" s="98"/>
    </row>
    <row r="14818" spans="3:4" ht="12.75">
      <c r="C14818" s="98"/>
      <c r="D14818" s="98"/>
    </row>
    <row r="14819" spans="3:4" ht="12.75">
      <c r="C14819" s="98"/>
      <c r="D14819" s="98"/>
    </row>
    <row r="14820" spans="3:4" ht="12.75">
      <c r="C14820" s="98"/>
      <c r="D14820" s="98"/>
    </row>
    <row r="14821" spans="3:4" ht="12.75">
      <c r="C14821" s="98"/>
      <c r="D14821" s="98"/>
    </row>
    <row r="14822" spans="3:4" ht="12.75">
      <c r="C14822" s="98"/>
      <c r="D14822" s="98"/>
    </row>
    <row r="14823" spans="3:4" ht="12.75">
      <c r="C14823" s="98"/>
      <c r="D14823" s="98"/>
    </row>
    <row r="14824" spans="3:4" ht="12.75">
      <c r="C14824" s="98"/>
      <c r="D14824" s="98"/>
    </row>
    <row r="14825" spans="3:4" ht="12.75">
      <c r="C14825" s="98"/>
      <c r="D14825" s="98"/>
    </row>
    <row r="14826" spans="3:4" ht="12.75">
      <c r="C14826" s="98"/>
      <c r="D14826" s="98"/>
    </row>
    <row r="14827" spans="3:4" ht="12.75">
      <c r="C14827" s="98"/>
      <c r="D14827" s="98"/>
    </row>
    <row r="14828" spans="3:4" ht="12.75">
      <c r="C14828" s="98"/>
      <c r="D14828" s="98"/>
    </row>
    <row r="14829" spans="3:4" ht="12.75">
      <c r="C14829" s="98"/>
      <c r="D14829" s="98"/>
    </row>
    <row r="14830" spans="3:4" ht="12.75">
      <c r="C14830" s="98"/>
      <c r="D14830" s="98"/>
    </row>
    <row r="14831" spans="3:4" ht="12.75">
      <c r="C14831" s="98"/>
      <c r="D14831" s="98"/>
    </row>
    <row r="14832" spans="3:4" ht="12.75">
      <c r="C14832" s="98"/>
      <c r="D14832" s="98"/>
    </row>
    <row r="14833" spans="3:4" ht="12.75">
      <c r="C14833" s="98"/>
      <c r="D14833" s="98"/>
    </row>
    <row r="14834" spans="3:4" ht="12.75">
      <c r="C14834" s="98"/>
      <c r="D14834" s="98"/>
    </row>
    <row r="14835" spans="3:4" ht="12.75">
      <c r="C14835" s="98"/>
      <c r="D14835" s="98"/>
    </row>
    <row r="14836" spans="3:4" ht="12.75">
      <c r="C14836" s="98"/>
      <c r="D14836" s="98"/>
    </row>
    <row r="14837" spans="3:4" ht="12.75">
      <c r="C14837" s="98"/>
      <c r="D14837" s="98"/>
    </row>
    <row r="14838" spans="3:4" ht="12.75">
      <c r="C14838" s="98"/>
      <c r="D14838" s="98"/>
    </row>
    <row r="14839" spans="3:4" ht="12.75">
      <c r="C14839" s="98"/>
      <c r="D14839" s="98"/>
    </row>
    <row r="14840" spans="3:4" ht="12.75">
      <c r="C14840" s="98"/>
      <c r="D14840" s="98"/>
    </row>
    <row r="14841" spans="3:4" ht="12.75">
      <c r="C14841" s="98"/>
      <c r="D14841" s="98"/>
    </row>
    <row r="14842" spans="3:4" ht="12.75">
      <c r="C14842" s="98"/>
      <c r="D14842" s="98"/>
    </row>
    <row r="14843" spans="3:4" ht="12.75">
      <c r="C14843" s="98"/>
      <c r="D14843" s="98"/>
    </row>
    <row r="14844" spans="3:4" ht="12.75">
      <c r="C14844" s="98"/>
      <c r="D14844" s="98"/>
    </row>
    <row r="14845" spans="3:4" ht="12.75">
      <c r="C14845" s="98"/>
      <c r="D14845" s="98"/>
    </row>
    <row r="14846" spans="3:4" ht="12.75">
      <c r="C14846" s="98"/>
      <c r="D14846" s="98"/>
    </row>
    <row r="14847" spans="3:4" ht="12.75">
      <c r="C14847" s="98"/>
      <c r="D14847" s="98"/>
    </row>
    <row r="14848" spans="3:4" ht="12.75">
      <c r="C14848" s="98"/>
      <c r="D14848" s="98"/>
    </row>
    <row r="14849" spans="3:4" ht="12.75">
      <c r="C14849" s="98"/>
      <c r="D14849" s="98"/>
    </row>
    <row r="14850" spans="3:4" ht="12.75">
      <c r="C14850" s="98"/>
      <c r="D14850" s="98"/>
    </row>
    <row r="14851" spans="3:4" ht="12.75">
      <c r="C14851" s="98"/>
      <c r="D14851" s="98"/>
    </row>
    <row r="14852" spans="3:4" ht="12.75">
      <c r="C14852" s="98"/>
      <c r="D14852" s="98"/>
    </row>
    <row r="14853" spans="3:4" ht="12.75">
      <c r="C14853" s="98"/>
      <c r="D14853" s="98"/>
    </row>
    <row r="14854" spans="3:4" ht="12.75">
      <c r="C14854" s="98"/>
      <c r="D14854" s="98"/>
    </row>
    <row r="14855" spans="3:4" ht="12.75">
      <c r="C14855" s="98"/>
      <c r="D14855" s="98"/>
    </row>
    <row r="14856" spans="3:4" ht="12.75">
      <c r="C14856" s="98"/>
      <c r="D14856" s="98"/>
    </row>
    <row r="14857" spans="3:4" ht="12.75">
      <c r="C14857" s="98"/>
      <c r="D14857" s="98"/>
    </row>
    <row r="14858" spans="3:4" ht="12.75">
      <c r="C14858" s="98"/>
      <c r="D14858" s="98"/>
    </row>
    <row r="14859" spans="3:4" ht="12.75">
      <c r="C14859" s="98"/>
      <c r="D14859" s="98"/>
    </row>
    <row r="14860" spans="3:4" ht="12.75">
      <c r="C14860" s="98"/>
      <c r="D14860" s="98"/>
    </row>
    <row r="14861" spans="3:4" ht="12.75">
      <c r="C14861" s="98"/>
      <c r="D14861" s="98"/>
    </row>
    <row r="14862" spans="3:4" ht="12.75">
      <c r="C14862" s="98"/>
      <c r="D14862" s="98"/>
    </row>
    <row r="14863" spans="3:4" ht="12.75">
      <c r="C14863" s="98"/>
      <c r="D14863" s="98"/>
    </row>
    <row r="14864" spans="3:4" ht="12.75">
      <c r="C14864" s="98"/>
      <c r="D14864" s="98"/>
    </row>
    <row r="14865" spans="3:4" ht="12.75">
      <c r="C14865" s="98"/>
      <c r="D14865" s="98"/>
    </row>
    <row r="14866" spans="3:4" ht="12.75">
      <c r="C14866" s="98"/>
      <c r="D14866" s="98"/>
    </row>
    <row r="14867" spans="3:4" ht="12.75">
      <c r="C14867" s="98"/>
      <c r="D14867" s="98"/>
    </row>
    <row r="14868" spans="3:4" ht="12.75">
      <c r="C14868" s="98"/>
      <c r="D14868" s="98"/>
    </row>
    <row r="14869" spans="3:4" ht="12.75">
      <c r="C14869" s="98"/>
      <c r="D14869" s="98"/>
    </row>
    <row r="14870" spans="3:4" ht="12.75">
      <c r="C14870" s="98"/>
      <c r="D14870" s="98"/>
    </row>
    <row r="14871" spans="3:4" ht="12.75">
      <c r="C14871" s="98"/>
      <c r="D14871" s="98"/>
    </row>
    <row r="14872" spans="3:4" ht="12.75">
      <c r="C14872" s="98"/>
      <c r="D14872" s="98"/>
    </row>
    <row r="14873" spans="3:4" ht="12.75">
      <c r="C14873" s="98"/>
      <c r="D14873" s="98"/>
    </row>
    <row r="14874" spans="3:4" ht="12.75">
      <c r="C14874" s="98"/>
      <c r="D14874" s="98"/>
    </row>
    <row r="14875" spans="3:4" ht="12.75">
      <c r="C14875" s="98"/>
      <c r="D14875" s="98"/>
    </row>
    <row r="14876" spans="3:4" ht="12.75">
      <c r="C14876" s="98"/>
      <c r="D14876" s="98"/>
    </row>
    <row r="14877" spans="3:4" ht="12.75">
      <c r="C14877" s="98"/>
      <c r="D14877" s="98"/>
    </row>
    <row r="14878" spans="3:4" ht="12.75">
      <c r="C14878" s="98"/>
      <c r="D14878" s="98"/>
    </row>
    <row r="14879" spans="3:4" ht="12.75">
      <c r="C14879" s="98"/>
      <c r="D14879" s="98"/>
    </row>
    <row r="14880" spans="3:4" ht="12.75">
      <c r="C14880" s="98"/>
      <c r="D14880" s="98"/>
    </row>
    <row r="14881" spans="3:4" ht="12.75">
      <c r="C14881" s="98"/>
      <c r="D14881" s="98"/>
    </row>
    <row r="14882" spans="3:4" ht="12.75">
      <c r="C14882" s="98"/>
      <c r="D14882" s="98"/>
    </row>
    <row r="14883" spans="3:4" ht="12.75">
      <c r="C14883" s="98"/>
      <c r="D14883" s="98"/>
    </row>
    <row r="14884" spans="3:4" ht="12.75">
      <c r="C14884" s="98"/>
      <c r="D14884" s="98"/>
    </row>
    <row r="14885" spans="3:4" ht="12.75">
      <c r="C14885" s="98"/>
      <c r="D14885" s="98"/>
    </row>
    <row r="14886" spans="3:4" ht="12.75">
      <c r="C14886" s="98"/>
      <c r="D14886" s="98"/>
    </row>
    <row r="14887" spans="3:4" ht="12.75">
      <c r="C14887" s="98"/>
      <c r="D14887" s="98"/>
    </row>
    <row r="14888" spans="3:4" ht="12.75">
      <c r="C14888" s="98"/>
      <c r="D14888" s="98"/>
    </row>
    <row r="14889" spans="3:4" ht="12.75">
      <c r="C14889" s="98"/>
      <c r="D14889" s="98"/>
    </row>
    <row r="14890" spans="3:4" ht="12.75">
      <c r="C14890" s="98"/>
      <c r="D14890" s="98"/>
    </row>
    <row r="14891" spans="3:4" ht="12.75">
      <c r="C14891" s="98"/>
      <c r="D14891" s="98"/>
    </row>
    <row r="14892" spans="3:4" ht="12.75">
      <c r="C14892" s="98"/>
      <c r="D14892" s="98"/>
    </row>
    <row r="14893" spans="3:4" ht="12.75">
      <c r="C14893" s="98"/>
      <c r="D14893" s="98"/>
    </row>
    <row r="14894" spans="3:4" ht="12.75">
      <c r="C14894" s="98"/>
      <c r="D14894" s="98"/>
    </row>
    <row r="14895" spans="3:4" ht="12.75">
      <c r="C14895" s="98"/>
      <c r="D14895" s="98"/>
    </row>
    <row r="14896" spans="3:4" ht="12.75">
      <c r="C14896" s="98"/>
      <c r="D14896" s="98"/>
    </row>
    <row r="14897" spans="3:4" ht="12.75">
      <c r="C14897" s="98"/>
      <c r="D14897" s="98"/>
    </row>
    <row r="14898" spans="3:4" ht="12.75">
      <c r="C14898" s="98"/>
      <c r="D14898" s="98"/>
    </row>
    <row r="14899" spans="3:4" ht="12.75">
      <c r="C14899" s="98"/>
      <c r="D14899" s="98"/>
    </row>
    <row r="14900" spans="3:4" ht="12.75">
      <c r="C14900" s="98"/>
      <c r="D14900" s="98"/>
    </row>
    <row r="14901" spans="3:4" ht="12.75">
      <c r="C14901" s="98"/>
      <c r="D14901" s="98"/>
    </row>
    <row r="14902" spans="3:4" ht="12.75">
      <c r="C14902" s="98"/>
      <c r="D14902" s="98"/>
    </row>
    <row r="14903" spans="3:4" ht="12.75">
      <c r="C14903" s="98"/>
      <c r="D14903" s="98"/>
    </row>
    <row r="14904" spans="3:4" ht="12.75">
      <c r="C14904" s="98"/>
      <c r="D14904" s="98"/>
    </row>
    <row r="14905" spans="3:4" ht="12.75">
      <c r="C14905" s="98"/>
      <c r="D14905" s="98"/>
    </row>
    <row r="14906" spans="3:4" ht="12.75">
      <c r="C14906" s="98"/>
      <c r="D14906" s="98"/>
    </row>
    <row r="14907" spans="3:4" ht="12.75">
      <c r="C14907" s="98"/>
      <c r="D14907" s="98"/>
    </row>
    <row r="14908" spans="3:4" ht="12.75">
      <c r="C14908" s="98"/>
      <c r="D14908" s="98"/>
    </row>
    <row r="14909" spans="3:4" ht="12.75">
      <c r="C14909" s="98"/>
      <c r="D14909" s="98"/>
    </row>
    <row r="14910" spans="3:4" ht="12.75">
      <c r="C14910" s="98"/>
      <c r="D14910" s="98"/>
    </row>
    <row r="14911" spans="3:4" ht="12.75">
      <c r="C14911" s="98"/>
      <c r="D14911" s="98"/>
    </row>
    <row r="14912" spans="3:4" ht="12.75">
      <c r="C14912" s="98"/>
      <c r="D14912" s="98"/>
    </row>
    <row r="14913" spans="3:4" ht="12.75">
      <c r="C14913" s="98"/>
      <c r="D14913" s="98"/>
    </row>
    <row r="14914" spans="3:4" ht="12.75">
      <c r="C14914" s="98"/>
      <c r="D14914" s="98"/>
    </row>
    <row r="14915" spans="3:4" ht="12.75">
      <c r="C14915" s="98"/>
      <c r="D14915" s="98"/>
    </row>
    <row r="14916" spans="3:4" ht="12.75">
      <c r="C14916" s="98"/>
      <c r="D14916" s="98"/>
    </row>
    <row r="14917" spans="3:4" ht="12.75">
      <c r="C14917" s="98"/>
      <c r="D14917" s="98"/>
    </row>
    <row r="14918" spans="3:4" ht="12.75">
      <c r="C14918" s="98"/>
      <c r="D14918" s="98"/>
    </row>
    <row r="14919" spans="3:4" ht="12.75">
      <c r="C14919" s="98"/>
      <c r="D14919" s="98"/>
    </row>
    <row r="14920" spans="3:4" ht="12.75">
      <c r="C14920" s="98"/>
      <c r="D14920" s="98"/>
    </row>
    <row r="14921" spans="3:4" ht="12.75">
      <c r="C14921" s="98"/>
      <c r="D14921" s="98"/>
    </row>
    <row r="14922" spans="3:4" ht="12.75">
      <c r="C14922" s="98"/>
      <c r="D14922" s="98"/>
    </row>
    <row r="14923" spans="3:4" ht="12.75">
      <c r="C14923" s="98"/>
      <c r="D14923" s="98"/>
    </row>
    <row r="14924" spans="3:4" ht="12.75">
      <c r="C14924" s="98"/>
      <c r="D14924" s="98"/>
    </row>
    <row r="14925" spans="3:4" ht="12.75">
      <c r="C14925" s="98"/>
      <c r="D14925" s="98"/>
    </row>
    <row r="14926" spans="3:4" ht="12.75">
      <c r="C14926" s="98"/>
      <c r="D14926" s="98"/>
    </row>
    <row r="14927" spans="3:4" ht="12.75">
      <c r="C14927" s="98"/>
      <c r="D14927" s="98"/>
    </row>
    <row r="14928" spans="3:4" ht="12.75">
      <c r="C14928" s="98"/>
      <c r="D14928" s="98"/>
    </row>
    <row r="14929" spans="3:4" ht="12.75">
      <c r="C14929" s="98"/>
      <c r="D14929" s="98"/>
    </row>
    <row r="14930" spans="3:4" ht="12.75">
      <c r="C14930" s="98"/>
      <c r="D14930" s="98"/>
    </row>
    <row r="14931" spans="3:4" ht="12.75">
      <c r="C14931" s="98"/>
      <c r="D14931" s="98"/>
    </row>
    <row r="14932" spans="3:4" ht="12.75">
      <c r="C14932" s="98"/>
      <c r="D14932" s="98"/>
    </row>
    <row r="14933" spans="3:4" ht="12.75">
      <c r="C14933" s="98"/>
      <c r="D14933" s="98"/>
    </row>
    <row r="14934" spans="3:4" ht="12.75">
      <c r="C14934" s="98"/>
      <c r="D14934" s="98"/>
    </row>
    <row r="14935" spans="3:4" ht="12.75">
      <c r="C14935" s="98"/>
      <c r="D14935" s="98"/>
    </row>
    <row r="14936" spans="3:4" ht="12.75">
      <c r="C14936" s="98"/>
      <c r="D14936" s="98"/>
    </row>
    <row r="14937" spans="3:4" ht="12.75">
      <c r="C14937" s="98"/>
      <c r="D14937" s="98"/>
    </row>
    <row r="14938" spans="3:4" ht="12.75">
      <c r="C14938" s="98"/>
      <c r="D14938" s="98"/>
    </row>
    <row r="14939" spans="3:4" ht="12.75">
      <c r="C14939" s="98"/>
      <c r="D14939" s="98"/>
    </row>
    <row r="14940" spans="3:4" ht="12.75">
      <c r="C14940" s="98"/>
      <c r="D14940" s="98"/>
    </row>
    <row r="14941" spans="3:4" ht="12.75">
      <c r="C14941" s="98"/>
      <c r="D14941" s="98"/>
    </row>
    <row r="14942" spans="3:4" ht="12.75">
      <c r="C14942" s="98"/>
      <c r="D14942" s="98"/>
    </row>
    <row r="14943" spans="3:4" ht="12.75">
      <c r="C14943" s="98"/>
      <c r="D14943" s="98"/>
    </row>
    <row r="14944" spans="3:4" ht="12.75">
      <c r="C14944" s="98"/>
      <c r="D14944" s="98"/>
    </row>
    <row r="14945" spans="3:4" ht="12.75">
      <c r="C14945" s="98"/>
      <c r="D14945" s="98"/>
    </row>
    <row r="14946" spans="3:4" ht="12.75">
      <c r="C14946" s="98"/>
      <c r="D14946" s="98"/>
    </row>
    <row r="14947" spans="3:4" ht="12.75">
      <c r="C14947" s="98"/>
      <c r="D14947" s="98"/>
    </row>
    <row r="14948" spans="3:4" ht="12.75">
      <c r="C14948" s="98"/>
      <c r="D14948" s="98"/>
    </row>
    <row r="14949" spans="3:4" ht="12.75">
      <c r="C14949" s="98"/>
      <c r="D14949" s="98"/>
    </row>
    <row r="14950" spans="3:4" ht="12.75">
      <c r="C14950" s="98"/>
      <c r="D14950" s="98"/>
    </row>
    <row r="14951" spans="3:4" ht="12.75">
      <c r="C14951" s="98"/>
      <c r="D14951" s="98"/>
    </row>
    <row r="14952" spans="3:4" ht="12.75">
      <c r="C14952" s="98"/>
      <c r="D14952" s="98"/>
    </row>
    <row r="14953" spans="3:4" ht="12.75">
      <c r="C14953" s="98"/>
      <c r="D14953" s="98"/>
    </row>
    <row r="14954" spans="3:4" ht="12.75">
      <c r="C14954" s="98"/>
      <c r="D14954" s="98"/>
    </row>
    <row r="14955" spans="3:4" ht="12.75">
      <c r="C14955" s="98"/>
      <c r="D14955" s="98"/>
    </row>
    <row r="14956" spans="3:4" ht="12.75">
      <c r="C14956" s="98"/>
      <c r="D14956" s="98"/>
    </row>
    <row r="14957" spans="3:4" ht="12.75">
      <c r="C14957" s="98"/>
      <c r="D14957" s="98"/>
    </row>
    <row r="14958" spans="3:4" ht="12.75">
      <c r="C14958" s="98"/>
      <c r="D14958" s="98"/>
    </row>
    <row r="14959" spans="3:4" ht="12.75">
      <c r="C14959" s="98"/>
      <c r="D14959" s="98"/>
    </row>
    <row r="14960" spans="3:4" ht="12.75">
      <c r="C14960" s="98"/>
      <c r="D14960" s="98"/>
    </row>
    <row r="14961" spans="3:4" ht="12.75">
      <c r="C14961" s="98"/>
      <c r="D14961" s="98"/>
    </row>
    <row r="14962" spans="3:4" ht="12.75">
      <c r="C14962" s="98"/>
      <c r="D14962" s="98"/>
    </row>
    <row r="14963" spans="3:4" ht="12.75">
      <c r="C14963" s="98"/>
      <c r="D14963" s="98"/>
    </row>
    <row r="14964" spans="3:4" ht="12.75">
      <c r="C14964" s="98"/>
      <c r="D14964" s="98"/>
    </row>
    <row r="14965" spans="3:4" ht="12.75">
      <c r="C14965" s="98"/>
      <c r="D14965" s="98"/>
    </row>
    <row r="14966" spans="3:4" ht="12.75">
      <c r="C14966" s="98"/>
      <c r="D14966" s="98"/>
    </row>
    <row r="14967" spans="3:4" ht="12.75">
      <c r="C14967" s="98"/>
      <c r="D14967" s="98"/>
    </row>
    <row r="14968" spans="3:4" ht="12.75">
      <c r="C14968" s="98"/>
      <c r="D14968" s="98"/>
    </row>
    <row r="14969" spans="3:4" ht="12.75">
      <c r="C14969" s="98"/>
      <c r="D14969" s="98"/>
    </row>
    <row r="14970" spans="3:4" ht="12.75">
      <c r="C14970" s="98"/>
      <c r="D14970" s="98"/>
    </row>
    <row r="14971" spans="3:4" ht="12.75">
      <c r="C14971" s="98"/>
      <c r="D14971" s="98"/>
    </row>
    <row r="14972" spans="3:4" ht="12.75">
      <c r="C14972" s="98"/>
      <c r="D14972" s="98"/>
    </row>
    <row r="14973" spans="3:4" ht="12.75">
      <c r="C14973" s="98"/>
      <c r="D14973" s="98"/>
    </row>
    <row r="14974" spans="3:4" ht="12.75">
      <c r="C14974" s="98"/>
      <c r="D14974" s="98"/>
    </row>
    <row r="14975" spans="3:4" ht="12.75">
      <c r="C14975" s="98"/>
      <c r="D14975" s="98"/>
    </row>
    <row r="14976" spans="3:4" ht="12.75">
      <c r="C14976" s="98"/>
      <c r="D14976" s="98"/>
    </row>
    <row r="14977" spans="3:4" ht="12.75">
      <c r="C14977" s="98"/>
      <c r="D14977" s="98"/>
    </row>
    <row r="14978" spans="3:4" ht="12.75">
      <c r="C14978" s="98"/>
      <c r="D14978" s="98"/>
    </row>
    <row r="14979" spans="3:4" ht="12.75">
      <c r="C14979" s="98"/>
      <c r="D14979" s="98"/>
    </row>
    <row r="14980" spans="3:4" ht="12.75">
      <c r="C14980" s="98"/>
      <c r="D14980" s="98"/>
    </row>
    <row r="14981" spans="3:4" ht="12.75">
      <c r="C14981" s="98"/>
      <c r="D14981" s="98"/>
    </row>
    <row r="14982" spans="3:4" ht="12.75">
      <c r="C14982" s="98"/>
      <c r="D14982" s="98"/>
    </row>
    <row r="14983" spans="3:4" ht="12.75">
      <c r="C14983" s="98"/>
      <c r="D14983" s="98"/>
    </row>
    <row r="14984" spans="3:4" ht="12.75">
      <c r="C14984" s="98"/>
      <c r="D14984" s="98"/>
    </row>
    <row r="14985" spans="3:4" ht="12.75">
      <c r="C14985" s="98"/>
      <c r="D14985" s="98"/>
    </row>
    <row r="14986" spans="3:4" ht="12.75">
      <c r="C14986" s="98"/>
      <c r="D14986" s="98"/>
    </row>
    <row r="14987" spans="3:4" ht="12.75">
      <c r="C14987" s="98"/>
      <c r="D14987" s="98"/>
    </row>
    <row r="14988" spans="3:4" ht="12.75">
      <c r="C14988" s="98"/>
      <c r="D14988" s="98"/>
    </row>
    <row r="14989" spans="3:4" ht="12.75">
      <c r="C14989" s="98"/>
      <c r="D14989" s="98"/>
    </row>
    <row r="14990" spans="3:4" ht="12.75">
      <c r="C14990" s="98"/>
      <c r="D14990" s="98"/>
    </row>
    <row r="14991" spans="3:4" ht="12.75">
      <c r="C14991" s="98"/>
      <c r="D14991" s="98"/>
    </row>
    <row r="14992" spans="3:4" ht="12.75">
      <c r="C14992" s="98"/>
      <c r="D14992" s="98"/>
    </row>
    <row r="14993" spans="3:4" ht="12.75">
      <c r="C14993" s="98"/>
      <c r="D14993" s="98"/>
    </row>
    <row r="14994" spans="3:4" ht="12.75">
      <c r="C14994" s="98"/>
      <c r="D14994" s="98"/>
    </row>
    <row r="14995" spans="3:4" ht="12.75">
      <c r="C14995" s="98"/>
      <c r="D14995" s="98"/>
    </row>
    <row r="14996" spans="3:4" ht="12.75">
      <c r="C14996" s="98"/>
      <c r="D14996" s="98"/>
    </row>
    <row r="14997" spans="3:4" ht="12.75">
      <c r="C14997" s="98"/>
      <c r="D14997" s="98"/>
    </row>
    <row r="14998" spans="3:4" ht="12.75">
      <c r="C14998" s="98"/>
      <c r="D14998" s="98"/>
    </row>
    <row r="14999" spans="3:4" ht="12.75">
      <c r="C14999" s="98"/>
      <c r="D14999" s="98"/>
    </row>
    <row r="15000" spans="3:4" ht="12.75">
      <c r="C15000" s="98"/>
      <c r="D15000" s="98"/>
    </row>
    <row r="15001" spans="3:4" ht="12.75">
      <c r="C15001" s="98"/>
      <c r="D15001" s="98"/>
    </row>
    <row r="15002" spans="3:4" ht="12.75">
      <c r="C15002" s="98"/>
      <c r="D15002" s="98"/>
    </row>
    <row r="15003" spans="3:4" ht="12.75">
      <c r="C15003" s="98"/>
      <c r="D15003" s="98"/>
    </row>
    <row r="15004" spans="3:4" ht="12.75">
      <c r="C15004" s="98"/>
      <c r="D15004" s="98"/>
    </row>
    <row r="15005" spans="3:4" ht="12.75">
      <c r="C15005" s="98"/>
      <c r="D15005" s="98"/>
    </row>
    <row r="15006" spans="3:4" ht="12.75">
      <c r="C15006" s="98"/>
      <c r="D15006" s="98"/>
    </row>
    <row r="15007" spans="3:4" ht="12.75">
      <c r="C15007" s="98"/>
      <c r="D15007" s="98"/>
    </row>
    <row r="15008" spans="3:4" ht="12.75">
      <c r="C15008" s="98"/>
      <c r="D15008" s="98"/>
    </row>
    <row r="15009" spans="3:4" ht="12.75">
      <c r="C15009" s="98"/>
      <c r="D15009" s="98"/>
    </row>
    <row r="15010" spans="3:4" ht="12.75">
      <c r="C15010" s="98"/>
      <c r="D15010" s="98"/>
    </row>
    <row r="15011" spans="3:4" ht="12.75">
      <c r="C15011" s="98"/>
      <c r="D15011" s="98"/>
    </row>
    <row r="15012" spans="3:4" ht="12.75">
      <c r="C15012" s="98"/>
      <c r="D15012" s="98"/>
    </row>
    <row r="15013" spans="3:4" ht="12.75">
      <c r="C15013" s="98"/>
      <c r="D15013" s="98"/>
    </row>
    <row r="15014" spans="3:4" ht="12.75">
      <c r="C15014" s="98"/>
      <c r="D15014" s="98"/>
    </row>
    <row r="15015" spans="3:4" ht="12.75">
      <c r="C15015" s="98"/>
      <c r="D15015" s="98"/>
    </row>
    <row r="15016" spans="3:4" ht="12.75">
      <c r="C15016" s="98"/>
      <c r="D15016" s="98"/>
    </row>
    <row r="15017" spans="3:4" ht="12.75">
      <c r="C15017" s="98"/>
      <c r="D15017" s="98"/>
    </row>
    <row r="15018" spans="3:4" ht="12.75">
      <c r="C15018" s="98"/>
      <c r="D15018" s="98"/>
    </row>
    <row r="15019" spans="3:4" ht="12.75">
      <c r="C15019" s="98"/>
      <c r="D15019" s="98"/>
    </row>
    <row r="15020" spans="3:4" ht="12.75">
      <c r="C15020" s="98"/>
      <c r="D15020" s="98"/>
    </row>
    <row r="15021" spans="3:4" ht="12.75">
      <c r="C15021" s="98"/>
      <c r="D15021" s="98"/>
    </row>
    <row r="15022" spans="3:4" ht="12.75">
      <c r="C15022" s="98"/>
      <c r="D15022" s="98"/>
    </row>
    <row r="15023" spans="3:4" ht="12.75">
      <c r="C15023" s="98"/>
      <c r="D15023" s="98"/>
    </row>
    <row r="15024" spans="3:4" ht="12.75">
      <c r="C15024" s="98"/>
      <c r="D15024" s="98"/>
    </row>
    <row r="15025" spans="3:4" ht="12.75">
      <c r="C15025" s="98"/>
      <c r="D15025" s="98"/>
    </row>
    <row r="15026" spans="3:4" ht="12.75">
      <c r="C15026" s="98"/>
      <c r="D15026" s="98"/>
    </row>
    <row r="15027" spans="3:4" ht="12.75">
      <c r="C15027" s="98"/>
      <c r="D15027" s="98"/>
    </row>
    <row r="15028" spans="3:4" ht="12.75">
      <c r="C15028" s="98"/>
      <c r="D15028" s="98"/>
    </row>
    <row r="15029" spans="3:4" ht="12.75">
      <c r="C15029" s="98"/>
      <c r="D15029" s="98"/>
    </row>
    <row r="15030" spans="3:4" ht="12.75">
      <c r="C15030" s="98"/>
      <c r="D15030" s="98"/>
    </row>
    <row r="15031" spans="3:4" ht="12.75">
      <c r="C15031" s="98"/>
      <c r="D15031" s="98"/>
    </row>
    <row r="15032" spans="3:4" ht="12.75">
      <c r="C15032" s="98"/>
      <c r="D15032" s="98"/>
    </row>
    <row r="15033" spans="3:4" ht="12.75">
      <c r="C15033" s="98"/>
      <c r="D15033" s="98"/>
    </row>
    <row r="15034" spans="3:4" ht="12.75">
      <c r="C15034" s="98"/>
      <c r="D15034" s="98"/>
    </row>
    <row r="15035" spans="3:4" ht="12.75">
      <c r="C15035" s="98"/>
      <c r="D15035" s="98"/>
    </row>
    <row r="15036" spans="3:4" ht="12.75">
      <c r="C15036" s="98"/>
      <c r="D15036" s="98"/>
    </row>
    <row r="15037" spans="3:4" ht="12.75">
      <c r="C15037" s="98"/>
      <c r="D15037" s="98"/>
    </row>
    <row r="15038" spans="3:4" ht="12.75">
      <c r="C15038" s="98"/>
      <c r="D15038" s="98"/>
    </row>
    <row r="15039" spans="3:4" ht="12.75">
      <c r="C15039" s="98"/>
      <c r="D15039" s="98"/>
    </row>
    <row r="15040" spans="3:4" ht="12.75">
      <c r="C15040" s="98"/>
      <c r="D15040" s="98"/>
    </row>
    <row r="15041" spans="3:4" ht="12.75">
      <c r="C15041" s="98"/>
      <c r="D15041" s="98"/>
    </row>
    <row r="15042" spans="3:4" ht="12.75">
      <c r="C15042" s="98"/>
      <c r="D15042" s="98"/>
    </row>
    <row r="15043" spans="3:4" ht="12.75">
      <c r="C15043" s="98"/>
      <c r="D15043" s="98"/>
    </row>
    <row r="15044" spans="3:4" ht="12.75">
      <c r="C15044" s="98"/>
      <c r="D15044" s="98"/>
    </row>
    <row r="15045" spans="3:4" ht="12.75">
      <c r="C15045" s="98"/>
      <c r="D15045" s="98"/>
    </row>
    <row r="15046" spans="3:4" ht="12.75">
      <c r="C15046" s="98"/>
      <c r="D15046" s="98"/>
    </row>
    <row r="15047" spans="3:4" ht="12.75">
      <c r="C15047" s="98"/>
      <c r="D15047" s="98"/>
    </row>
    <row r="15048" spans="3:4" ht="12.75">
      <c r="C15048" s="98"/>
      <c r="D15048" s="98"/>
    </row>
    <row r="15049" spans="3:4" ht="12.75">
      <c r="C15049" s="98"/>
      <c r="D15049" s="98"/>
    </row>
    <row r="15050" spans="3:4" ht="12.75">
      <c r="C15050" s="98"/>
      <c r="D15050" s="98"/>
    </row>
    <row r="15051" spans="3:4" ht="12.75">
      <c r="C15051" s="98"/>
      <c r="D15051" s="98"/>
    </row>
    <row r="15052" spans="3:4" ht="12.75">
      <c r="C15052" s="98"/>
      <c r="D15052" s="98"/>
    </row>
    <row r="15053" spans="3:4" ht="12.75">
      <c r="C15053" s="98"/>
      <c r="D15053" s="98"/>
    </row>
    <row r="15054" spans="3:4" ht="12.75">
      <c r="C15054" s="98"/>
      <c r="D15054" s="98"/>
    </row>
    <row r="15055" spans="3:4" ht="12.75">
      <c r="C15055" s="98"/>
      <c r="D15055" s="98"/>
    </row>
    <row r="15056" spans="3:4" ht="12.75">
      <c r="C15056" s="98"/>
      <c r="D15056" s="98"/>
    </row>
    <row r="15057" spans="3:4" ht="12.75">
      <c r="C15057" s="98"/>
      <c r="D15057" s="98"/>
    </row>
    <row r="15058" spans="3:4" ht="12.75">
      <c r="C15058" s="98"/>
      <c r="D15058" s="98"/>
    </row>
    <row r="15059" spans="3:4" ht="12.75">
      <c r="C15059" s="98"/>
      <c r="D15059" s="98"/>
    </row>
    <row r="15060" spans="3:4" ht="12.75">
      <c r="C15060" s="98"/>
      <c r="D15060" s="98"/>
    </row>
    <row r="15061" spans="3:4" ht="12.75">
      <c r="C15061" s="98"/>
      <c r="D15061" s="98"/>
    </row>
    <row r="15062" spans="3:4" ht="12.75">
      <c r="C15062" s="98"/>
      <c r="D15062" s="98"/>
    </row>
    <row r="15063" spans="3:4" ht="12.75">
      <c r="C15063" s="98"/>
      <c r="D15063" s="98"/>
    </row>
    <row r="15064" spans="3:4" ht="12.75">
      <c r="C15064" s="98"/>
      <c r="D15064" s="98"/>
    </row>
    <row r="15065" spans="3:4" ht="12.75">
      <c r="C15065" s="98"/>
      <c r="D15065" s="98"/>
    </row>
    <row r="15066" spans="3:4" ht="12.75">
      <c r="C15066" s="98"/>
      <c r="D15066" s="98"/>
    </row>
    <row r="15067" spans="3:4" ht="12.75">
      <c r="C15067" s="98"/>
      <c r="D15067" s="98"/>
    </row>
    <row r="15068" spans="3:4" ht="12.75">
      <c r="C15068" s="98"/>
      <c r="D15068" s="98"/>
    </row>
    <row r="15069" spans="3:4" ht="12.75">
      <c r="C15069" s="98"/>
      <c r="D15069" s="98"/>
    </row>
    <row r="15070" spans="3:4" ht="12.75">
      <c r="C15070" s="98"/>
      <c r="D15070" s="98"/>
    </row>
    <row r="15071" spans="3:4" ht="12.75">
      <c r="C15071" s="98"/>
      <c r="D15071" s="98"/>
    </row>
    <row r="15072" spans="3:4" ht="12.75">
      <c r="C15072" s="98"/>
      <c r="D15072" s="98"/>
    </row>
    <row r="15073" spans="3:4" ht="12.75">
      <c r="C15073" s="98"/>
      <c r="D15073" s="98"/>
    </row>
    <row r="15074" spans="3:4" ht="12.75">
      <c r="C15074" s="98"/>
      <c r="D15074" s="98"/>
    </row>
    <row r="15075" spans="3:4" ht="12.75">
      <c r="C15075" s="98"/>
      <c r="D15075" s="98"/>
    </row>
    <row r="15076" spans="3:4" ht="12.75">
      <c r="C15076" s="98"/>
      <c r="D15076" s="98"/>
    </row>
    <row r="15077" spans="3:4" ht="12.75">
      <c r="C15077" s="98"/>
      <c r="D15077" s="98"/>
    </row>
    <row r="15078" spans="3:4" ht="12.75">
      <c r="C15078" s="98"/>
      <c r="D15078" s="98"/>
    </row>
    <row r="15079" spans="3:4" ht="12.75">
      <c r="C15079" s="98"/>
      <c r="D15079" s="98"/>
    </row>
    <row r="15080" spans="3:4" ht="12.75">
      <c r="C15080" s="98"/>
      <c r="D15080" s="98"/>
    </row>
    <row r="15081" spans="3:4" ht="12.75">
      <c r="C15081" s="98"/>
      <c r="D15081" s="98"/>
    </row>
    <row r="15082" spans="3:4" ht="12.75">
      <c r="C15082" s="98"/>
      <c r="D15082" s="98"/>
    </row>
    <row r="15083" spans="3:4" ht="12.75">
      <c r="C15083" s="98"/>
      <c r="D15083" s="98"/>
    </row>
    <row r="15084" spans="3:4" ht="12.75">
      <c r="C15084" s="98"/>
      <c r="D15084" s="98"/>
    </row>
    <row r="15085" spans="3:4" ht="12.75">
      <c r="C15085" s="98"/>
      <c r="D15085" s="98"/>
    </row>
    <row r="15086" spans="3:4" ht="12.75">
      <c r="C15086" s="98"/>
      <c r="D15086" s="98"/>
    </row>
    <row r="15087" spans="3:4" ht="12.75">
      <c r="C15087" s="98"/>
      <c r="D15087" s="98"/>
    </row>
    <row r="15088" spans="3:4" ht="12.75">
      <c r="C15088" s="98"/>
      <c r="D15088" s="98"/>
    </row>
    <row r="15089" spans="3:4" ht="12.75">
      <c r="C15089" s="98"/>
      <c r="D15089" s="98"/>
    </row>
    <row r="15090" spans="3:4" ht="12.75">
      <c r="C15090" s="98"/>
      <c r="D15090" s="98"/>
    </row>
    <row r="15091" spans="3:4" ht="12.75">
      <c r="C15091" s="98"/>
      <c r="D15091" s="98"/>
    </row>
    <row r="15092" spans="3:4" ht="12.75">
      <c r="C15092" s="98"/>
      <c r="D15092" s="98"/>
    </row>
    <row r="15093" spans="3:4" ht="12.75">
      <c r="C15093" s="98"/>
      <c r="D15093" s="98"/>
    </row>
    <row r="15094" spans="3:4" ht="12.75">
      <c r="C15094" s="98"/>
      <c r="D15094" s="98"/>
    </row>
    <row r="15095" spans="3:4" ht="12.75">
      <c r="C15095" s="98"/>
      <c r="D15095" s="98"/>
    </row>
    <row r="15096" spans="3:4" ht="12.75">
      <c r="C15096" s="98"/>
      <c r="D15096" s="98"/>
    </row>
    <row r="15097" spans="3:4" ht="12.75">
      <c r="C15097" s="98"/>
      <c r="D15097" s="98"/>
    </row>
    <row r="15098" spans="3:4" ht="12.75">
      <c r="C15098" s="98"/>
      <c r="D15098" s="98"/>
    </row>
    <row r="15099" spans="3:4" ht="12.75">
      <c r="C15099" s="98"/>
      <c r="D15099" s="98"/>
    </row>
    <row r="15100" spans="3:4" ht="12.75">
      <c r="C15100" s="98"/>
      <c r="D15100" s="98"/>
    </row>
    <row r="15101" spans="3:4" ht="12.75">
      <c r="C15101" s="98"/>
      <c r="D15101" s="98"/>
    </row>
    <row r="15102" spans="3:4" ht="12.75">
      <c r="C15102" s="98"/>
      <c r="D15102" s="98"/>
    </row>
    <row r="15103" spans="3:4" ht="12.75">
      <c r="C15103" s="98"/>
      <c r="D15103" s="98"/>
    </row>
    <row r="15104" spans="3:4" ht="12.75">
      <c r="C15104" s="98"/>
      <c r="D15104" s="98"/>
    </row>
    <row r="15105" spans="3:4" ht="12.75">
      <c r="C15105" s="98"/>
      <c r="D15105" s="98"/>
    </row>
    <row r="15106" spans="3:4" ht="12.75">
      <c r="C15106" s="98"/>
      <c r="D15106" s="98"/>
    </row>
    <row r="15107" spans="3:4" ht="12.75">
      <c r="C15107" s="98"/>
      <c r="D15107" s="98"/>
    </row>
    <row r="15108" spans="3:4" ht="12.75">
      <c r="C15108" s="98"/>
      <c r="D15108" s="98"/>
    </row>
    <row r="15109" spans="3:4" ht="12.75">
      <c r="C15109" s="98"/>
      <c r="D15109" s="98"/>
    </row>
    <row r="15110" spans="3:4" ht="12.75">
      <c r="C15110" s="98"/>
      <c r="D15110" s="98"/>
    </row>
    <row r="15111" spans="3:4" ht="12.75">
      <c r="C15111" s="98"/>
      <c r="D15111" s="98"/>
    </row>
    <row r="15112" spans="3:4" ht="12.75">
      <c r="C15112" s="98"/>
      <c r="D15112" s="98"/>
    </row>
    <row r="15113" spans="3:4" ht="12.75">
      <c r="C15113" s="98"/>
      <c r="D15113" s="98"/>
    </row>
    <row r="15114" spans="3:4" ht="12.75">
      <c r="C15114" s="98"/>
      <c r="D15114" s="98"/>
    </row>
    <row r="15115" spans="3:4" ht="12.75">
      <c r="C15115" s="98"/>
      <c r="D15115" s="98"/>
    </row>
    <row r="15116" spans="3:4" ht="12.75">
      <c r="C15116" s="98"/>
      <c r="D15116" s="98"/>
    </row>
    <row r="15117" spans="3:4" ht="12.75">
      <c r="C15117" s="98"/>
      <c r="D15117" s="98"/>
    </row>
    <row r="15118" spans="3:4" ht="12.75">
      <c r="C15118" s="98"/>
      <c r="D15118" s="98"/>
    </row>
    <row r="15119" spans="3:4" ht="12.75">
      <c r="C15119" s="98"/>
      <c r="D15119" s="98"/>
    </row>
    <row r="15120" spans="3:4" ht="12.75">
      <c r="C15120" s="98"/>
      <c r="D15120" s="98"/>
    </row>
    <row r="15121" spans="3:4" ht="12.75">
      <c r="C15121" s="98"/>
      <c r="D15121" s="98"/>
    </row>
    <row r="15122" spans="3:4" ht="12.75">
      <c r="C15122" s="98"/>
      <c r="D15122" s="98"/>
    </row>
    <row r="15123" spans="3:4" ht="12.75">
      <c r="C15123" s="98"/>
      <c r="D15123" s="98"/>
    </row>
    <row r="15124" spans="3:4" ht="12.75">
      <c r="C15124" s="98"/>
      <c r="D15124" s="98"/>
    </row>
    <row r="15125" spans="3:4" ht="12.75">
      <c r="C15125" s="98"/>
      <c r="D15125" s="98"/>
    </row>
    <row r="15126" spans="3:4" ht="12.75">
      <c r="C15126" s="98"/>
      <c r="D15126" s="98"/>
    </row>
    <row r="15127" spans="3:4" ht="12.75">
      <c r="C15127" s="98"/>
      <c r="D15127" s="98"/>
    </row>
    <row r="15128" spans="3:4" ht="12.75">
      <c r="C15128" s="98"/>
      <c r="D15128" s="98"/>
    </row>
    <row r="15129" spans="3:4" ht="12.75">
      <c r="C15129" s="98"/>
      <c r="D15129" s="98"/>
    </row>
    <row r="15130" spans="3:4" ht="12.75">
      <c r="C15130" s="98"/>
      <c r="D15130" s="98"/>
    </row>
    <row r="15131" spans="3:4" ht="12.75">
      <c r="C15131" s="98"/>
      <c r="D15131" s="98"/>
    </row>
    <row r="15132" spans="3:4" ht="12.75">
      <c r="C15132" s="98"/>
      <c r="D15132" s="98"/>
    </row>
    <row r="15133" spans="3:4" ht="12.75">
      <c r="C15133" s="98"/>
      <c r="D15133" s="98"/>
    </row>
    <row r="15134" spans="3:4" ht="12.75">
      <c r="C15134" s="98"/>
      <c r="D15134" s="98"/>
    </row>
    <row r="15135" spans="3:4" ht="12.75">
      <c r="C15135" s="98"/>
      <c r="D15135" s="98"/>
    </row>
    <row r="15136" spans="3:4" ht="12.75">
      <c r="C15136" s="98"/>
      <c r="D15136" s="98"/>
    </row>
    <row r="15137" spans="3:4" ht="12.75">
      <c r="C15137" s="98"/>
      <c r="D15137" s="98"/>
    </row>
    <row r="15138" spans="3:4" ht="12.75">
      <c r="C15138" s="98"/>
      <c r="D15138" s="98"/>
    </row>
    <row r="15139" spans="3:4" ht="12.75">
      <c r="C15139" s="98"/>
      <c r="D15139" s="98"/>
    </row>
    <row r="15140" spans="3:4" ht="12.75">
      <c r="C15140" s="98"/>
      <c r="D15140" s="98"/>
    </row>
    <row r="15141" spans="3:4" ht="12.75">
      <c r="C15141" s="98"/>
      <c r="D15141" s="98"/>
    </row>
    <row r="15142" spans="3:4" ht="12.75">
      <c r="C15142" s="98"/>
      <c r="D15142" s="98"/>
    </row>
    <row r="15143" spans="3:4" ht="12.75">
      <c r="C15143" s="98"/>
      <c r="D15143" s="98"/>
    </row>
    <row r="15144" spans="3:4" ht="12.75">
      <c r="C15144" s="98"/>
      <c r="D15144" s="98"/>
    </row>
    <row r="15145" spans="3:4" ht="12.75">
      <c r="C15145" s="98"/>
      <c r="D15145" s="98"/>
    </row>
    <row r="15146" spans="3:4" ht="12.75">
      <c r="C15146" s="98"/>
      <c r="D15146" s="98"/>
    </row>
    <row r="15147" spans="3:4" ht="12.75">
      <c r="C15147" s="98"/>
      <c r="D15147" s="98"/>
    </row>
    <row r="15148" spans="3:4" ht="12.75">
      <c r="C15148" s="98"/>
      <c r="D15148" s="98"/>
    </row>
    <row r="15149" spans="3:4" ht="12.75">
      <c r="C15149" s="98"/>
      <c r="D15149" s="98"/>
    </row>
    <row r="15150" spans="3:4" ht="12.75">
      <c r="C15150" s="98"/>
      <c r="D15150" s="98"/>
    </row>
    <row r="15151" spans="3:4" ht="12.75">
      <c r="C15151" s="98"/>
      <c r="D15151" s="98"/>
    </row>
    <row r="15152" spans="3:4" ht="12.75">
      <c r="C15152" s="98"/>
      <c r="D15152" s="98"/>
    </row>
    <row r="15153" spans="3:4" ht="12.75">
      <c r="C15153" s="98"/>
      <c r="D15153" s="98"/>
    </row>
    <row r="15154" spans="3:4" ht="12.75">
      <c r="C15154" s="98"/>
      <c r="D15154" s="98"/>
    </row>
    <row r="15155" spans="3:4" ht="12.75">
      <c r="C15155" s="98"/>
      <c r="D15155" s="98"/>
    </row>
    <row r="15156" spans="3:4" ht="12.75">
      <c r="C15156" s="98"/>
      <c r="D15156" s="98"/>
    </row>
    <row r="15157" spans="3:4" ht="12.75">
      <c r="C15157" s="98"/>
      <c r="D15157" s="98"/>
    </row>
    <row r="15158" spans="3:4" ht="12.75">
      <c r="C15158" s="98"/>
      <c r="D15158" s="98"/>
    </row>
    <row r="15159" spans="3:4" ht="12.75">
      <c r="C15159" s="98"/>
      <c r="D15159" s="98"/>
    </row>
    <row r="15160" spans="3:4" ht="12.75">
      <c r="C15160" s="98"/>
      <c r="D15160" s="98"/>
    </row>
    <row r="15161" spans="3:4" ht="12.75">
      <c r="C15161" s="98"/>
      <c r="D15161" s="98"/>
    </row>
    <row r="15162" spans="3:4" ht="12.75">
      <c r="C15162" s="98"/>
      <c r="D15162" s="98"/>
    </row>
    <row r="15163" spans="3:4" ht="12.75">
      <c r="C15163" s="98"/>
      <c r="D15163" s="98"/>
    </row>
    <row r="15164" spans="3:4" ht="12.75">
      <c r="C15164" s="98"/>
      <c r="D15164" s="98"/>
    </row>
    <row r="15165" spans="3:4" ht="12.75">
      <c r="C15165" s="98"/>
      <c r="D15165" s="98"/>
    </row>
    <row r="15166" spans="3:4" ht="12.75">
      <c r="C15166" s="98"/>
      <c r="D15166" s="98"/>
    </row>
    <row r="15167" spans="3:4" ht="12.75">
      <c r="C15167" s="98"/>
      <c r="D15167" s="98"/>
    </row>
    <row r="15168" spans="3:4" ht="12.75">
      <c r="C15168" s="98"/>
      <c r="D15168" s="98"/>
    </row>
    <row r="15169" spans="3:4" ht="12.75">
      <c r="C15169" s="98"/>
      <c r="D15169" s="98"/>
    </row>
    <row r="15170" spans="3:4" ht="12.75">
      <c r="C15170" s="98"/>
      <c r="D15170" s="98"/>
    </row>
    <row r="15171" spans="3:4" ht="12.75">
      <c r="C15171" s="98"/>
      <c r="D15171" s="98"/>
    </row>
    <row r="15172" spans="3:4" ht="12.75">
      <c r="C15172" s="98"/>
      <c r="D15172" s="98"/>
    </row>
    <row r="15173" spans="3:4" ht="12.75">
      <c r="C15173" s="98"/>
      <c r="D15173" s="98"/>
    </row>
    <row r="15174" spans="3:4" ht="12.75">
      <c r="C15174" s="98"/>
      <c r="D15174" s="98"/>
    </row>
    <row r="15175" spans="3:4" ht="12.75">
      <c r="C15175" s="98"/>
      <c r="D15175" s="98"/>
    </row>
    <row r="15176" spans="3:4" ht="12.75">
      <c r="C15176" s="98"/>
      <c r="D15176" s="98"/>
    </row>
    <row r="15177" spans="3:4" ht="12.75">
      <c r="C15177" s="98"/>
      <c r="D15177" s="98"/>
    </row>
    <row r="15178" spans="3:4" ht="12.75">
      <c r="C15178" s="98"/>
      <c r="D15178" s="98"/>
    </row>
    <row r="15179" spans="3:4" ht="12.75">
      <c r="C15179" s="98"/>
      <c r="D15179" s="98"/>
    </row>
    <row r="15180" spans="3:4" ht="12.75">
      <c r="C15180" s="98"/>
      <c r="D15180" s="98"/>
    </row>
    <row r="15181" spans="3:4" ht="12.75">
      <c r="C15181" s="98"/>
      <c r="D15181" s="98"/>
    </row>
    <row r="15182" spans="3:4" ht="12.75">
      <c r="C15182" s="98"/>
      <c r="D15182" s="98"/>
    </row>
    <row r="15183" spans="3:4" ht="12.75">
      <c r="C15183" s="98"/>
      <c r="D15183" s="98"/>
    </row>
    <row r="15184" spans="3:4" ht="12.75">
      <c r="C15184" s="98"/>
      <c r="D15184" s="98"/>
    </row>
    <row r="15185" spans="3:4" ht="12.75">
      <c r="C15185" s="98"/>
      <c r="D15185" s="98"/>
    </row>
    <row r="15186" spans="3:4" ht="12.75">
      <c r="C15186" s="98"/>
      <c r="D15186" s="98"/>
    </row>
    <row r="15187" spans="3:4" ht="12.75">
      <c r="C15187" s="98"/>
      <c r="D15187" s="98"/>
    </row>
    <row r="15188" spans="3:4" ht="12.75">
      <c r="C15188" s="98"/>
      <c r="D15188" s="98"/>
    </row>
    <row r="15189" spans="3:4" ht="12.75">
      <c r="C15189" s="98"/>
      <c r="D15189" s="98"/>
    </row>
    <row r="15190" spans="3:4" ht="12.75">
      <c r="C15190" s="98"/>
      <c r="D15190" s="98"/>
    </row>
    <row r="15191" spans="3:4" ht="12.75">
      <c r="C15191" s="98"/>
      <c r="D15191" s="98"/>
    </row>
    <row r="15192" spans="3:4" ht="12.75">
      <c r="C15192" s="98"/>
      <c r="D15192" s="98"/>
    </row>
    <row r="15193" spans="3:4" ht="12.75">
      <c r="C15193" s="98"/>
      <c r="D15193" s="98"/>
    </row>
    <row r="15194" spans="3:4" ht="12.75">
      <c r="C15194" s="98"/>
      <c r="D15194" s="98"/>
    </row>
    <row r="15195" spans="3:4" ht="12.75">
      <c r="C15195" s="98"/>
      <c r="D15195" s="98"/>
    </row>
    <row r="15196" spans="3:4" ht="12.75">
      <c r="C15196" s="98"/>
      <c r="D15196" s="98"/>
    </row>
    <row r="15197" spans="3:4" ht="12.75">
      <c r="C15197" s="98"/>
      <c r="D15197" s="98"/>
    </row>
    <row r="15198" spans="3:4" ht="12.75">
      <c r="C15198" s="98"/>
      <c r="D15198" s="98"/>
    </row>
    <row r="15199" spans="3:4" ht="12.75">
      <c r="C15199" s="98"/>
      <c r="D15199" s="98"/>
    </row>
    <row r="15200" spans="3:4" ht="12.75">
      <c r="C15200" s="98"/>
      <c r="D15200" s="98"/>
    </row>
    <row r="15201" spans="3:4" ht="12.75">
      <c r="C15201" s="98"/>
      <c r="D15201" s="98"/>
    </row>
    <row r="15202" spans="3:4" ht="12.75">
      <c r="C15202" s="98"/>
      <c r="D15202" s="98"/>
    </row>
    <row r="15203" spans="3:4" ht="12.75">
      <c r="C15203" s="98"/>
      <c r="D15203" s="98"/>
    </row>
    <row r="15204" spans="3:4" ht="12.75">
      <c r="C15204" s="98"/>
      <c r="D15204" s="98"/>
    </row>
    <row r="15205" spans="3:4" ht="12.75">
      <c r="C15205" s="98"/>
      <c r="D15205" s="98"/>
    </row>
    <row r="15206" spans="3:4" ht="12.75">
      <c r="C15206" s="98"/>
      <c r="D15206" s="98"/>
    </row>
    <row r="15207" spans="3:4" ht="12.75">
      <c r="C15207" s="98"/>
      <c r="D15207" s="98"/>
    </row>
    <row r="15208" spans="3:4" ht="12.75">
      <c r="C15208" s="98"/>
      <c r="D15208" s="98"/>
    </row>
    <row r="15209" spans="3:4" ht="12.75">
      <c r="C15209" s="98"/>
      <c r="D15209" s="98"/>
    </row>
    <row r="15210" spans="3:4" ht="12.75">
      <c r="C15210" s="98"/>
      <c r="D15210" s="98"/>
    </row>
    <row r="15211" spans="3:4" ht="12.75">
      <c r="C15211" s="98"/>
      <c r="D15211" s="98"/>
    </row>
    <row r="15212" spans="3:4" ht="12.75">
      <c r="C15212" s="98"/>
      <c r="D15212" s="98"/>
    </row>
    <row r="15213" spans="3:4" ht="12.75">
      <c r="C15213" s="98"/>
      <c r="D15213" s="98"/>
    </row>
    <row r="15214" spans="3:4" ht="12.75">
      <c r="C15214" s="98"/>
      <c r="D15214" s="98"/>
    </row>
    <row r="15215" spans="3:4" ht="12.75">
      <c r="C15215" s="98"/>
      <c r="D15215" s="98"/>
    </row>
    <row r="15216" spans="3:4" ht="12.75">
      <c r="C15216" s="98"/>
      <c r="D15216" s="98"/>
    </row>
    <row r="15217" spans="3:4" ht="12.75">
      <c r="C15217" s="98"/>
      <c r="D15217" s="98"/>
    </row>
    <row r="15218" spans="3:4" ht="12.75">
      <c r="C15218" s="98"/>
      <c r="D15218" s="98"/>
    </row>
    <row r="15219" spans="3:4" ht="12.75">
      <c r="C15219" s="98"/>
      <c r="D15219" s="98"/>
    </row>
    <row r="15220" spans="3:4" ht="12.75">
      <c r="C15220" s="98"/>
      <c r="D15220" s="98"/>
    </row>
    <row r="15221" spans="3:4" ht="12.75">
      <c r="C15221" s="98"/>
      <c r="D15221" s="98"/>
    </row>
    <row r="15222" spans="3:4" ht="12.75">
      <c r="C15222" s="98"/>
      <c r="D15222" s="98"/>
    </row>
    <row r="15223" spans="3:4" ht="12.75">
      <c r="C15223" s="98"/>
      <c r="D15223" s="98"/>
    </row>
    <row r="15224" spans="3:4" ht="12.75">
      <c r="C15224" s="98"/>
      <c r="D15224" s="98"/>
    </row>
    <row r="15225" spans="3:4" ht="12.75">
      <c r="C15225" s="98"/>
      <c r="D15225" s="98"/>
    </row>
    <row r="15226" spans="3:4" ht="12.75">
      <c r="C15226" s="98"/>
      <c r="D15226" s="98"/>
    </row>
    <row r="15227" spans="3:4" ht="12.75">
      <c r="C15227" s="98"/>
      <c r="D15227" s="98"/>
    </row>
    <row r="15228" spans="3:4" ht="12.75">
      <c r="C15228" s="98"/>
      <c r="D15228" s="98"/>
    </row>
    <row r="15229" spans="3:4" ht="12.75">
      <c r="C15229" s="98"/>
      <c r="D15229" s="98"/>
    </row>
    <row r="15230" spans="3:4" ht="12.75">
      <c r="C15230" s="98"/>
      <c r="D15230" s="98"/>
    </row>
    <row r="15231" spans="3:4" ht="12.75">
      <c r="C15231" s="98"/>
      <c r="D15231" s="98"/>
    </row>
    <row r="15232" spans="3:4" ht="12.75">
      <c r="C15232" s="98"/>
      <c r="D15232" s="98"/>
    </row>
    <row r="15233" spans="3:4" ht="12.75">
      <c r="C15233" s="98"/>
      <c r="D15233" s="98"/>
    </row>
    <row r="15234" spans="3:4" ht="12.75">
      <c r="C15234" s="98"/>
      <c r="D15234" s="98"/>
    </row>
    <row r="15235" spans="3:4" ht="12.75">
      <c r="C15235" s="98"/>
      <c r="D15235" s="98"/>
    </row>
    <row r="15236" spans="3:4" ht="12.75">
      <c r="C15236" s="98"/>
      <c r="D15236" s="98"/>
    </row>
    <row r="15237" spans="3:4" ht="12.75">
      <c r="C15237" s="98"/>
      <c r="D15237" s="98"/>
    </row>
    <row r="15238" spans="3:4" ht="12.75">
      <c r="C15238" s="98"/>
      <c r="D15238" s="98"/>
    </row>
    <row r="15239" spans="3:4" ht="12.75">
      <c r="C15239" s="98"/>
      <c r="D15239" s="98"/>
    </row>
    <row r="15240" spans="3:4" ht="12.75">
      <c r="C15240" s="98"/>
      <c r="D15240" s="98"/>
    </row>
    <row r="15241" spans="3:4" ht="12.75">
      <c r="C15241" s="98"/>
      <c r="D15241" s="98"/>
    </row>
    <row r="15242" spans="3:4" ht="12.75">
      <c r="C15242" s="98"/>
      <c r="D15242" s="98"/>
    </row>
    <row r="15243" spans="3:4" ht="12.75">
      <c r="C15243" s="98"/>
      <c r="D15243" s="98"/>
    </row>
    <row r="15244" spans="3:4" ht="12.75">
      <c r="C15244" s="98"/>
      <c r="D15244" s="98"/>
    </row>
    <row r="15245" spans="3:4" ht="12.75">
      <c r="C15245" s="98"/>
      <c r="D15245" s="98"/>
    </row>
    <row r="15246" spans="3:4" ht="12.75">
      <c r="C15246" s="98"/>
      <c r="D15246" s="98"/>
    </row>
    <row r="15247" spans="3:4" ht="12.75">
      <c r="C15247" s="98"/>
      <c r="D15247" s="98"/>
    </row>
    <row r="15248" spans="3:4" ht="12.75">
      <c r="C15248" s="98"/>
      <c r="D15248" s="98"/>
    </row>
    <row r="15249" spans="3:4" ht="12.75">
      <c r="C15249" s="98"/>
      <c r="D15249" s="98"/>
    </row>
    <row r="15250" spans="3:4" ht="12.75">
      <c r="C15250" s="98"/>
      <c r="D15250" s="98"/>
    </row>
    <row r="15251" spans="3:4" ht="12.75">
      <c r="C15251" s="98"/>
      <c r="D15251" s="98"/>
    </row>
    <row r="15252" spans="3:4" ht="12.75">
      <c r="C15252" s="98"/>
      <c r="D15252" s="98"/>
    </row>
    <row r="15253" spans="3:4" ht="12.75">
      <c r="C15253" s="98"/>
      <c r="D15253" s="98"/>
    </row>
    <row r="15254" spans="3:4" ht="12.75">
      <c r="C15254" s="98"/>
      <c r="D15254" s="98"/>
    </row>
    <row r="15255" spans="3:4" ht="12.75">
      <c r="C15255" s="98"/>
      <c r="D15255" s="98"/>
    </row>
    <row r="15256" spans="3:4" ht="12.75">
      <c r="C15256" s="98"/>
      <c r="D15256" s="98"/>
    </row>
    <row r="15257" spans="3:4" ht="12.75">
      <c r="C15257" s="98"/>
      <c r="D15257" s="98"/>
    </row>
    <row r="15258" spans="3:4" ht="12.75">
      <c r="C15258" s="98"/>
      <c r="D15258" s="98"/>
    </row>
    <row r="15259" spans="3:4" ht="12.75">
      <c r="C15259" s="98"/>
      <c r="D15259" s="98"/>
    </row>
    <row r="15260" spans="3:4" ht="12.75">
      <c r="C15260" s="98"/>
      <c r="D15260" s="98"/>
    </row>
    <row r="15261" spans="3:4" ht="12.75">
      <c r="C15261" s="98"/>
      <c r="D15261" s="98"/>
    </row>
    <row r="15262" spans="3:4" ht="12.75">
      <c r="C15262" s="98"/>
      <c r="D15262" s="98"/>
    </row>
    <row r="15263" spans="3:4" ht="12.75">
      <c r="C15263" s="98"/>
      <c r="D15263" s="98"/>
    </row>
    <row r="15264" spans="3:4" ht="12.75">
      <c r="C15264" s="98"/>
      <c r="D15264" s="98"/>
    </row>
    <row r="15265" spans="3:4" ht="12.75">
      <c r="C15265" s="98"/>
      <c r="D15265" s="98"/>
    </row>
    <row r="15266" spans="3:4" ht="12.75">
      <c r="C15266" s="98"/>
      <c r="D15266" s="98"/>
    </row>
    <row r="15267" spans="3:4" ht="12.75">
      <c r="C15267" s="98"/>
      <c r="D15267" s="98"/>
    </row>
    <row r="15268" spans="3:4" ht="12.75">
      <c r="C15268" s="98"/>
      <c r="D15268" s="98"/>
    </row>
    <row r="15269" spans="3:4" ht="12.75">
      <c r="C15269" s="98"/>
      <c r="D15269" s="98"/>
    </row>
    <row r="15270" spans="3:4" ht="12.75">
      <c r="C15270" s="98"/>
      <c r="D15270" s="98"/>
    </row>
    <row r="15271" spans="3:4" ht="12.75">
      <c r="C15271" s="98"/>
      <c r="D15271" s="98"/>
    </row>
    <row r="15272" spans="3:4" ht="12.75">
      <c r="C15272" s="98"/>
      <c r="D15272" s="98"/>
    </row>
    <row r="15273" spans="3:4" ht="12.75">
      <c r="C15273" s="98"/>
      <c r="D15273" s="98"/>
    </row>
    <row r="15274" spans="3:4" ht="12.75">
      <c r="C15274" s="98"/>
      <c r="D15274" s="98"/>
    </row>
    <row r="15275" spans="3:4" ht="12.75">
      <c r="C15275" s="98"/>
      <c r="D15275" s="98"/>
    </row>
    <row r="15276" spans="3:4" ht="12.75">
      <c r="C15276" s="98"/>
      <c r="D15276" s="98"/>
    </row>
    <row r="15277" spans="3:4" ht="12.75">
      <c r="C15277" s="98"/>
      <c r="D15277" s="98"/>
    </row>
    <row r="15278" spans="3:4" ht="12.75">
      <c r="C15278" s="98"/>
      <c r="D15278" s="98"/>
    </row>
    <row r="15279" spans="3:4" ht="12.75">
      <c r="C15279" s="98"/>
      <c r="D15279" s="98"/>
    </row>
    <row r="15280" spans="3:4" ht="12.75">
      <c r="C15280" s="98"/>
      <c r="D15280" s="98"/>
    </row>
    <row r="15281" spans="3:4" ht="12.75">
      <c r="C15281" s="98"/>
      <c r="D15281" s="98"/>
    </row>
    <row r="15282" spans="3:4" ht="12.75">
      <c r="C15282" s="98"/>
      <c r="D15282" s="98"/>
    </row>
    <row r="15283" spans="3:4" ht="12.75">
      <c r="C15283" s="98"/>
      <c r="D15283" s="98"/>
    </row>
    <row r="15284" spans="3:4" ht="12.75">
      <c r="C15284" s="98"/>
      <c r="D15284" s="98"/>
    </row>
    <row r="15285" spans="3:4" ht="12.75">
      <c r="C15285" s="98"/>
      <c r="D15285" s="98"/>
    </row>
    <row r="15286" spans="3:4" ht="12.75">
      <c r="C15286" s="98"/>
      <c r="D15286" s="98"/>
    </row>
    <row r="15287" spans="3:4" ht="12.75">
      <c r="C15287" s="98"/>
      <c r="D15287" s="98"/>
    </row>
    <row r="15288" spans="3:4" ht="12.75">
      <c r="C15288" s="98"/>
      <c r="D15288" s="98"/>
    </row>
    <row r="15289" spans="3:4" ht="12.75">
      <c r="C15289" s="98"/>
      <c r="D15289" s="98"/>
    </row>
    <row r="15290" spans="3:4" ht="12.75">
      <c r="C15290" s="98"/>
      <c r="D15290" s="98"/>
    </row>
    <row r="15291" spans="3:4" ht="12.75">
      <c r="C15291" s="98"/>
      <c r="D15291" s="98"/>
    </row>
    <row r="15292" spans="3:4" ht="12.75">
      <c r="C15292" s="98"/>
      <c r="D15292" s="98"/>
    </row>
    <row r="15293" spans="3:4" ht="12.75">
      <c r="C15293" s="98"/>
      <c r="D15293" s="98"/>
    </row>
    <row r="15294" spans="3:4" ht="12.75">
      <c r="C15294" s="98"/>
      <c r="D15294" s="98"/>
    </row>
    <row r="15295" spans="3:4" ht="12.75">
      <c r="C15295" s="98"/>
      <c r="D15295" s="98"/>
    </row>
    <row r="15296" spans="3:4" ht="12.75">
      <c r="C15296" s="98"/>
      <c r="D15296" s="98"/>
    </row>
    <row r="15297" spans="3:4" ht="12.75">
      <c r="C15297" s="98"/>
      <c r="D15297" s="98"/>
    </row>
    <row r="15298" spans="3:4" ht="12.75">
      <c r="C15298" s="98"/>
      <c r="D15298" s="98"/>
    </row>
    <row r="15299" spans="3:4" ht="12.75">
      <c r="C15299" s="98"/>
      <c r="D15299" s="98"/>
    </row>
    <row r="15300" spans="3:4" ht="12.75">
      <c r="C15300" s="98"/>
      <c r="D15300" s="98"/>
    </row>
    <row r="15301" spans="3:4" ht="12.75">
      <c r="C15301" s="98"/>
      <c r="D15301" s="98"/>
    </row>
    <row r="15302" spans="3:4" ht="12.75">
      <c r="C15302" s="98"/>
      <c r="D15302" s="98"/>
    </row>
    <row r="15303" spans="3:4" ht="12.75">
      <c r="C15303" s="98"/>
      <c r="D15303" s="98"/>
    </row>
    <row r="15304" spans="3:4" ht="12.75">
      <c r="C15304" s="98"/>
      <c r="D15304" s="98"/>
    </row>
    <row r="15305" spans="3:4" ht="12.75">
      <c r="C15305" s="98"/>
      <c r="D15305" s="98"/>
    </row>
    <row r="15306" spans="3:4" ht="12.75">
      <c r="C15306" s="98"/>
      <c r="D15306" s="98"/>
    </row>
    <row r="15307" spans="3:4" ht="12.75">
      <c r="C15307" s="98"/>
      <c r="D15307" s="98"/>
    </row>
    <row r="15308" spans="3:4" ht="12.75">
      <c r="C15308" s="98"/>
      <c r="D15308" s="98"/>
    </row>
    <row r="15309" spans="3:4" ht="12.75">
      <c r="C15309" s="98"/>
      <c r="D15309" s="98"/>
    </row>
    <row r="15310" spans="3:4" ht="12.75">
      <c r="C15310" s="98"/>
      <c r="D15310" s="98"/>
    </row>
    <row r="15311" spans="3:4" ht="12.75">
      <c r="C15311" s="98"/>
      <c r="D15311" s="98"/>
    </row>
    <row r="15312" spans="3:4" ht="12.75">
      <c r="C15312" s="98"/>
      <c r="D15312" s="98"/>
    </row>
    <row r="15313" spans="3:4" ht="12.75">
      <c r="C15313" s="98"/>
      <c r="D15313" s="98"/>
    </row>
    <row r="15314" spans="3:4" ht="12.75">
      <c r="C15314" s="98"/>
      <c r="D15314" s="98"/>
    </row>
    <row r="15315" spans="3:4" ht="12.75">
      <c r="C15315" s="98"/>
      <c r="D15315" s="98"/>
    </row>
    <row r="15316" spans="3:4" ht="12.75">
      <c r="C15316" s="98"/>
      <c r="D15316" s="98"/>
    </row>
    <row r="15317" spans="3:4" ht="12.75">
      <c r="C15317" s="98"/>
      <c r="D15317" s="98"/>
    </row>
    <row r="15318" spans="3:4" ht="12.75">
      <c r="C15318" s="98"/>
      <c r="D15318" s="98"/>
    </row>
    <row r="15319" spans="3:4" ht="12.75">
      <c r="C15319" s="98"/>
      <c r="D15319" s="98"/>
    </row>
    <row r="15320" spans="3:4" ht="12.75">
      <c r="C15320" s="98"/>
      <c r="D15320" s="98"/>
    </row>
    <row r="15321" spans="3:4" ht="12.75">
      <c r="C15321" s="98"/>
      <c r="D15321" s="98"/>
    </row>
    <row r="15322" spans="3:4" ht="12.75">
      <c r="C15322" s="98"/>
      <c r="D15322" s="98"/>
    </row>
    <row r="15323" spans="3:4" ht="12.75">
      <c r="C15323" s="98"/>
      <c r="D15323" s="98"/>
    </row>
    <row r="15324" spans="3:4" ht="12.75">
      <c r="C15324" s="98"/>
      <c r="D15324" s="98"/>
    </row>
    <row r="15325" spans="3:4" ht="12.75">
      <c r="C15325" s="98"/>
      <c r="D15325" s="98"/>
    </row>
    <row r="15326" spans="3:4" ht="12.75">
      <c r="C15326" s="98"/>
      <c r="D15326" s="98"/>
    </row>
    <row r="15327" spans="3:4" ht="12.75">
      <c r="C15327" s="98"/>
      <c r="D15327" s="98"/>
    </row>
    <row r="15328" spans="3:4" ht="12.75">
      <c r="C15328" s="98"/>
      <c r="D15328" s="98"/>
    </row>
    <row r="15329" spans="3:4" ht="12.75">
      <c r="C15329" s="98"/>
      <c r="D15329" s="98"/>
    </row>
    <row r="15330" spans="3:4" ht="12.75">
      <c r="C15330" s="98"/>
      <c r="D15330" s="98"/>
    </row>
    <row r="15331" spans="3:4" ht="12.75">
      <c r="C15331" s="98"/>
      <c r="D15331" s="98"/>
    </row>
    <row r="15332" spans="3:4" ht="12.75">
      <c r="C15332" s="98"/>
      <c r="D15332" s="98"/>
    </row>
    <row r="15333" spans="3:4" ht="12.75">
      <c r="C15333" s="98"/>
      <c r="D15333" s="98"/>
    </row>
    <row r="15334" spans="3:4" ht="12.75">
      <c r="C15334" s="98"/>
      <c r="D15334" s="98"/>
    </row>
    <row r="15335" spans="3:4" ht="12.75">
      <c r="C15335" s="98"/>
      <c r="D15335" s="98"/>
    </row>
    <row r="15336" spans="3:4" ht="12.75">
      <c r="C15336" s="98"/>
      <c r="D15336" s="98"/>
    </row>
    <row r="15337" spans="3:4" ht="12.75">
      <c r="C15337" s="98"/>
      <c r="D15337" s="98"/>
    </row>
    <row r="15338" spans="3:4" ht="12.75">
      <c r="C15338" s="98"/>
      <c r="D15338" s="98"/>
    </row>
    <row r="15339" spans="3:4" ht="12.75">
      <c r="C15339" s="98"/>
      <c r="D15339" s="98"/>
    </row>
    <row r="15340" spans="3:4" ht="12.75">
      <c r="C15340" s="98"/>
      <c r="D15340" s="98"/>
    </row>
    <row r="15341" spans="3:4" ht="12.75">
      <c r="C15341" s="98"/>
      <c r="D15341" s="98"/>
    </row>
    <row r="15342" spans="3:4" ht="12.75">
      <c r="C15342" s="98"/>
      <c r="D15342" s="98"/>
    </row>
    <row r="15343" spans="3:4" ht="12.75">
      <c r="C15343" s="98"/>
      <c r="D15343" s="98"/>
    </row>
    <row r="15344" spans="3:4" ht="12.75">
      <c r="C15344" s="98"/>
      <c r="D15344" s="98"/>
    </row>
    <row r="15345" spans="3:4" ht="12.75">
      <c r="C15345" s="98"/>
      <c r="D15345" s="98"/>
    </row>
    <row r="15346" spans="3:4" ht="12.75">
      <c r="C15346" s="98"/>
      <c r="D15346" s="98"/>
    </row>
    <row r="15347" spans="3:4" ht="12.75">
      <c r="C15347" s="98"/>
      <c r="D15347" s="98"/>
    </row>
    <row r="15348" spans="3:4" ht="12.75">
      <c r="C15348" s="98"/>
      <c r="D15348" s="98"/>
    </row>
    <row r="15349" spans="3:4" ht="12.75">
      <c r="C15349" s="98"/>
      <c r="D15349" s="98"/>
    </row>
    <row r="15350" spans="3:4" ht="12.75">
      <c r="C15350" s="98"/>
      <c r="D15350" s="98"/>
    </row>
    <row r="15351" spans="3:4" ht="12.75">
      <c r="C15351" s="98"/>
      <c r="D15351" s="98"/>
    </row>
    <row r="15352" spans="3:4" ht="12.75">
      <c r="C15352" s="98"/>
      <c r="D15352" s="98"/>
    </row>
    <row r="15353" spans="3:4" ht="12.75">
      <c r="C15353" s="98"/>
      <c r="D15353" s="98"/>
    </row>
    <row r="15354" spans="3:4" ht="12.75">
      <c r="C15354" s="98"/>
      <c r="D15354" s="98"/>
    </row>
    <row r="15355" spans="3:4" ht="12.75">
      <c r="C15355" s="98"/>
      <c r="D15355" s="98"/>
    </row>
    <row r="15356" spans="3:4" ht="12.75">
      <c r="C15356" s="98"/>
      <c r="D15356" s="98"/>
    </row>
    <row r="15357" spans="3:4" ht="12.75">
      <c r="C15357" s="98"/>
      <c r="D15357" s="98"/>
    </row>
    <row r="15358" spans="3:4" ht="12.75">
      <c r="C15358" s="98"/>
      <c r="D15358" s="98"/>
    </row>
    <row r="15359" spans="3:4" ht="12.75">
      <c r="C15359" s="98"/>
      <c r="D15359" s="98"/>
    </row>
    <row r="15360" spans="3:4" ht="12.75">
      <c r="C15360" s="98"/>
      <c r="D15360" s="98"/>
    </row>
    <row r="15361" spans="3:4" ht="12.75">
      <c r="C15361" s="98"/>
      <c r="D15361" s="98"/>
    </row>
    <row r="15362" spans="3:4" ht="12.75">
      <c r="C15362" s="98"/>
      <c r="D15362" s="98"/>
    </row>
    <row r="15363" spans="3:4" ht="12.75">
      <c r="C15363" s="98"/>
      <c r="D15363" s="98"/>
    </row>
    <row r="15364" spans="3:4" ht="12.75">
      <c r="C15364" s="98"/>
      <c r="D15364" s="98"/>
    </row>
    <row r="15365" spans="3:4" ht="12.75">
      <c r="C15365" s="98"/>
      <c r="D15365" s="98"/>
    </row>
    <row r="15366" spans="3:4" ht="12.75">
      <c r="C15366" s="98"/>
      <c r="D15366" s="98"/>
    </row>
    <row r="15367" spans="3:4" ht="12.75">
      <c r="C15367" s="98"/>
      <c r="D15367" s="98"/>
    </row>
    <row r="15368" spans="3:4" ht="12.75">
      <c r="C15368" s="98"/>
      <c r="D15368" s="98"/>
    </row>
    <row r="15369" spans="3:4" ht="12.75">
      <c r="C15369" s="98"/>
      <c r="D15369" s="98"/>
    </row>
    <row r="15370" spans="3:4" ht="12.75">
      <c r="C15370" s="98"/>
      <c r="D15370" s="98"/>
    </row>
    <row r="15371" spans="3:4" ht="12.75">
      <c r="C15371" s="98"/>
      <c r="D15371" s="98"/>
    </row>
    <row r="15372" spans="3:4" ht="12.75">
      <c r="C15372" s="98"/>
      <c r="D15372" s="98"/>
    </row>
    <row r="15373" spans="3:4" ht="12.75">
      <c r="C15373" s="98"/>
      <c r="D15373" s="98"/>
    </row>
    <row r="15374" spans="3:4" ht="12.75">
      <c r="C15374" s="98"/>
      <c r="D15374" s="98"/>
    </row>
    <row r="15375" spans="3:4" ht="12.75">
      <c r="C15375" s="98"/>
      <c r="D15375" s="98"/>
    </row>
    <row r="15376" spans="3:4" ht="12.75">
      <c r="C15376" s="98"/>
      <c r="D15376" s="98"/>
    </row>
    <row r="15377" spans="3:4" ht="12.75">
      <c r="C15377" s="98"/>
      <c r="D15377" s="98"/>
    </row>
    <row r="15378" spans="3:4" ht="12.75">
      <c r="C15378" s="98"/>
      <c r="D15378" s="98"/>
    </row>
    <row r="15379" spans="3:4" ht="12.75">
      <c r="C15379" s="98"/>
      <c r="D15379" s="98"/>
    </row>
    <row r="15380" spans="3:4" ht="12.75">
      <c r="C15380" s="98"/>
      <c r="D15380" s="98"/>
    </row>
    <row r="15381" spans="3:4" ht="12.75">
      <c r="C15381" s="98"/>
      <c r="D15381" s="98"/>
    </row>
    <row r="15382" spans="3:4" ht="12.75">
      <c r="C15382" s="98"/>
      <c r="D15382" s="98"/>
    </row>
    <row r="15383" spans="3:4" ht="12.75">
      <c r="C15383" s="98"/>
      <c r="D15383" s="98"/>
    </row>
    <row r="15384" spans="3:4" ht="12.75">
      <c r="C15384" s="98"/>
      <c r="D15384" s="98"/>
    </row>
    <row r="15385" spans="3:4" ht="12.75">
      <c r="C15385" s="98"/>
      <c r="D15385" s="98"/>
    </row>
    <row r="15386" spans="3:4" ht="12.75">
      <c r="C15386" s="98"/>
      <c r="D15386" s="98"/>
    </row>
    <row r="15387" spans="3:4" ht="12.75">
      <c r="C15387" s="98"/>
      <c r="D15387" s="98"/>
    </row>
    <row r="15388" spans="3:4" ht="12.75">
      <c r="C15388" s="98"/>
      <c r="D15388" s="98"/>
    </row>
    <row r="15389" spans="3:4" ht="12.75">
      <c r="C15389" s="98"/>
      <c r="D15389" s="98"/>
    </row>
    <row r="15390" spans="3:4" ht="12.75">
      <c r="C15390" s="98"/>
      <c r="D15390" s="98"/>
    </row>
    <row r="15391" spans="3:4" ht="12.75">
      <c r="C15391" s="98"/>
      <c r="D15391" s="98"/>
    </row>
    <row r="15392" spans="3:4" ht="12.75">
      <c r="C15392" s="98"/>
      <c r="D15392" s="98"/>
    </row>
    <row r="15393" spans="3:4" ht="12.75">
      <c r="C15393" s="98"/>
      <c r="D15393" s="98"/>
    </row>
    <row r="15394" spans="3:4" ht="12.75">
      <c r="C15394" s="98"/>
      <c r="D15394" s="98"/>
    </row>
    <row r="15395" spans="3:4" ht="12.75">
      <c r="C15395" s="98"/>
      <c r="D15395" s="98"/>
    </row>
    <row r="15396" spans="3:4" ht="12.75">
      <c r="C15396" s="98"/>
      <c r="D15396" s="98"/>
    </row>
    <row r="15397" spans="3:4" ht="12.75">
      <c r="C15397" s="98"/>
      <c r="D15397" s="98"/>
    </row>
    <row r="15398" spans="3:4" ht="12.75">
      <c r="C15398" s="98"/>
      <c r="D15398" s="98"/>
    </row>
    <row r="15399" spans="3:4" ht="12.75">
      <c r="C15399" s="98"/>
      <c r="D15399" s="98"/>
    </row>
    <row r="15400" spans="3:4" ht="12.75">
      <c r="C15400" s="98"/>
      <c r="D15400" s="98"/>
    </row>
    <row r="15401" spans="3:4" ht="12.75">
      <c r="C15401" s="98"/>
      <c r="D15401" s="98"/>
    </row>
    <row r="15402" spans="3:4" ht="12.75">
      <c r="C15402" s="98"/>
      <c r="D15402" s="98"/>
    </row>
    <row r="15403" spans="3:4" ht="12.75">
      <c r="C15403" s="98"/>
      <c r="D15403" s="98"/>
    </row>
    <row r="15404" spans="3:4" ht="12.75">
      <c r="C15404" s="98"/>
      <c r="D15404" s="98"/>
    </row>
    <row r="15405" spans="3:4" ht="12.75">
      <c r="C15405" s="98"/>
      <c r="D15405" s="98"/>
    </row>
    <row r="15406" spans="3:4" ht="12.75">
      <c r="C15406" s="98"/>
      <c r="D15406" s="98"/>
    </row>
    <row r="15407" spans="3:4" ht="12.75">
      <c r="C15407" s="98"/>
      <c r="D15407" s="98"/>
    </row>
    <row r="15408" spans="3:4" ht="12.75">
      <c r="C15408" s="98"/>
      <c r="D15408" s="98"/>
    </row>
    <row r="15409" spans="3:4" ht="12.75">
      <c r="C15409" s="98"/>
      <c r="D15409" s="98"/>
    </row>
    <row r="15410" spans="3:4" ht="12.75">
      <c r="C15410" s="98"/>
      <c r="D15410" s="98"/>
    </row>
    <row r="15411" spans="3:4" ht="12.75">
      <c r="C15411" s="98"/>
      <c r="D15411" s="98"/>
    </row>
    <row r="15412" spans="3:4" ht="12.75">
      <c r="C15412" s="98"/>
      <c r="D15412" s="98"/>
    </row>
    <row r="15413" spans="3:4" ht="12.75">
      <c r="C15413" s="98"/>
      <c r="D15413" s="98"/>
    </row>
    <row r="15414" spans="3:4" ht="12.75">
      <c r="C15414" s="98"/>
      <c r="D15414" s="98"/>
    </row>
    <row r="15415" spans="3:4" ht="12.75">
      <c r="C15415" s="98"/>
      <c r="D15415" s="98"/>
    </row>
    <row r="15416" spans="3:4" ht="12.75">
      <c r="C15416" s="98"/>
      <c r="D15416" s="98"/>
    </row>
    <row r="15417" spans="3:4" ht="12.75">
      <c r="C15417" s="98"/>
      <c r="D15417" s="98"/>
    </row>
    <row r="15418" spans="3:4" ht="12.75">
      <c r="C15418" s="98"/>
      <c r="D15418" s="98"/>
    </row>
    <row r="15419" spans="3:4" ht="12.75">
      <c r="C15419" s="98"/>
      <c r="D15419" s="98"/>
    </row>
    <row r="15420" spans="3:4" ht="12.75">
      <c r="C15420" s="98"/>
      <c r="D15420" s="98"/>
    </row>
    <row r="15421" spans="3:4" ht="12.75">
      <c r="C15421" s="98"/>
      <c r="D15421" s="98"/>
    </row>
    <row r="15422" spans="3:4" ht="12.75">
      <c r="C15422" s="98"/>
      <c r="D15422" s="98"/>
    </row>
    <row r="15423" spans="3:4" ht="12.75">
      <c r="C15423" s="98"/>
      <c r="D15423" s="98"/>
    </row>
    <row r="15424" spans="3:4" ht="12.75">
      <c r="C15424" s="98"/>
      <c r="D15424" s="98"/>
    </row>
    <row r="15425" spans="3:4" ht="12.75">
      <c r="C15425" s="98"/>
      <c r="D15425" s="98"/>
    </row>
    <row r="15426" spans="3:4" ht="12.75">
      <c r="C15426" s="98"/>
      <c r="D15426" s="98"/>
    </row>
    <row r="15427" spans="3:4" ht="12.75">
      <c r="C15427" s="98"/>
      <c r="D15427" s="98"/>
    </row>
    <row r="15428" spans="3:4" ht="12.75">
      <c r="C15428" s="98"/>
      <c r="D15428" s="98"/>
    </row>
    <row r="15429" spans="3:4" ht="12.75">
      <c r="C15429" s="98"/>
      <c r="D15429" s="98"/>
    </row>
    <row r="15430" spans="3:4" ht="12.75">
      <c r="C15430" s="98"/>
      <c r="D15430" s="98"/>
    </row>
    <row r="15431" spans="3:4" ht="12.75">
      <c r="C15431" s="98"/>
      <c r="D15431" s="98"/>
    </row>
    <row r="15432" spans="3:4" ht="12.75">
      <c r="C15432" s="98"/>
      <c r="D15432" s="98"/>
    </row>
    <row r="15433" spans="3:4" ht="12.75">
      <c r="C15433" s="98"/>
      <c r="D15433" s="98"/>
    </row>
    <row r="15434" spans="3:4" ht="12.75">
      <c r="C15434" s="98"/>
      <c r="D15434" s="98"/>
    </row>
    <row r="15435" spans="3:4" ht="12.75">
      <c r="C15435" s="98"/>
      <c r="D15435" s="98"/>
    </row>
    <row r="15436" spans="3:4" ht="12.75">
      <c r="C15436" s="98"/>
      <c r="D15436" s="98"/>
    </row>
    <row r="15437" spans="3:4" ht="12.75">
      <c r="C15437" s="98"/>
      <c r="D15437" s="98"/>
    </row>
    <row r="15438" spans="3:4" ht="12.75">
      <c r="C15438" s="98"/>
      <c r="D15438" s="98"/>
    </row>
    <row r="15439" spans="3:4" ht="12.75">
      <c r="C15439" s="98"/>
      <c r="D15439" s="98"/>
    </row>
    <row r="15440" spans="3:4" ht="12.75">
      <c r="C15440" s="98"/>
      <c r="D15440" s="98"/>
    </row>
    <row r="15441" spans="3:4" ht="12.75">
      <c r="C15441" s="98"/>
      <c r="D15441" s="98"/>
    </row>
    <row r="15442" spans="3:4" ht="12.75">
      <c r="C15442" s="98"/>
      <c r="D15442" s="98"/>
    </row>
    <row r="15443" spans="3:4" ht="12.75">
      <c r="C15443" s="98"/>
      <c r="D15443" s="98"/>
    </row>
    <row r="15444" spans="3:4" ht="12.75">
      <c r="C15444" s="98"/>
      <c r="D15444" s="98"/>
    </row>
    <row r="15445" spans="3:4" ht="12.75">
      <c r="C15445" s="98"/>
      <c r="D15445" s="98"/>
    </row>
    <row r="15446" spans="3:4" ht="12.75">
      <c r="C15446" s="98"/>
      <c r="D15446" s="98"/>
    </row>
    <row r="15447" spans="3:4" ht="12.75">
      <c r="C15447" s="98"/>
      <c r="D15447" s="98"/>
    </row>
    <row r="15448" spans="3:4" ht="12.75">
      <c r="C15448" s="98"/>
      <c r="D15448" s="98"/>
    </row>
    <row r="15449" spans="3:4" ht="12.75">
      <c r="C15449" s="98"/>
      <c r="D15449" s="98"/>
    </row>
    <row r="15450" spans="3:4" ht="12.75">
      <c r="C15450" s="98"/>
      <c r="D15450" s="98"/>
    </row>
    <row r="15451" spans="3:4" ht="12.75">
      <c r="C15451" s="98"/>
      <c r="D15451" s="98"/>
    </row>
    <row r="15452" spans="3:4" ht="12.75">
      <c r="C15452" s="98"/>
      <c r="D15452" s="98"/>
    </row>
    <row r="15453" spans="3:4" ht="12.75">
      <c r="C15453" s="98"/>
      <c r="D15453" s="98"/>
    </row>
    <row r="15454" spans="3:4" ht="12.75">
      <c r="C15454" s="98"/>
      <c r="D15454" s="98"/>
    </row>
    <row r="15455" spans="3:4" ht="12.75">
      <c r="C15455" s="98"/>
      <c r="D15455" s="98"/>
    </row>
    <row r="15456" spans="3:4" ht="12.75">
      <c r="C15456" s="98"/>
      <c r="D15456" s="98"/>
    </row>
    <row r="15457" spans="3:4" ht="12.75">
      <c r="C15457" s="98"/>
      <c r="D15457" s="98"/>
    </row>
    <row r="15458" spans="3:4" ht="12.75">
      <c r="C15458" s="98"/>
      <c r="D15458" s="98"/>
    </row>
    <row r="15459" spans="3:4" ht="12.75">
      <c r="C15459" s="98"/>
      <c r="D15459" s="98"/>
    </row>
    <row r="15460" spans="3:4" ht="12.75">
      <c r="C15460" s="98"/>
      <c r="D15460" s="98"/>
    </row>
    <row r="15461" spans="3:4" ht="12.75">
      <c r="C15461" s="98"/>
      <c r="D15461" s="98"/>
    </row>
    <row r="15462" spans="3:4" ht="12.75">
      <c r="C15462" s="98"/>
      <c r="D15462" s="98"/>
    </row>
    <row r="15463" spans="3:4" ht="12.75">
      <c r="C15463" s="98"/>
      <c r="D15463" s="98"/>
    </row>
    <row r="15464" spans="3:4" ht="12.75">
      <c r="C15464" s="98"/>
      <c r="D15464" s="98"/>
    </row>
    <row r="15465" spans="3:4" ht="12.75">
      <c r="C15465" s="98"/>
      <c r="D15465" s="98"/>
    </row>
    <row r="15466" spans="3:4" ht="12.75">
      <c r="C15466" s="98"/>
      <c r="D15466" s="98"/>
    </row>
    <row r="15467" spans="3:4" ht="12.75">
      <c r="C15467" s="98"/>
      <c r="D15467" s="98"/>
    </row>
    <row r="15468" spans="3:4" ht="12.75">
      <c r="C15468" s="98"/>
      <c r="D15468" s="98"/>
    </row>
    <row r="15469" spans="3:4" ht="12.75">
      <c r="C15469" s="98"/>
      <c r="D15469" s="98"/>
    </row>
    <row r="15470" spans="3:4" ht="12.75">
      <c r="C15470" s="98"/>
      <c r="D15470" s="98"/>
    </row>
    <row r="15471" spans="3:4" ht="12.75">
      <c r="C15471" s="98"/>
      <c r="D15471" s="98"/>
    </row>
    <row r="15472" spans="3:4" ht="12.75">
      <c r="C15472" s="98"/>
      <c r="D15472" s="98"/>
    </row>
    <row r="15473" spans="3:4" ht="12.75">
      <c r="C15473" s="98"/>
      <c r="D15473" s="98"/>
    </row>
    <row r="15474" spans="3:4" ht="12.75">
      <c r="C15474" s="98"/>
      <c r="D15474" s="98"/>
    </row>
    <row r="15475" spans="3:4" ht="12.75">
      <c r="C15475" s="98"/>
      <c r="D15475" s="98"/>
    </row>
    <row r="15476" spans="3:4" ht="12.75">
      <c r="C15476" s="98"/>
      <c r="D15476" s="98"/>
    </row>
    <row r="15477" spans="3:4" ht="12.75">
      <c r="C15477" s="98"/>
      <c r="D15477" s="98"/>
    </row>
    <row r="15478" spans="3:4" ht="12.75">
      <c r="C15478" s="98"/>
      <c r="D15478" s="98"/>
    </row>
    <row r="15479" spans="3:4" ht="12.75">
      <c r="C15479" s="98"/>
      <c r="D15479" s="98"/>
    </row>
    <row r="15480" spans="3:4" ht="12.75">
      <c r="C15480" s="98"/>
      <c r="D15480" s="98"/>
    </row>
    <row r="15481" spans="3:4" ht="12.75">
      <c r="C15481" s="98"/>
      <c r="D15481" s="98"/>
    </row>
    <row r="15482" spans="3:4" ht="12.75">
      <c r="C15482" s="98"/>
      <c r="D15482" s="98"/>
    </row>
    <row r="15483" spans="3:4" ht="12.75">
      <c r="C15483" s="98"/>
      <c r="D15483" s="98"/>
    </row>
    <row r="15484" spans="3:4" ht="12.75">
      <c r="C15484" s="98"/>
      <c r="D15484" s="98"/>
    </row>
    <row r="15485" spans="3:4" ht="12.75">
      <c r="C15485" s="98"/>
      <c r="D15485" s="98"/>
    </row>
    <row r="15486" spans="3:4" ht="12.75">
      <c r="C15486" s="98"/>
      <c r="D15486" s="98"/>
    </row>
    <row r="15487" spans="3:4" ht="12.75">
      <c r="C15487" s="98"/>
      <c r="D15487" s="98"/>
    </row>
    <row r="15488" spans="3:4" ht="12.75">
      <c r="C15488" s="98"/>
      <c r="D15488" s="98"/>
    </row>
    <row r="15489" spans="3:4" ht="12.75">
      <c r="C15489" s="98"/>
      <c r="D15489" s="98"/>
    </row>
    <row r="15490" spans="3:4" ht="12.75">
      <c r="C15490" s="98"/>
      <c r="D15490" s="98"/>
    </row>
    <row r="15491" spans="3:4" ht="12.75">
      <c r="C15491" s="98"/>
      <c r="D15491" s="98"/>
    </row>
    <row r="15492" spans="3:4" ht="12.75">
      <c r="C15492" s="98"/>
      <c r="D15492" s="98"/>
    </row>
    <row r="15493" spans="3:4" ht="12.75">
      <c r="C15493" s="98"/>
      <c r="D15493" s="98"/>
    </row>
    <row r="15494" spans="3:4" ht="12.75">
      <c r="C15494" s="98"/>
      <c r="D15494" s="98"/>
    </row>
    <row r="15495" spans="3:4" ht="12.75">
      <c r="C15495" s="98"/>
      <c r="D15495" s="98"/>
    </row>
    <row r="15496" spans="3:4" ht="12.75">
      <c r="C15496" s="98"/>
      <c r="D15496" s="98"/>
    </row>
    <row r="15497" spans="3:4" ht="12.75">
      <c r="C15497" s="98"/>
      <c r="D15497" s="98"/>
    </row>
    <row r="15498" spans="3:4" ht="12.75">
      <c r="C15498" s="98"/>
      <c r="D15498" s="98"/>
    </row>
    <row r="15499" spans="3:4" ht="12.75">
      <c r="C15499" s="98"/>
      <c r="D15499" s="98"/>
    </row>
    <row r="15500" spans="3:4" ht="12.75">
      <c r="C15500" s="98"/>
      <c r="D15500" s="98"/>
    </row>
    <row r="15501" spans="3:4" ht="12.75">
      <c r="C15501" s="98"/>
      <c r="D15501" s="98"/>
    </row>
    <row r="15502" spans="3:4" ht="12.75">
      <c r="C15502" s="98"/>
      <c r="D15502" s="98"/>
    </row>
    <row r="15503" spans="3:4" ht="12.75">
      <c r="C15503" s="98"/>
      <c r="D15503" s="98"/>
    </row>
    <row r="15504" spans="3:4" ht="12.75">
      <c r="C15504" s="98"/>
      <c r="D15504" s="98"/>
    </row>
    <row r="15505" spans="3:4" ht="12.75">
      <c r="C15505" s="98"/>
      <c r="D15505" s="98"/>
    </row>
    <row r="15506" spans="3:4" ht="12.75">
      <c r="C15506" s="98"/>
      <c r="D15506" s="98"/>
    </row>
    <row r="15507" spans="3:4" ht="12.75">
      <c r="C15507" s="98"/>
      <c r="D15507" s="98"/>
    </row>
    <row r="15508" spans="3:4" ht="12.75">
      <c r="C15508" s="98"/>
      <c r="D15508" s="98"/>
    </row>
    <row r="15509" spans="3:4" ht="12.75">
      <c r="C15509" s="98"/>
      <c r="D15509" s="98"/>
    </row>
    <row r="15510" spans="3:4" ht="12.75">
      <c r="C15510" s="98"/>
      <c r="D15510" s="98"/>
    </row>
    <row r="15511" spans="3:4" ht="12.75">
      <c r="C15511" s="98"/>
      <c r="D15511" s="98"/>
    </row>
    <row r="15512" spans="3:4" ht="12.75">
      <c r="C15512" s="98"/>
      <c r="D15512" s="98"/>
    </row>
    <row r="15513" spans="3:4" ht="12.75">
      <c r="C15513" s="98"/>
      <c r="D15513" s="98"/>
    </row>
    <row r="15514" spans="3:4" ht="12.75">
      <c r="C15514" s="98"/>
      <c r="D15514" s="98"/>
    </row>
    <row r="15515" spans="3:4" ht="12.75">
      <c r="C15515" s="98"/>
      <c r="D15515" s="98"/>
    </row>
    <row r="15516" spans="3:4" ht="12.75">
      <c r="C15516" s="98"/>
      <c r="D15516" s="98"/>
    </row>
    <row r="15517" spans="3:4" ht="12.75">
      <c r="C15517" s="98"/>
      <c r="D15517" s="98"/>
    </row>
    <row r="15518" spans="3:4" ht="12.75">
      <c r="C15518" s="98"/>
      <c r="D15518" s="98"/>
    </row>
    <row r="15519" spans="3:4" ht="12.75">
      <c r="C15519" s="98"/>
      <c r="D15519" s="98"/>
    </row>
    <row r="15520" spans="3:4" ht="12.75">
      <c r="C15520" s="98"/>
      <c r="D15520" s="98"/>
    </row>
    <row r="15521" spans="3:4" ht="12.75">
      <c r="C15521" s="98"/>
      <c r="D15521" s="98"/>
    </row>
    <row r="15522" spans="3:4" ht="12.75">
      <c r="C15522" s="98"/>
      <c r="D15522" s="98"/>
    </row>
    <row r="15523" spans="3:4" ht="12.75">
      <c r="C15523" s="98"/>
      <c r="D15523" s="98"/>
    </row>
    <row r="15524" spans="3:4" ht="12.75">
      <c r="C15524" s="98"/>
      <c r="D15524" s="98"/>
    </row>
    <row r="15525" spans="3:4" ht="12.75">
      <c r="C15525" s="98"/>
      <c r="D15525" s="98"/>
    </row>
    <row r="15526" spans="3:4" ht="12.75">
      <c r="C15526" s="98"/>
      <c r="D15526" s="98"/>
    </row>
    <row r="15527" spans="3:4" ht="12.75">
      <c r="C15527" s="98"/>
      <c r="D15527" s="98"/>
    </row>
    <row r="15528" spans="3:4" ht="12.75">
      <c r="C15528" s="98"/>
      <c r="D15528" s="98"/>
    </row>
    <row r="15529" spans="3:4" ht="12.75">
      <c r="C15529" s="98"/>
      <c r="D15529" s="98"/>
    </row>
    <row r="15530" spans="3:4" ht="12.75">
      <c r="C15530" s="98"/>
      <c r="D15530" s="98"/>
    </row>
    <row r="15531" spans="3:4" ht="12.75">
      <c r="C15531" s="98"/>
      <c r="D15531" s="98"/>
    </row>
    <row r="15532" spans="3:4" ht="12.75">
      <c r="C15532" s="98"/>
      <c r="D15532" s="98"/>
    </row>
    <row r="15533" spans="3:4" ht="12.75">
      <c r="C15533" s="98"/>
      <c r="D15533" s="98"/>
    </row>
    <row r="15534" spans="3:4" ht="12.75">
      <c r="C15534" s="98"/>
      <c r="D15534" s="98"/>
    </row>
    <row r="15535" spans="3:4" ht="12.75">
      <c r="C15535" s="98"/>
      <c r="D15535" s="98"/>
    </row>
    <row r="15536" spans="3:4" ht="12.75">
      <c r="C15536" s="98"/>
      <c r="D15536" s="98"/>
    </row>
    <row r="15537" spans="3:4" ht="12.75">
      <c r="C15537" s="98"/>
      <c r="D15537" s="98"/>
    </row>
    <row r="15538" spans="3:4" ht="12.75">
      <c r="C15538" s="98"/>
      <c r="D15538" s="98"/>
    </row>
    <row r="15539" spans="3:4" ht="12.75">
      <c r="C15539" s="98"/>
      <c r="D15539" s="98"/>
    </row>
    <row r="15540" spans="3:4" ht="12.75">
      <c r="C15540" s="98"/>
      <c r="D15540" s="98"/>
    </row>
    <row r="15541" spans="3:4" ht="12.75">
      <c r="C15541" s="98"/>
      <c r="D15541" s="98"/>
    </row>
    <row r="15542" spans="3:4" ht="12.75">
      <c r="C15542" s="98"/>
      <c r="D15542" s="98"/>
    </row>
    <row r="15543" spans="3:4" ht="12.75">
      <c r="C15543" s="98"/>
      <c r="D15543" s="98"/>
    </row>
    <row r="15544" spans="3:4" ht="12.75">
      <c r="C15544" s="98"/>
      <c r="D15544" s="98"/>
    </row>
    <row r="15545" spans="3:4" ht="12.75">
      <c r="C15545" s="98"/>
      <c r="D15545" s="98"/>
    </row>
    <row r="15546" spans="3:4" ht="12.75">
      <c r="C15546" s="98"/>
      <c r="D15546" s="98"/>
    </row>
    <row r="15547" spans="3:4" ht="12.75">
      <c r="C15547" s="98"/>
      <c r="D15547" s="98"/>
    </row>
    <row r="15548" spans="3:4" ht="12.75">
      <c r="C15548" s="98"/>
      <c r="D15548" s="98"/>
    </row>
    <row r="15549" spans="3:4" ht="12.75">
      <c r="C15549" s="98"/>
      <c r="D15549" s="98"/>
    </row>
    <row r="15550" spans="3:4" ht="12.75">
      <c r="C15550" s="98"/>
      <c r="D15550" s="98"/>
    </row>
    <row r="15551" spans="3:4" ht="12.75">
      <c r="C15551" s="98"/>
      <c r="D15551" s="98"/>
    </row>
    <row r="15552" spans="3:4" ht="12.75">
      <c r="C15552" s="98"/>
      <c r="D15552" s="98"/>
    </row>
    <row r="15553" spans="3:4" ht="12.75">
      <c r="C15553" s="98"/>
      <c r="D15553" s="98"/>
    </row>
    <row r="15554" spans="3:4" ht="12.75">
      <c r="C15554" s="98"/>
      <c r="D15554" s="98"/>
    </row>
    <row r="15555" spans="3:4" ht="12.75">
      <c r="C15555" s="98"/>
      <c r="D15555" s="98"/>
    </row>
    <row r="15556" spans="3:4" ht="12.75">
      <c r="C15556" s="98"/>
      <c r="D15556" s="98"/>
    </row>
    <row r="15557" spans="3:4" ht="12.75">
      <c r="C15557" s="98"/>
      <c r="D15557" s="98"/>
    </row>
    <row r="15558" spans="3:4" ht="12.75">
      <c r="C15558" s="98"/>
      <c r="D15558" s="98"/>
    </row>
    <row r="15559" spans="3:4" ht="12.75">
      <c r="C15559" s="98"/>
      <c r="D15559" s="98"/>
    </row>
    <row r="15560" spans="3:4" ht="12.75">
      <c r="C15560" s="98"/>
      <c r="D15560" s="98"/>
    </row>
    <row r="15561" spans="3:4" ht="12.75">
      <c r="C15561" s="98"/>
      <c r="D15561" s="98"/>
    </row>
    <row r="15562" spans="3:4" ht="12.75">
      <c r="C15562" s="98"/>
      <c r="D15562" s="98"/>
    </row>
    <row r="15563" spans="3:4" ht="12.75">
      <c r="C15563" s="98"/>
      <c r="D15563" s="98"/>
    </row>
    <row r="15564" spans="3:4" ht="12.75">
      <c r="C15564" s="98"/>
      <c r="D15564" s="98"/>
    </row>
    <row r="15565" spans="3:4" ht="12.75">
      <c r="C15565" s="98"/>
      <c r="D15565" s="98"/>
    </row>
    <row r="15566" spans="3:4" ht="12.75">
      <c r="C15566" s="98"/>
      <c r="D15566" s="98"/>
    </row>
    <row r="15567" spans="3:4" ht="12.75">
      <c r="C15567" s="98"/>
      <c r="D15567" s="98"/>
    </row>
    <row r="15568" spans="3:4" ht="12.75">
      <c r="C15568" s="98"/>
      <c r="D15568" s="98"/>
    </row>
    <row r="15569" spans="3:4" ht="12.75">
      <c r="C15569" s="98"/>
      <c r="D15569" s="98"/>
    </row>
    <row r="15570" spans="3:4" ht="12.75">
      <c r="C15570" s="98"/>
      <c r="D15570" s="98"/>
    </row>
    <row r="15571" spans="3:4" ht="12.75">
      <c r="C15571" s="98"/>
      <c r="D15571" s="98"/>
    </row>
    <row r="15572" spans="3:4" ht="12.75">
      <c r="C15572" s="98"/>
      <c r="D15572" s="98"/>
    </row>
    <row r="15573" spans="3:4" ht="12.75">
      <c r="C15573" s="98"/>
      <c r="D15573" s="98"/>
    </row>
    <row r="15574" spans="3:4" ht="12.75">
      <c r="C15574" s="98"/>
      <c r="D15574" s="98"/>
    </row>
    <row r="15575" spans="3:4" ht="12.75">
      <c r="C15575" s="98"/>
      <c r="D15575" s="98"/>
    </row>
    <row r="15576" spans="3:4" ht="12.75">
      <c r="C15576" s="98"/>
      <c r="D15576" s="98"/>
    </row>
    <row r="15577" spans="3:4" ht="12.75">
      <c r="C15577" s="98"/>
      <c r="D15577" s="98"/>
    </row>
    <row r="15578" spans="3:4" ht="12.75">
      <c r="C15578" s="98"/>
      <c r="D15578" s="98"/>
    </row>
    <row r="15579" spans="3:4" ht="12.75">
      <c r="C15579" s="98"/>
      <c r="D15579" s="98"/>
    </row>
    <row r="15580" spans="3:4" ht="12.75">
      <c r="C15580" s="98"/>
      <c r="D15580" s="98"/>
    </row>
    <row r="15581" spans="3:4" ht="12.75">
      <c r="C15581" s="98"/>
      <c r="D15581" s="98"/>
    </row>
    <row r="15582" spans="3:4" ht="12.75">
      <c r="C15582" s="98"/>
      <c r="D15582" s="98"/>
    </row>
    <row r="15583" spans="3:4" ht="12.75">
      <c r="C15583" s="98"/>
      <c r="D15583" s="98"/>
    </row>
    <row r="15584" spans="3:4" ht="12.75">
      <c r="C15584" s="98"/>
      <c r="D15584" s="98"/>
    </row>
    <row r="15585" spans="3:4" ht="12.75">
      <c r="C15585" s="98"/>
      <c r="D15585" s="98"/>
    </row>
    <row r="15586" spans="3:4" ht="12.75">
      <c r="C15586" s="98"/>
      <c r="D15586" s="98"/>
    </row>
    <row r="15587" spans="3:4" ht="12.75">
      <c r="C15587" s="98"/>
      <c r="D15587" s="98"/>
    </row>
    <row r="15588" spans="3:4" ht="12.75">
      <c r="C15588" s="98"/>
      <c r="D15588" s="98"/>
    </row>
    <row r="15589" spans="3:4" ht="12.75">
      <c r="C15589" s="98"/>
      <c r="D15589" s="98"/>
    </row>
    <row r="15590" spans="3:4" ht="12.75">
      <c r="C15590" s="98"/>
      <c r="D15590" s="98"/>
    </row>
    <row r="15591" spans="3:4" ht="12.75">
      <c r="C15591" s="98"/>
      <c r="D15591" s="98"/>
    </row>
    <row r="15592" spans="3:4" ht="12.75">
      <c r="C15592" s="98"/>
      <c r="D15592" s="98"/>
    </row>
    <row r="15593" spans="3:4" ht="12.75">
      <c r="C15593" s="98"/>
      <c r="D15593" s="98"/>
    </row>
    <row r="15594" spans="3:4" ht="12.75">
      <c r="C15594" s="98"/>
      <c r="D15594" s="98"/>
    </row>
    <row r="15595" spans="3:4" ht="12.75">
      <c r="C15595" s="98"/>
      <c r="D15595" s="98"/>
    </row>
    <row r="15596" spans="3:4" ht="12.75">
      <c r="C15596" s="98"/>
      <c r="D15596" s="98"/>
    </row>
    <row r="15597" spans="3:4" ht="12.75">
      <c r="C15597" s="98"/>
      <c r="D15597" s="98"/>
    </row>
    <row r="15598" spans="3:4" ht="12.75">
      <c r="C15598" s="98"/>
      <c r="D15598" s="98"/>
    </row>
    <row r="15599" spans="3:4" ht="12.75">
      <c r="C15599" s="98"/>
      <c r="D15599" s="98"/>
    </row>
    <row r="15600" spans="3:4" ht="12.75">
      <c r="C15600" s="98"/>
      <c r="D15600" s="98"/>
    </row>
    <row r="15601" spans="3:4" ht="12.75">
      <c r="C15601" s="98"/>
      <c r="D15601" s="98"/>
    </row>
    <row r="15602" spans="3:4" ht="12.75">
      <c r="C15602" s="98"/>
      <c r="D15602" s="98"/>
    </row>
    <row r="15603" spans="3:4" ht="12.75">
      <c r="C15603" s="98"/>
      <c r="D15603" s="98"/>
    </row>
    <row r="15604" spans="3:4" ht="12.75">
      <c r="C15604" s="98"/>
      <c r="D15604" s="98"/>
    </row>
    <row r="15605" spans="3:4" ht="12.75">
      <c r="C15605" s="98"/>
      <c r="D15605" s="98"/>
    </row>
    <row r="15606" spans="3:4" ht="12.75">
      <c r="C15606" s="98"/>
      <c r="D15606" s="98"/>
    </row>
    <row r="15607" spans="3:4" ht="12.75">
      <c r="C15607" s="98"/>
      <c r="D15607" s="98"/>
    </row>
    <row r="15608" spans="3:4" ht="12.75">
      <c r="C15608" s="98"/>
      <c r="D15608" s="98"/>
    </row>
    <row r="15609" spans="3:4" ht="12.75">
      <c r="C15609" s="98"/>
      <c r="D15609" s="98"/>
    </row>
    <row r="15610" spans="3:4" ht="12.75">
      <c r="C15610" s="98"/>
      <c r="D15610" s="98"/>
    </row>
    <row r="15611" spans="3:4" ht="12.75">
      <c r="C15611" s="98"/>
      <c r="D15611" s="98"/>
    </row>
    <row r="15612" spans="3:4" ht="12.75">
      <c r="C15612" s="98"/>
      <c r="D15612" s="98"/>
    </row>
    <row r="15613" spans="3:4" ht="12.75">
      <c r="C15613" s="98"/>
      <c r="D15613" s="98"/>
    </row>
    <row r="15614" spans="3:4" ht="12.75">
      <c r="C15614" s="98"/>
      <c r="D15614" s="98"/>
    </row>
    <row r="15615" spans="3:4" ht="12.75">
      <c r="C15615" s="98"/>
      <c r="D15615" s="98"/>
    </row>
    <row r="15616" spans="3:4" ht="12.75">
      <c r="C15616" s="98"/>
      <c r="D15616" s="98"/>
    </row>
    <row r="15617" spans="3:4" ht="12.75">
      <c r="C15617" s="98"/>
      <c r="D15617" s="98"/>
    </row>
    <row r="15618" spans="3:4" ht="12.75">
      <c r="C15618" s="98"/>
      <c r="D15618" s="98"/>
    </row>
    <row r="15619" spans="3:4" ht="12.75">
      <c r="C15619" s="98"/>
      <c r="D15619" s="98"/>
    </row>
    <row r="15620" spans="3:4" ht="12.75">
      <c r="C15620" s="98"/>
      <c r="D15620" s="98"/>
    </row>
    <row r="15621" spans="3:4" ht="12.75">
      <c r="C15621" s="98"/>
      <c r="D15621" s="98"/>
    </row>
    <row r="15622" spans="3:4" ht="12.75">
      <c r="C15622" s="98"/>
      <c r="D15622" s="98"/>
    </row>
    <row r="15623" spans="3:4" ht="12.75">
      <c r="C15623" s="98"/>
      <c r="D15623" s="98"/>
    </row>
    <row r="15624" spans="3:4" ht="12.75">
      <c r="C15624" s="98"/>
      <c r="D15624" s="98"/>
    </row>
    <row r="15625" spans="3:4" ht="12.75">
      <c r="C15625" s="98"/>
      <c r="D15625" s="98"/>
    </row>
    <row r="15626" spans="3:4" ht="12.75">
      <c r="C15626" s="98"/>
      <c r="D15626" s="98"/>
    </row>
    <row r="15627" spans="3:4" ht="12.75">
      <c r="C15627" s="98"/>
      <c r="D15627" s="98"/>
    </row>
    <row r="15628" spans="3:4" ht="12.75">
      <c r="C15628" s="98"/>
      <c r="D15628" s="98"/>
    </row>
    <row r="15629" spans="3:4" ht="12.75">
      <c r="C15629" s="98"/>
      <c r="D15629" s="98"/>
    </row>
    <row r="15630" spans="3:4" ht="12.75">
      <c r="C15630" s="98"/>
      <c r="D15630" s="98"/>
    </row>
    <row r="15631" spans="3:4" ht="12.75">
      <c r="C15631" s="98"/>
      <c r="D15631" s="98"/>
    </row>
    <row r="15632" spans="3:4" ht="12.75">
      <c r="C15632" s="98"/>
      <c r="D15632" s="98"/>
    </row>
    <row r="15633" spans="3:4" ht="12.75">
      <c r="C15633" s="98"/>
      <c r="D15633" s="98"/>
    </row>
    <row r="15634" spans="3:4" ht="12.75">
      <c r="C15634" s="98"/>
      <c r="D15634" s="98"/>
    </row>
    <row r="15635" spans="3:4" ht="12.75">
      <c r="C15635" s="98"/>
      <c r="D15635" s="98"/>
    </row>
    <row r="15636" spans="3:4" ht="12.75">
      <c r="C15636" s="98"/>
      <c r="D15636" s="98"/>
    </row>
    <row r="15637" spans="3:4" ht="12.75">
      <c r="C15637" s="98"/>
      <c r="D15637" s="98"/>
    </row>
    <row r="15638" spans="3:4" ht="12.75">
      <c r="C15638" s="98"/>
      <c r="D15638" s="98"/>
    </row>
    <row r="15639" spans="3:4" ht="12.75">
      <c r="C15639" s="98"/>
      <c r="D15639" s="98"/>
    </row>
    <row r="15640" spans="3:4" ht="12.75">
      <c r="C15640" s="98"/>
      <c r="D15640" s="98"/>
    </row>
    <row r="15641" spans="3:4" ht="12.75">
      <c r="C15641" s="98"/>
      <c r="D15641" s="98"/>
    </row>
    <row r="15642" spans="3:4" ht="12.75">
      <c r="C15642" s="98"/>
      <c r="D15642" s="98"/>
    </row>
    <row r="15643" spans="3:4" ht="12.75">
      <c r="C15643" s="98"/>
      <c r="D15643" s="98"/>
    </row>
    <row r="15644" spans="3:4" ht="12.75">
      <c r="C15644" s="98"/>
      <c r="D15644" s="98"/>
    </row>
    <row r="15645" spans="3:4" ht="12.75">
      <c r="C15645" s="98"/>
      <c r="D15645" s="98"/>
    </row>
    <row r="15646" spans="3:4" ht="12.75">
      <c r="C15646" s="98"/>
      <c r="D15646" s="98"/>
    </row>
    <row r="15647" spans="3:4" ht="12.75">
      <c r="C15647" s="98"/>
      <c r="D15647" s="98"/>
    </row>
    <row r="15648" spans="3:4" ht="12.75">
      <c r="C15648" s="98"/>
      <c r="D15648" s="98"/>
    </row>
    <row r="15649" spans="3:4" ht="12.75">
      <c r="C15649" s="98"/>
      <c r="D15649" s="98"/>
    </row>
    <row r="15650" spans="3:4" ht="12.75">
      <c r="C15650" s="98"/>
      <c r="D15650" s="98"/>
    </row>
    <row r="15651" spans="3:4" ht="12.75">
      <c r="C15651" s="98"/>
      <c r="D15651" s="98"/>
    </row>
    <row r="15652" spans="3:4" ht="12.75">
      <c r="C15652" s="98"/>
      <c r="D15652" s="98"/>
    </row>
    <row r="15653" spans="3:4" ht="12.75">
      <c r="C15653" s="98"/>
      <c r="D15653" s="98"/>
    </row>
    <row r="15654" spans="3:4" ht="12.75">
      <c r="C15654" s="98"/>
      <c r="D15654" s="98"/>
    </row>
    <row r="15655" spans="3:4" ht="12.75">
      <c r="C15655" s="98"/>
      <c r="D15655" s="98"/>
    </row>
    <row r="15656" spans="3:4" ht="12.75">
      <c r="C15656" s="98"/>
      <c r="D15656" s="98"/>
    </row>
    <row r="15657" spans="3:4" ht="12.75">
      <c r="C15657" s="98"/>
      <c r="D15657" s="98"/>
    </row>
    <row r="15658" spans="3:4" ht="12.75">
      <c r="C15658" s="98"/>
      <c r="D15658" s="98"/>
    </row>
    <row r="15659" spans="3:4" ht="12.75">
      <c r="C15659" s="98"/>
      <c r="D15659" s="98"/>
    </row>
    <row r="15660" spans="3:4" ht="12.75">
      <c r="C15660" s="98"/>
      <c r="D15660" s="98"/>
    </row>
    <row r="15661" spans="3:4" ht="12.75">
      <c r="C15661" s="98"/>
      <c r="D15661" s="98"/>
    </row>
    <row r="15662" spans="3:4" ht="12.75">
      <c r="C15662" s="98"/>
      <c r="D15662" s="98"/>
    </row>
    <row r="15663" spans="3:4" ht="12.75">
      <c r="C15663" s="98"/>
      <c r="D15663" s="98"/>
    </row>
    <row r="15664" spans="3:4" ht="12.75">
      <c r="C15664" s="98"/>
      <c r="D15664" s="98"/>
    </row>
    <row r="15665" spans="3:4" ht="12.75">
      <c r="C15665" s="98"/>
      <c r="D15665" s="98"/>
    </row>
    <row r="15666" spans="3:4" ht="12.75">
      <c r="C15666" s="98"/>
      <c r="D15666" s="98"/>
    </row>
    <row r="15667" spans="3:4" ht="12.75">
      <c r="C15667" s="98"/>
      <c r="D15667" s="98"/>
    </row>
    <row r="15668" spans="3:4" ht="12.75">
      <c r="C15668" s="98"/>
      <c r="D15668" s="98"/>
    </row>
    <row r="15669" spans="3:4" ht="12.75">
      <c r="C15669" s="98"/>
      <c r="D15669" s="98"/>
    </row>
    <row r="15670" spans="3:4" ht="12.75">
      <c r="C15670" s="98"/>
      <c r="D15670" s="98"/>
    </row>
    <row r="15671" spans="3:4" ht="12.75">
      <c r="C15671" s="98"/>
      <c r="D15671" s="98"/>
    </row>
    <row r="15672" spans="3:4" ht="12.75">
      <c r="C15672" s="98"/>
      <c r="D15672" s="98"/>
    </row>
    <row r="15673" spans="3:4" ht="12.75">
      <c r="C15673" s="98"/>
      <c r="D15673" s="98"/>
    </row>
    <row r="15674" spans="3:4" ht="12.75">
      <c r="C15674" s="98"/>
      <c r="D15674" s="98"/>
    </row>
    <row r="15675" spans="3:4" ht="12.75">
      <c r="C15675" s="98"/>
      <c r="D15675" s="98"/>
    </row>
    <row r="15676" spans="3:4" ht="12.75">
      <c r="C15676" s="98"/>
      <c r="D15676" s="98"/>
    </row>
    <row r="15677" spans="3:4" ht="12.75">
      <c r="C15677" s="98"/>
      <c r="D15677" s="98"/>
    </row>
    <row r="15678" spans="3:4" ht="12.75">
      <c r="C15678" s="98"/>
      <c r="D15678" s="98"/>
    </row>
    <row r="15679" spans="3:4" ht="12.75">
      <c r="C15679" s="98"/>
      <c r="D15679" s="98"/>
    </row>
    <row r="15680" spans="3:4" ht="12.75">
      <c r="C15680" s="98"/>
      <c r="D15680" s="98"/>
    </row>
    <row r="15681" spans="3:4" ht="12.75">
      <c r="C15681" s="98"/>
      <c r="D15681" s="98"/>
    </row>
    <row r="15682" spans="3:4" ht="12.75">
      <c r="C15682" s="98"/>
      <c r="D15682" s="98"/>
    </row>
    <row r="15683" spans="3:4" ht="12.75">
      <c r="C15683" s="98"/>
      <c r="D15683" s="98"/>
    </row>
    <row r="15684" spans="3:4" ht="12.75">
      <c r="C15684" s="98"/>
      <c r="D15684" s="98"/>
    </row>
    <row r="15685" spans="3:4" ht="12.75">
      <c r="C15685" s="98"/>
      <c r="D15685" s="98"/>
    </row>
    <row r="15686" spans="3:4" ht="12.75">
      <c r="C15686" s="98"/>
      <c r="D15686" s="98"/>
    </row>
    <row r="15687" spans="3:4" ht="12.75">
      <c r="C15687" s="98"/>
      <c r="D15687" s="98"/>
    </row>
    <row r="15688" spans="3:4" ht="12.75">
      <c r="C15688" s="98"/>
      <c r="D15688" s="98"/>
    </row>
    <row r="15689" spans="3:4" ht="12.75">
      <c r="C15689" s="98"/>
      <c r="D15689" s="98"/>
    </row>
    <row r="15690" spans="3:4" ht="12.75">
      <c r="C15690" s="98"/>
      <c r="D15690" s="98"/>
    </row>
    <row r="15691" spans="3:4" ht="12.75">
      <c r="C15691" s="98"/>
      <c r="D15691" s="98"/>
    </row>
    <row r="15692" spans="3:4" ht="12.75">
      <c r="C15692" s="98"/>
      <c r="D15692" s="98"/>
    </row>
    <row r="15693" spans="3:4" ht="12.75">
      <c r="C15693" s="98"/>
      <c r="D15693" s="98"/>
    </row>
    <row r="15694" spans="3:4" ht="12.75">
      <c r="C15694" s="98"/>
      <c r="D15694" s="98"/>
    </row>
    <row r="15695" spans="3:4" ht="12.75">
      <c r="C15695" s="98"/>
      <c r="D15695" s="98"/>
    </row>
    <row r="15696" spans="3:4" ht="12.75">
      <c r="C15696" s="98"/>
      <c r="D15696" s="98"/>
    </row>
    <row r="15697" spans="3:4" ht="12.75">
      <c r="C15697" s="98"/>
      <c r="D15697" s="98"/>
    </row>
    <row r="15698" spans="3:4" ht="12.75">
      <c r="C15698" s="98"/>
      <c r="D15698" s="98"/>
    </row>
    <row r="15699" spans="3:4" ht="12.75">
      <c r="C15699" s="98"/>
      <c r="D15699" s="98"/>
    </row>
    <row r="15700" spans="3:4" ht="12.75">
      <c r="C15700" s="98"/>
      <c r="D15700" s="98"/>
    </row>
    <row r="15701" spans="3:4" ht="12.75">
      <c r="C15701" s="98"/>
      <c r="D15701" s="98"/>
    </row>
    <row r="15702" spans="3:4" ht="12.75">
      <c r="C15702" s="98"/>
      <c r="D15702" s="98"/>
    </row>
    <row r="15703" spans="3:4" ht="12.75">
      <c r="C15703" s="98"/>
      <c r="D15703" s="98"/>
    </row>
    <row r="15704" spans="3:4" ht="12.75">
      <c r="C15704" s="98"/>
      <c r="D15704" s="98"/>
    </row>
    <row r="15705" spans="3:4" ht="12.75">
      <c r="C15705" s="98"/>
      <c r="D15705" s="98"/>
    </row>
    <row r="15706" spans="3:4" ht="12.75">
      <c r="C15706" s="98"/>
      <c r="D15706" s="98"/>
    </row>
    <row r="15707" spans="3:4" ht="12.75">
      <c r="C15707" s="98"/>
      <c r="D15707" s="98"/>
    </row>
    <row r="15708" spans="3:4" ht="12.75">
      <c r="C15708" s="98"/>
      <c r="D15708" s="98"/>
    </row>
    <row r="15709" spans="3:4" ht="12.75">
      <c r="C15709" s="98"/>
      <c r="D15709" s="98"/>
    </row>
    <row r="15710" spans="3:4" ht="12.75">
      <c r="C15710" s="98"/>
      <c r="D15710" s="98"/>
    </row>
    <row r="15711" spans="3:4" ht="12.75">
      <c r="C15711" s="98"/>
      <c r="D15711" s="98"/>
    </row>
    <row r="15712" spans="3:4" ht="12.75">
      <c r="C15712" s="98"/>
      <c r="D15712" s="98"/>
    </row>
    <row r="15713" spans="3:4" ht="12.75">
      <c r="C15713" s="98"/>
      <c r="D15713" s="98"/>
    </row>
    <row r="15714" spans="3:4" ht="12.75">
      <c r="C15714" s="98"/>
      <c r="D15714" s="98"/>
    </row>
    <row r="15715" spans="3:4" ht="12.75">
      <c r="C15715" s="98"/>
      <c r="D15715" s="98"/>
    </row>
    <row r="15716" spans="3:4" ht="12.75">
      <c r="C15716" s="98"/>
      <c r="D15716" s="98"/>
    </row>
    <row r="15717" spans="3:4" ht="12.75">
      <c r="C15717" s="98"/>
      <c r="D15717" s="98"/>
    </row>
    <row r="15718" spans="3:4" ht="12.75">
      <c r="C15718" s="98"/>
      <c r="D15718" s="98"/>
    </row>
    <row r="15719" spans="3:4" ht="12.75">
      <c r="C15719" s="98"/>
      <c r="D15719" s="98"/>
    </row>
    <row r="15720" spans="3:4" ht="12.75">
      <c r="C15720" s="98"/>
      <c r="D15720" s="98"/>
    </row>
    <row r="15721" spans="3:4" ht="12.75">
      <c r="C15721" s="98"/>
      <c r="D15721" s="98"/>
    </row>
    <row r="15722" spans="3:4" ht="12.75">
      <c r="C15722" s="98"/>
      <c r="D15722" s="98"/>
    </row>
    <row r="15723" spans="3:4" ht="12.75">
      <c r="C15723" s="98"/>
      <c r="D15723" s="98"/>
    </row>
    <row r="15724" spans="3:4" ht="12.75">
      <c r="C15724" s="98"/>
      <c r="D15724" s="98"/>
    </row>
    <row r="15725" spans="3:4" ht="12.75">
      <c r="C15725" s="98"/>
      <c r="D15725" s="98"/>
    </row>
    <row r="15726" spans="3:4" ht="12.75">
      <c r="C15726" s="98"/>
      <c r="D15726" s="98"/>
    </row>
    <row r="15727" spans="3:4" ht="12.75">
      <c r="C15727" s="98"/>
      <c r="D15727" s="98"/>
    </row>
    <row r="15728" spans="3:4" ht="12.75">
      <c r="C15728" s="98"/>
      <c r="D15728" s="98"/>
    </row>
    <row r="15729" spans="3:4" ht="12.75">
      <c r="C15729" s="98"/>
      <c r="D15729" s="98"/>
    </row>
    <row r="15730" spans="3:4" ht="12.75">
      <c r="C15730" s="98"/>
      <c r="D15730" s="98"/>
    </row>
    <row r="15731" spans="3:4" ht="12.75">
      <c r="C15731" s="98"/>
      <c r="D15731" s="98"/>
    </row>
    <row r="15732" spans="3:4" ht="12.75">
      <c r="C15732" s="98"/>
      <c r="D15732" s="98"/>
    </row>
    <row r="15733" spans="3:4" ht="12.75">
      <c r="C15733" s="98"/>
      <c r="D15733" s="98"/>
    </row>
    <row r="15734" spans="3:4" ht="12.75">
      <c r="C15734" s="98"/>
      <c r="D15734" s="98"/>
    </row>
    <row r="15735" spans="3:4" ht="12.75">
      <c r="C15735" s="98"/>
      <c r="D15735" s="98"/>
    </row>
    <row r="15736" spans="3:4" ht="12.75">
      <c r="C15736" s="98"/>
      <c r="D15736" s="98"/>
    </row>
    <row r="15737" spans="3:4" ht="12.75">
      <c r="C15737" s="98"/>
      <c r="D15737" s="98"/>
    </row>
    <row r="15738" spans="3:4" ht="12.75">
      <c r="C15738" s="98"/>
      <c r="D15738" s="98"/>
    </row>
    <row r="15739" spans="3:4" ht="12.75">
      <c r="C15739" s="98"/>
      <c r="D15739" s="98"/>
    </row>
    <row r="15740" spans="3:4" ht="12.75">
      <c r="C15740" s="98"/>
      <c r="D15740" s="98"/>
    </row>
    <row r="15741" spans="3:4" ht="12.75">
      <c r="C15741" s="98"/>
      <c r="D15741" s="98"/>
    </row>
    <row r="15742" spans="3:4" ht="12.75">
      <c r="C15742" s="98"/>
      <c r="D15742" s="98"/>
    </row>
    <row r="15743" spans="3:4" ht="12.75">
      <c r="C15743" s="98"/>
      <c r="D15743" s="98"/>
    </row>
    <row r="15744" spans="3:4" ht="12.75">
      <c r="C15744" s="98"/>
      <c r="D15744" s="98"/>
    </row>
    <row r="15745" spans="3:4" ht="12.75">
      <c r="C15745" s="98"/>
      <c r="D15745" s="98"/>
    </row>
    <row r="15746" spans="3:4" ht="12.75">
      <c r="C15746" s="98"/>
      <c r="D15746" s="98"/>
    </row>
    <row r="15747" spans="3:4" ht="12.75">
      <c r="C15747" s="98"/>
      <c r="D15747" s="98"/>
    </row>
    <row r="15748" spans="3:4" ht="12.75">
      <c r="C15748" s="98"/>
      <c r="D15748" s="98"/>
    </row>
    <row r="15749" spans="3:4" ht="12.75">
      <c r="C15749" s="98"/>
      <c r="D15749" s="98"/>
    </row>
    <row r="15750" spans="3:4" ht="12.75">
      <c r="C15750" s="98"/>
      <c r="D15750" s="98"/>
    </row>
    <row r="15751" spans="3:4" ht="12.75">
      <c r="C15751" s="98"/>
      <c r="D15751" s="98"/>
    </row>
    <row r="15752" spans="3:4" ht="12.75">
      <c r="C15752" s="98"/>
      <c r="D15752" s="98"/>
    </row>
    <row r="15753" spans="3:4" ht="12.75">
      <c r="C15753" s="98"/>
      <c r="D15753" s="98"/>
    </row>
    <row r="15754" spans="3:4" ht="12.75">
      <c r="C15754" s="98"/>
      <c r="D15754" s="98"/>
    </row>
    <row r="15755" spans="3:4" ht="12.75">
      <c r="C15755" s="98"/>
      <c r="D15755" s="98"/>
    </row>
    <row r="15756" spans="3:4" ht="12.75">
      <c r="C15756" s="98"/>
      <c r="D15756" s="98"/>
    </row>
    <row r="15757" spans="3:4" ht="12.75">
      <c r="C15757" s="98"/>
      <c r="D15757" s="98"/>
    </row>
    <row r="15758" spans="3:4" ht="12.75">
      <c r="C15758" s="98"/>
      <c r="D15758" s="98"/>
    </row>
    <row r="15759" spans="3:4" ht="12.75">
      <c r="C15759" s="98"/>
      <c r="D15759" s="98"/>
    </row>
    <row r="15760" spans="3:4" ht="12.75">
      <c r="C15760" s="98"/>
      <c r="D15760" s="98"/>
    </row>
    <row r="15761" spans="3:4" ht="12.75">
      <c r="C15761" s="98"/>
      <c r="D15761" s="98"/>
    </row>
    <row r="15762" spans="3:4" ht="12.75">
      <c r="C15762" s="98"/>
      <c r="D15762" s="98"/>
    </row>
    <row r="15763" spans="3:4" ht="12.75">
      <c r="C15763" s="98"/>
      <c r="D15763" s="98"/>
    </row>
    <row r="15764" spans="3:4" ht="12.75">
      <c r="C15764" s="98"/>
      <c r="D15764" s="98"/>
    </row>
    <row r="15765" spans="3:4" ht="12.75">
      <c r="C15765" s="98"/>
      <c r="D15765" s="98"/>
    </row>
    <row r="15766" spans="3:4" ht="12.75">
      <c r="C15766" s="98"/>
      <c r="D15766" s="98"/>
    </row>
    <row r="15767" spans="3:4" ht="12.75">
      <c r="C15767" s="98"/>
      <c r="D15767" s="98"/>
    </row>
    <row r="15768" spans="3:4" ht="12.75">
      <c r="C15768" s="98"/>
      <c r="D15768" s="98"/>
    </row>
    <row r="15769" spans="3:4" ht="12.75">
      <c r="C15769" s="98"/>
      <c r="D15769" s="98"/>
    </row>
    <row r="15770" spans="3:4" ht="12.75">
      <c r="C15770" s="98"/>
      <c r="D15770" s="98"/>
    </row>
    <row r="15771" spans="3:4" ht="12.75">
      <c r="C15771" s="98"/>
      <c r="D15771" s="98"/>
    </row>
    <row r="15772" spans="3:4" ht="12.75">
      <c r="C15772" s="98"/>
      <c r="D15772" s="98"/>
    </row>
    <row r="15773" spans="3:4" ht="12.75">
      <c r="C15773" s="98"/>
      <c r="D15773" s="98"/>
    </row>
    <row r="15774" spans="3:4" ht="12.75">
      <c r="C15774" s="98"/>
      <c r="D15774" s="98"/>
    </row>
    <row r="15775" spans="3:4" ht="12.75">
      <c r="C15775" s="98"/>
      <c r="D15775" s="98"/>
    </row>
    <row r="15776" spans="3:4" ht="12.75">
      <c r="C15776" s="98"/>
      <c r="D15776" s="98"/>
    </row>
    <row r="15777" spans="3:4" ht="12.75">
      <c r="C15777" s="98"/>
      <c r="D15777" s="98"/>
    </row>
    <row r="15778" spans="3:4" ht="12.75">
      <c r="C15778" s="98"/>
      <c r="D15778" s="98"/>
    </row>
    <row r="15779" spans="3:4" ht="12.75">
      <c r="C15779" s="98"/>
      <c r="D15779" s="98"/>
    </row>
    <row r="15780" spans="3:4" ht="12.75">
      <c r="C15780" s="98"/>
      <c r="D15780" s="98"/>
    </row>
    <row r="15781" spans="3:4" ht="12.75">
      <c r="C15781" s="98"/>
      <c r="D15781" s="98"/>
    </row>
    <row r="15782" spans="3:4" ht="12.75">
      <c r="C15782" s="98"/>
      <c r="D15782" s="98"/>
    </row>
    <row r="15783" spans="3:4" ht="12.75">
      <c r="C15783" s="98"/>
      <c r="D15783" s="98"/>
    </row>
    <row r="15784" spans="3:4" ht="12.75">
      <c r="C15784" s="98"/>
      <c r="D15784" s="98"/>
    </row>
    <row r="15785" spans="3:4" ht="12.75">
      <c r="C15785" s="98"/>
      <c r="D15785" s="98"/>
    </row>
    <row r="15786" spans="3:4" ht="12.75">
      <c r="C15786" s="98"/>
      <c r="D15786" s="98"/>
    </row>
    <row r="15787" spans="3:4" ht="12.75">
      <c r="C15787" s="98"/>
      <c r="D15787" s="98"/>
    </row>
    <row r="15788" spans="3:4" ht="12.75">
      <c r="C15788" s="98"/>
      <c r="D15788" s="98"/>
    </row>
    <row r="15789" spans="3:4" ht="12.75">
      <c r="C15789" s="98"/>
      <c r="D15789" s="98"/>
    </row>
    <row r="15790" spans="3:4" ht="12.75">
      <c r="C15790" s="98"/>
      <c r="D15790" s="98"/>
    </row>
    <row r="15791" spans="3:4" ht="12.75">
      <c r="C15791" s="98"/>
      <c r="D15791" s="98"/>
    </row>
    <row r="15792" spans="3:4" ht="12.75">
      <c r="C15792" s="98"/>
      <c r="D15792" s="98"/>
    </row>
    <row r="15793" spans="3:4" ht="12.75">
      <c r="C15793" s="98"/>
      <c r="D15793" s="98"/>
    </row>
    <row r="15794" spans="3:4" ht="12.75">
      <c r="C15794" s="98"/>
      <c r="D15794" s="98"/>
    </row>
    <row r="15795" spans="3:4" ht="12.75">
      <c r="C15795" s="98"/>
      <c r="D15795" s="98"/>
    </row>
    <row r="15796" spans="3:4" ht="12.75">
      <c r="C15796" s="98"/>
      <c r="D15796" s="98"/>
    </row>
    <row r="15797" spans="3:4" ht="12.75">
      <c r="C15797" s="98"/>
      <c r="D15797" s="98"/>
    </row>
    <row r="15798" spans="3:4" ht="12.75">
      <c r="C15798" s="98"/>
      <c r="D15798" s="98"/>
    </row>
    <row r="15799" spans="3:4" ht="12.75">
      <c r="C15799" s="98"/>
      <c r="D15799" s="98"/>
    </row>
    <row r="15800" spans="3:4" ht="12.75">
      <c r="C15800" s="98"/>
      <c r="D15800" s="98"/>
    </row>
    <row r="15801" spans="3:4" ht="12.75">
      <c r="C15801" s="98"/>
      <c r="D15801" s="98"/>
    </row>
    <row r="15802" spans="3:4" ht="12.75">
      <c r="C15802" s="98"/>
      <c r="D15802" s="98"/>
    </row>
    <row r="15803" spans="3:4" ht="12.75">
      <c r="C15803" s="98"/>
      <c r="D15803" s="98"/>
    </row>
    <row r="15804" spans="3:4" ht="12.75">
      <c r="C15804" s="98"/>
      <c r="D15804" s="98"/>
    </row>
    <row r="15805" spans="3:4" ht="12.75">
      <c r="C15805" s="98"/>
      <c r="D15805" s="98"/>
    </row>
    <row r="15806" spans="3:4" ht="12.75">
      <c r="C15806" s="98"/>
      <c r="D15806" s="98"/>
    </row>
    <row r="15807" spans="3:4" ht="12.75">
      <c r="C15807" s="98"/>
      <c r="D15807" s="98"/>
    </row>
    <row r="15808" spans="3:4" ht="12.75">
      <c r="C15808" s="98"/>
      <c r="D15808" s="98"/>
    </row>
    <row r="15809" spans="3:4" ht="12.75">
      <c r="C15809" s="98"/>
      <c r="D15809" s="98"/>
    </row>
    <row r="15810" spans="3:4" ht="12.75">
      <c r="C15810" s="98"/>
      <c r="D15810" s="98"/>
    </row>
    <row r="15811" spans="3:4" ht="12.75">
      <c r="C15811" s="98"/>
      <c r="D15811" s="98"/>
    </row>
    <row r="15812" spans="3:4" ht="12.75">
      <c r="C15812" s="98"/>
      <c r="D15812" s="98"/>
    </row>
    <row r="15813" spans="3:4" ht="12.75">
      <c r="C15813" s="98"/>
      <c r="D15813" s="98"/>
    </row>
    <row r="15814" spans="3:4" ht="12.75">
      <c r="C15814" s="98"/>
      <c r="D15814" s="98"/>
    </row>
    <row r="15815" spans="3:4" ht="12.75">
      <c r="C15815" s="98"/>
      <c r="D15815" s="98"/>
    </row>
    <row r="15816" spans="3:4" ht="12.75">
      <c r="C15816" s="98"/>
      <c r="D15816" s="98"/>
    </row>
    <row r="15817" spans="3:4" ht="12.75">
      <c r="C15817" s="98"/>
      <c r="D15817" s="98"/>
    </row>
    <row r="15818" spans="3:4" ht="12.75">
      <c r="C15818" s="98"/>
      <c r="D15818" s="98"/>
    </row>
    <row r="15819" spans="3:4" ht="12.75">
      <c r="C15819" s="98"/>
      <c r="D15819" s="98"/>
    </row>
    <row r="15820" spans="3:4" ht="12.75">
      <c r="C15820" s="98"/>
      <c r="D15820" s="98"/>
    </row>
    <row r="15821" spans="3:4" ht="12.75">
      <c r="C15821" s="98"/>
      <c r="D15821" s="98"/>
    </row>
    <row r="15822" spans="3:4" ht="12.75">
      <c r="C15822" s="98"/>
      <c r="D15822" s="98"/>
    </row>
    <row r="15823" spans="3:4" ht="12.75">
      <c r="C15823" s="98"/>
      <c r="D15823" s="98"/>
    </row>
    <row r="15824" spans="3:4" ht="12.75">
      <c r="C15824" s="98"/>
      <c r="D15824" s="98"/>
    </row>
    <row r="15825" spans="3:4" ht="12.75">
      <c r="C15825" s="98"/>
      <c r="D15825" s="98"/>
    </row>
    <row r="15826" spans="3:4" ht="12.75">
      <c r="C15826" s="98"/>
      <c r="D15826" s="98"/>
    </row>
    <row r="15827" spans="3:4" ht="12.75">
      <c r="C15827" s="98"/>
      <c r="D15827" s="98"/>
    </row>
    <row r="15828" spans="3:4" ht="12.75">
      <c r="C15828" s="98"/>
      <c r="D15828" s="98"/>
    </row>
    <row r="15829" spans="3:4" ht="12.75">
      <c r="C15829" s="98"/>
      <c r="D15829" s="98"/>
    </row>
    <row r="15830" spans="3:4" ht="12.75">
      <c r="C15830" s="98"/>
      <c r="D15830" s="98"/>
    </row>
    <row r="15831" spans="3:4" ht="12.75">
      <c r="C15831" s="98"/>
      <c r="D15831" s="98"/>
    </row>
    <row r="15832" spans="3:4" ht="12.75">
      <c r="C15832" s="98"/>
      <c r="D15832" s="98"/>
    </row>
    <row r="15833" spans="3:4" ht="12.75">
      <c r="C15833" s="98"/>
      <c r="D15833" s="98"/>
    </row>
    <row r="15834" spans="3:4" ht="12.75">
      <c r="C15834" s="98"/>
      <c r="D15834" s="98"/>
    </row>
    <row r="15835" spans="3:4" ht="12.75">
      <c r="C15835" s="98"/>
      <c r="D15835" s="98"/>
    </row>
    <row r="15836" spans="3:4" ht="12.75">
      <c r="C15836" s="98"/>
      <c r="D15836" s="98"/>
    </row>
    <row r="15837" spans="3:4" ht="12.75">
      <c r="C15837" s="98"/>
      <c r="D15837" s="98"/>
    </row>
    <row r="15838" spans="3:4" ht="12.75">
      <c r="C15838" s="98"/>
      <c r="D15838" s="98"/>
    </row>
    <row r="15839" spans="3:4" ht="12.75">
      <c r="C15839" s="98"/>
      <c r="D15839" s="98"/>
    </row>
    <row r="15840" spans="3:4" ht="12.75">
      <c r="C15840" s="98"/>
      <c r="D15840" s="98"/>
    </row>
    <row r="15841" spans="3:4" ht="12.75">
      <c r="C15841" s="98"/>
      <c r="D15841" s="98"/>
    </row>
    <row r="15842" spans="3:4" ht="12.75">
      <c r="C15842" s="98"/>
      <c r="D15842" s="98"/>
    </row>
    <row r="15843" spans="3:4" ht="12.75">
      <c r="C15843" s="98"/>
      <c r="D15843" s="98"/>
    </row>
    <row r="15844" spans="3:4" ht="12.75">
      <c r="C15844" s="98"/>
      <c r="D15844" s="98"/>
    </row>
    <row r="15845" spans="3:4" ht="12.75">
      <c r="C15845" s="98"/>
      <c r="D15845" s="98"/>
    </row>
    <row r="15846" spans="3:4" ht="12.75">
      <c r="C15846" s="98"/>
      <c r="D15846" s="98"/>
    </row>
    <row r="15847" spans="3:4" ht="12.75">
      <c r="C15847" s="98"/>
      <c r="D15847" s="98"/>
    </row>
    <row r="15848" spans="3:4" ht="12.75">
      <c r="C15848" s="98"/>
      <c r="D15848" s="98"/>
    </row>
    <row r="15849" spans="3:4" ht="12.75">
      <c r="C15849" s="98"/>
      <c r="D15849" s="98"/>
    </row>
    <row r="15850" spans="3:4" ht="12.75">
      <c r="C15850" s="98"/>
      <c r="D15850" s="98"/>
    </row>
    <row r="15851" spans="3:4" ht="12.75">
      <c r="C15851" s="98"/>
      <c r="D15851" s="98"/>
    </row>
    <row r="15852" spans="3:4" ht="12.75">
      <c r="C15852" s="98"/>
      <c r="D15852" s="98"/>
    </row>
    <row r="15853" spans="3:4" ht="12.75">
      <c r="C15853" s="98"/>
      <c r="D15853" s="98"/>
    </row>
    <row r="15854" spans="3:4" ht="12.75">
      <c r="C15854" s="98"/>
      <c r="D15854" s="98"/>
    </row>
    <row r="15855" spans="3:4" ht="12.75">
      <c r="C15855" s="98"/>
      <c r="D15855" s="98"/>
    </row>
    <row r="15856" spans="3:4" ht="12.75">
      <c r="C15856" s="98"/>
      <c r="D15856" s="98"/>
    </row>
    <row r="15857" spans="3:4" ht="12.75">
      <c r="C15857" s="98"/>
      <c r="D15857" s="98"/>
    </row>
    <row r="15858" spans="3:4" ht="12.75">
      <c r="C15858" s="98"/>
      <c r="D15858" s="98"/>
    </row>
    <row r="15859" spans="3:4" ht="12.75">
      <c r="C15859" s="98"/>
      <c r="D15859" s="98"/>
    </row>
    <row r="15860" spans="3:4" ht="12.75">
      <c r="C15860" s="98"/>
      <c r="D15860" s="98"/>
    </row>
    <row r="15861" spans="3:4" ht="12.75">
      <c r="C15861" s="98"/>
      <c r="D15861" s="98"/>
    </row>
    <row r="15862" spans="3:4" ht="12.75">
      <c r="C15862" s="98"/>
      <c r="D15862" s="98"/>
    </row>
    <row r="15863" spans="3:4" ht="12.75">
      <c r="C15863" s="98"/>
      <c r="D15863" s="98"/>
    </row>
    <row r="15864" spans="3:4" ht="12.75">
      <c r="C15864" s="98"/>
      <c r="D15864" s="98"/>
    </row>
    <row r="15865" spans="3:4" ht="12.75">
      <c r="C15865" s="98"/>
      <c r="D15865" s="98"/>
    </row>
    <row r="15866" spans="3:4" ht="12.75">
      <c r="C15866" s="98"/>
      <c r="D15866" s="98"/>
    </row>
    <row r="15867" spans="3:4" ht="12.75">
      <c r="C15867" s="98"/>
      <c r="D15867" s="98"/>
    </row>
    <row r="15868" spans="3:4" ht="12.75">
      <c r="C15868" s="98"/>
      <c r="D15868" s="98"/>
    </row>
    <row r="15869" spans="3:4" ht="12.75">
      <c r="C15869" s="98"/>
      <c r="D15869" s="98"/>
    </row>
    <row r="15870" spans="3:4" ht="12.75">
      <c r="C15870" s="98"/>
      <c r="D15870" s="98"/>
    </row>
    <row r="15871" spans="3:4" ht="12.75">
      <c r="C15871" s="98"/>
      <c r="D15871" s="98"/>
    </row>
    <row r="15872" spans="3:4" ht="12.75">
      <c r="C15872" s="98"/>
      <c r="D15872" s="98"/>
    </row>
    <row r="15873" spans="3:4" ht="12.75">
      <c r="C15873" s="98"/>
      <c r="D15873" s="98"/>
    </row>
    <row r="15874" spans="3:4" ht="12.75">
      <c r="C15874" s="98"/>
      <c r="D15874" s="98"/>
    </row>
    <row r="15875" spans="3:4" ht="12.75">
      <c r="C15875" s="98"/>
      <c r="D15875" s="98"/>
    </row>
    <row r="15876" spans="3:4" ht="12.75">
      <c r="C15876" s="98"/>
      <c r="D15876" s="98"/>
    </row>
    <row r="15877" spans="3:4" ht="12.75">
      <c r="C15877" s="98"/>
      <c r="D15877" s="98"/>
    </row>
    <row r="15878" spans="3:4" ht="12.75">
      <c r="C15878" s="98"/>
      <c r="D15878" s="98"/>
    </row>
    <row r="15879" spans="3:4" ht="12.75">
      <c r="C15879" s="98"/>
      <c r="D15879" s="98"/>
    </row>
    <row r="15880" spans="3:4" ht="12.75">
      <c r="C15880" s="98"/>
      <c r="D15880" s="98"/>
    </row>
    <row r="15881" spans="3:4" ht="12.75">
      <c r="C15881" s="98"/>
      <c r="D15881" s="98"/>
    </row>
    <row r="15882" spans="3:4" ht="12.75">
      <c r="C15882" s="98"/>
      <c r="D15882" s="98"/>
    </row>
    <row r="15883" spans="3:4" ht="12.75">
      <c r="C15883" s="98"/>
      <c r="D15883" s="98"/>
    </row>
    <row r="15884" spans="3:4" ht="12.75">
      <c r="C15884" s="98"/>
      <c r="D15884" s="98"/>
    </row>
    <row r="15885" spans="3:4" ht="12.75">
      <c r="C15885" s="98"/>
      <c r="D15885" s="98"/>
    </row>
    <row r="15886" spans="3:4" ht="12.75">
      <c r="C15886" s="98"/>
      <c r="D15886" s="98"/>
    </row>
    <row r="15887" spans="3:4" ht="12.75">
      <c r="C15887" s="98"/>
      <c r="D15887" s="98"/>
    </row>
    <row r="15888" spans="3:4" ht="12.75">
      <c r="C15888" s="98"/>
      <c r="D15888" s="98"/>
    </row>
    <row r="15889" spans="3:4" ht="12.75">
      <c r="C15889" s="98"/>
      <c r="D15889" s="98"/>
    </row>
    <row r="15890" spans="3:4" ht="12.75">
      <c r="C15890" s="98"/>
      <c r="D15890" s="98"/>
    </row>
    <row r="15891" spans="3:4" ht="12.75">
      <c r="C15891" s="98"/>
      <c r="D15891" s="98"/>
    </row>
    <row r="15892" spans="3:4" ht="12.75">
      <c r="C15892" s="98"/>
      <c r="D15892" s="98"/>
    </row>
    <row r="15893" spans="3:4" ht="12.75">
      <c r="C15893" s="98"/>
      <c r="D15893" s="98"/>
    </row>
    <row r="15894" spans="3:4" ht="12.75">
      <c r="C15894" s="98"/>
      <c r="D15894" s="98"/>
    </row>
    <row r="15895" spans="3:4" ht="12.75">
      <c r="C15895" s="98"/>
      <c r="D15895" s="98"/>
    </row>
    <row r="15896" spans="3:4" ht="12.75">
      <c r="C15896" s="98"/>
      <c r="D15896" s="98"/>
    </row>
    <row r="15897" spans="3:4" ht="12.75">
      <c r="C15897" s="98"/>
      <c r="D15897" s="98"/>
    </row>
    <row r="15898" spans="3:4" ht="12.75">
      <c r="C15898" s="98"/>
      <c r="D15898" s="98"/>
    </row>
    <row r="15899" spans="3:4" ht="12.75">
      <c r="C15899" s="98"/>
      <c r="D15899" s="98"/>
    </row>
    <row r="15900" spans="3:4" ht="12.75">
      <c r="C15900" s="98"/>
      <c r="D15900" s="98"/>
    </row>
    <row r="15901" spans="3:4" ht="12.75">
      <c r="C15901" s="98"/>
      <c r="D15901" s="98"/>
    </row>
    <row r="15902" spans="3:4" ht="12.75">
      <c r="C15902" s="98"/>
      <c r="D15902" s="98"/>
    </row>
    <row r="15903" spans="3:4" ht="12.75">
      <c r="C15903" s="98"/>
      <c r="D15903" s="98"/>
    </row>
    <row r="15904" spans="3:4" ht="12.75">
      <c r="C15904" s="98"/>
      <c r="D15904" s="98"/>
    </row>
    <row r="15905" spans="3:4" ht="12.75">
      <c r="C15905" s="98"/>
      <c r="D15905" s="98"/>
    </row>
    <row r="15906" spans="3:4" ht="12.75">
      <c r="C15906" s="98"/>
      <c r="D15906" s="98"/>
    </row>
    <row r="15907" spans="3:4" ht="12.75">
      <c r="C15907" s="98"/>
      <c r="D15907" s="98"/>
    </row>
    <row r="15908" spans="3:4" ht="12.75">
      <c r="C15908" s="98"/>
      <c r="D15908" s="98"/>
    </row>
    <row r="15909" spans="3:4" ht="12.75">
      <c r="C15909" s="98"/>
      <c r="D15909" s="98"/>
    </row>
    <row r="15910" spans="3:4" ht="12.75">
      <c r="C15910" s="98"/>
      <c r="D15910" s="98"/>
    </row>
    <row r="15911" spans="3:4" ht="12.75">
      <c r="C15911" s="98"/>
      <c r="D15911" s="98"/>
    </row>
    <row r="15912" spans="3:4" ht="12.75">
      <c r="C15912" s="98"/>
      <c r="D15912" s="98"/>
    </row>
    <row r="15913" spans="3:4" ht="12.75">
      <c r="C15913" s="98"/>
      <c r="D15913" s="98"/>
    </row>
    <row r="15914" spans="3:4" ht="12.75">
      <c r="C15914" s="98"/>
      <c r="D15914" s="98"/>
    </row>
    <row r="15915" spans="3:4" ht="12.75">
      <c r="C15915" s="98"/>
      <c r="D15915" s="98"/>
    </row>
    <row r="15916" spans="3:4" ht="12.75">
      <c r="C15916" s="98"/>
      <c r="D15916" s="98"/>
    </row>
    <row r="15917" spans="3:4" ht="12.75">
      <c r="C15917" s="98"/>
      <c r="D15917" s="98"/>
    </row>
    <row r="15918" spans="3:4" ht="12.75">
      <c r="C15918" s="98"/>
      <c r="D15918" s="98"/>
    </row>
    <row r="15919" spans="3:4" ht="12.75">
      <c r="C15919" s="98"/>
      <c r="D15919" s="98"/>
    </row>
    <row r="15920" spans="3:4" ht="12.75">
      <c r="C15920" s="98"/>
      <c r="D15920" s="98"/>
    </row>
    <row r="15921" spans="3:4" ht="12.75">
      <c r="C15921" s="98"/>
      <c r="D15921" s="98"/>
    </row>
    <row r="15922" spans="3:4" ht="12.75">
      <c r="C15922" s="98"/>
      <c r="D15922" s="98"/>
    </row>
    <row r="15923" spans="3:4" ht="12.75">
      <c r="C15923" s="98"/>
      <c r="D15923" s="98"/>
    </row>
    <row r="15924" spans="3:4" ht="12.75">
      <c r="C15924" s="98"/>
      <c r="D15924" s="98"/>
    </row>
    <row r="15925" spans="3:4" ht="12.75">
      <c r="C15925" s="98"/>
      <c r="D15925" s="98"/>
    </row>
    <row r="15926" spans="3:4" ht="12.75">
      <c r="C15926" s="98"/>
      <c r="D15926" s="98"/>
    </row>
    <row r="15927" spans="3:4" ht="12.75">
      <c r="C15927" s="98"/>
      <c r="D15927" s="98"/>
    </row>
    <row r="15928" spans="3:4" ht="12.75">
      <c r="C15928" s="98"/>
      <c r="D15928" s="98"/>
    </row>
    <row r="15929" spans="3:4" ht="12.75">
      <c r="C15929" s="98"/>
      <c r="D15929" s="98"/>
    </row>
    <row r="15930" spans="3:4" ht="12.75">
      <c r="C15930" s="98"/>
      <c r="D15930" s="98"/>
    </row>
    <row r="15931" spans="3:4" ht="12.75">
      <c r="C15931" s="98"/>
      <c r="D15931" s="98"/>
    </row>
    <row r="15932" spans="3:4" ht="12.75">
      <c r="C15932" s="98"/>
      <c r="D15932" s="98"/>
    </row>
    <row r="15933" spans="3:4" ht="12.75">
      <c r="C15933" s="98"/>
      <c r="D15933" s="98"/>
    </row>
    <row r="15934" spans="3:4" ht="12.75">
      <c r="C15934" s="98"/>
      <c r="D15934" s="98"/>
    </row>
    <row r="15935" spans="3:4" ht="12.75">
      <c r="C15935" s="98"/>
      <c r="D15935" s="98"/>
    </row>
    <row r="15936" spans="3:4" ht="12.75">
      <c r="C15936" s="98"/>
      <c r="D15936" s="98"/>
    </row>
    <row r="15937" spans="3:4" ht="12.75">
      <c r="C15937" s="98"/>
      <c r="D15937" s="98"/>
    </row>
    <row r="15938" spans="3:4" ht="12.75">
      <c r="C15938" s="98"/>
      <c r="D15938" s="98"/>
    </row>
    <row r="15939" spans="3:4" ht="12.75">
      <c r="C15939" s="98"/>
      <c r="D15939" s="98"/>
    </row>
    <row r="15940" spans="3:4" ht="12.75">
      <c r="C15940" s="98"/>
      <c r="D15940" s="98"/>
    </row>
    <row r="15941" spans="3:4" ht="12.75">
      <c r="C15941" s="98"/>
      <c r="D15941" s="98"/>
    </row>
    <row r="15942" spans="3:4" ht="12.75">
      <c r="C15942" s="98"/>
      <c r="D15942" s="98"/>
    </row>
    <row r="15943" spans="3:4" ht="12.75">
      <c r="C15943" s="98"/>
      <c r="D15943" s="98"/>
    </row>
    <row r="15944" spans="3:4" ht="12.75">
      <c r="C15944" s="98"/>
      <c r="D15944" s="98"/>
    </row>
    <row r="15945" spans="3:4" ht="12.75">
      <c r="C15945" s="98"/>
      <c r="D15945" s="98"/>
    </row>
    <row r="15946" spans="3:4" ht="12.75">
      <c r="C15946" s="98"/>
      <c r="D15946" s="98"/>
    </row>
    <row r="15947" spans="3:4" ht="12.75">
      <c r="C15947" s="98"/>
      <c r="D15947" s="98"/>
    </row>
    <row r="15948" spans="3:4" ht="12.75">
      <c r="C15948" s="98"/>
      <c r="D15948" s="98"/>
    </row>
    <row r="15949" spans="3:4" ht="12.75">
      <c r="C15949" s="98"/>
      <c r="D15949" s="98"/>
    </row>
    <row r="15950" spans="3:4" ht="12.75">
      <c r="C15950" s="98"/>
      <c r="D15950" s="98"/>
    </row>
    <row r="15951" spans="3:4" ht="12.75">
      <c r="C15951" s="98"/>
      <c r="D15951" s="98"/>
    </row>
    <row r="15952" spans="3:4" ht="12.75">
      <c r="C15952" s="98"/>
      <c r="D15952" s="98"/>
    </row>
    <row r="15953" spans="3:4" ht="12.75">
      <c r="C15953" s="98"/>
      <c r="D15953" s="98"/>
    </row>
    <row r="15954" spans="3:4" ht="12.75">
      <c r="C15954" s="98"/>
      <c r="D15954" s="98"/>
    </row>
    <row r="15955" spans="3:4" ht="12.75">
      <c r="C15955" s="98"/>
      <c r="D15955" s="98"/>
    </row>
    <row r="15956" spans="3:4" ht="12.75">
      <c r="C15956" s="98"/>
      <c r="D15956" s="98"/>
    </row>
    <row r="15957" spans="3:4" ht="12.75">
      <c r="C15957" s="98"/>
      <c r="D15957" s="98"/>
    </row>
    <row r="15958" spans="3:4" ht="12.75">
      <c r="C15958" s="98"/>
      <c r="D15958" s="98"/>
    </row>
    <row r="15959" spans="3:4" ht="12.75">
      <c r="C15959" s="98"/>
      <c r="D15959" s="98"/>
    </row>
    <row r="15960" spans="3:4" ht="12.75">
      <c r="C15960" s="98"/>
      <c r="D15960" s="98"/>
    </row>
    <row r="15961" spans="3:4" ht="12.75">
      <c r="C15961" s="98"/>
      <c r="D15961" s="98"/>
    </row>
    <row r="15962" spans="3:4" ht="12.75">
      <c r="C15962" s="98"/>
      <c r="D15962" s="98"/>
    </row>
    <row r="15963" spans="3:4" ht="12.75">
      <c r="C15963" s="98"/>
      <c r="D15963" s="98"/>
    </row>
    <row r="15964" spans="3:4" ht="12.75">
      <c r="C15964" s="98"/>
      <c r="D15964" s="98"/>
    </row>
    <row r="15965" spans="3:4" ht="12.75">
      <c r="C15965" s="98"/>
      <c r="D15965" s="98"/>
    </row>
    <row r="15966" spans="3:4" ht="12.75">
      <c r="C15966" s="98"/>
      <c r="D15966" s="98"/>
    </row>
    <row r="15967" spans="3:4" ht="12.75">
      <c r="C15967" s="98"/>
      <c r="D15967" s="98"/>
    </row>
    <row r="15968" spans="3:4" ht="12.75">
      <c r="C15968" s="98"/>
      <c r="D15968" s="98"/>
    </row>
    <row r="15969" spans="3:4" ht="12.75">
      <c r="C15969" s="98"/>
      <c r="D15969" s="98"/>
    </row>
    <row r="15970" spans="3:4" ht="12.75">
      <c r="C15970" s="98"/>
      <c r="D15970" s="98"/>
    </row>
    <row r="15971" spans="3:4" ht="12.75">
      <c r="C15971" s="98"/>
      <c r="D15971" s="98"/>
    </row>
    <row r="15972" spans="3:4" ht="12.75">
      <c r="C15972" s="98"/>
      <c r="D15972" s="98"/>
    </row>
    <row r="15973" spans="3:4" ht="12.75">
      <c r="C15973" s="98"/>
      <c r="D15973" s="98"/>
    </row>
    <row r="15974" spans="3:4" ht="12.75">
      <c r="C15974" s="98"/>
      <c r="D15974" s="98"/>
    </row>
    <row r="15975" spans="3:4" ht="12.75">
      <c r="C15975" s="98"/>
      <c r="D15975" s="98"/>
    </row>
    <row r="15976" spans="3:4" ht="12.75">
      <c r="C15976" s="98"/>
      <c r="D15976" s="98"/>
    </row>
    <row r="15977" spans="3:4" ht="12.75">
      <c r="C15977" s="98"/>
      <c r="D15977" s="98"/>
    </row>
    <row r="15978" spans="3:4" ht="12.75">
      <c r="C15978" s="98"/>
      <c r="D15978" s="98"/>
    </row>
    <row r="15979" spans="3:4" ht="12.75">
      <c r="C15979" s="98"/>
      <c r="D15979" s="98"/>
    </row>
    <row r="15980" spans="3:4" ht="12.75">
      <c r="C15980" s="98"/>
      <c r="D15980" s="98"/>
    </row>
    <row r="15981" spans="3:4" ht="12.75">
      <c r="C15981" s="98"/>
      <c r="D15981" s="98"/>
    </row>
    <row r="15982" spans="3:4" ht="12.75">
      <c r="C15982" s="98"/>
      <c r="D15982" s="98"/>
    </row>
    <row r="15983" spans="3:4" ht="12.75">
      <c r="C15983" s="98"/>
      <c r="D15983" s="98"/>
    </row>
    <row r="15984" spans="3:4" ht="12.75">
      <c r="C15984" s="98"/>
      <c r="D15984" s="98"/>
    </row>
    <row r="15985" spans="3:4" ht="12.75">
      <c r="C15985" s="98"/>
      <c r="D15985" s="98"/>
    </row>
    <row r="15986" spans="3:4" ht="12.75">
      <c r="C15986" s="98"/>
      <c r="D15986" s="98"/>
    </row>
    <row r="15987" spans="3:4" ht="12.75">
      <c r="C15987" s="98"/>
      <c r="D15987" s="98"/>
    </row>
    <row r="15988" spans="3:4" ht="12.75">
      <c r="C15988" s="98"/>
      <c r="D15988" s="98"/>
    </row>
    <row r="15989" spans="3:4" ht="12.75">
      <c r="C15989" s="98"/>
      <c r="D15989" s="98"/>
    </row>
    <row r="15990" spans="3:4" ht="12.75">
      <c r="C15990" s="98"/>
      <c r="D15990" s="98"/>
    </row>
    <row r="15991" spans="3:4" ht="12.75">
      <c r="C15991" s="98"/>
      <c r="D15991" s="98"/>
    </row>
    <row r="15992" spans="3:4" ht="12.75">
      <c r="C15992" s="98"/>
      <c r="D15992" s="98"/>
    </row>
    <row r="15993" spans="3:4" ht="12.75">
      <c r="C15993" s="98"/>
      <c r="D15993" s="98"/>
    </row>
    <row r="15994" spans="3:4" ht="12.75">
      <c r="C15994" s="98"/>
      <c r="D15994" s="98"/>
    </row>
    <row r="15995" spans="3:4" ht="12.75">
      <c r="C15995" s="98"/>
      <c r="D15995" s="98"/>
    </row>
    <row r="15996" spans="3:4" ht="12.75">
      <c r="C15996" s="98"/>
      <c r="D15996" s="98"/>
    </row>
    <row r="15997" spans="3:4" ht="12.75">
      <c r="C15997" s="98"/>
      <c r="D15997" s="98"/>
    </row>
    <row r="15998" spans="3:4" ht="12.75">
      <c r="C15998" s="98"/>
      <c r="D15998" s="98"/>
    </row>
    <row r="15999" spans="3:4" ht="12.75">
      <c r="C15999" s="98"/>
      <c r="D15999" s="98"/>
    </row>
    <row r="16000" spans="3:4" ht="12.75">
      <c r="C16000" s="98"/>
      <c r="D16000" s="98"/>
    </row>
    <row r="16001" spans="3:4" ht="12.75">
      <c r="C16001" s="98"/>
      <c r="D16001" s="98"/>
    </row>
    <row r="16002" spans="3:4" ht="12.75">
      <c r="C16002" s="98"/>
      <c r="D16002" s="98"/>
    </row>
    <row r="16003" spans="3:4" ht="12.75">
      <c r="C16003" s="98"/>
      <c r="D16003" s="98"/>
    </row>
    <row r="16004" spans="3:4" ht="12.75">
      <c r="C16004" s="98"/>
      <c r="D16004" s="98"/>
    </row>
    <row r="16005" spans="3:4" ht="12.75">
      <c r="C16005" s="98"/>
      <c r="D16005" s="98"/>
    </row>
    <row r="16006" spans="3:4" ht="12.75">
      <c r="C16006" s="98"/>
      <c r="D16006" s="98"/>
    </row>
    <row r="16007" spans="3:4" ht="12.75">
      <c r="C16007" s="98"/>
      <c r="D16007" s="98"/>
    </row>
    <row r="16008" spans="3:4" ht="12.75">
      <c r="C16008" s="98"/>
      <c r="D16008" s="98"/>
    </row>
    <row r="16009" spans="3:4" ht="12.75">
      <c r="C16009" s="98"/>
      <c r="D16009" s="98"/>
    </row>
    <row r="16010" spans="3:4" ht="12.75">
      <c r="C16010" s="98"/>
      <c r="D16010" s="98"/>
    </row>
    <row r="16011" spans="3:4" ht="12.75">
      <c r="C16011" s="98"/>
      <c r="D16011" s="98"/>
    </row>
    <row r="16012" spans="3:4" ht="12.75">
      <c r="C16012" s="98"/>
      <c r="D16012" s="98"/>
    </row>
    <row r="16013" spans="3:4" ht="12.75">
      <c r="C16013" s="98"/>
      <c r="D16013" s="98"/>
    </row>
    <row r="16014" spans="3:4" ht="12.75">
      <c r="C16014" s="98"/>
      <c r="D16014" s="98"/>
    </row>
    <row r="16015" spans="3:4" ht="12.75">
      <c r="C16015" s="98"/>
      <c r="D16015" s="98"/>
    </row>
    <row r="16016" spans="3:4" ht="12.75">
      <c r="C16016" s="98"/>
      <c r="D16016" s="98"/>
    </row>
    <row r="16017" spans="3:4" ht="12.75">
      <c r="C16017" s="98"/>
      <c r="D16017" s="98"/>
    </row>
    <row r="16018" spans="3:4" ht="12.75">
      <c r="C16018" s="98"/>
      <c r="D16018" s="98"/>
    </row>
    <row r="16019" spans="3:4" ht="12.75">
      <c r="C16019" s="98"/>
      <c r="D16019" s="98"/>
    </row>
    <row r="16020" spans="3:4" ht="12.75">
      <c r="C16020" s="98"/>
      <c r="D16020" s="98"/>
    </row>
    <row r="16021" spans="3:4" ht="12.75">
      <c r="C16021" s="98"/>
      <c r="D16021" s="98"/>
    </row>
    <row r="16022" spans="3:4" ht="12.75">
      <c r="C16022" s="98"/>
      <c r="D16022" s="98"/>
    </row>
    <row r="16023" spans="3:4" ht="12.75">
      <c r="C16023" s="98"/>
      <c r="D16023" s="98"/>
    </row>
    <row r="16024" spans="3:4" ht="12.75">
      <c r="C16024" s="98"/>
      <c r="D16024" s="98"/>
    </row>
    <row r="16025" spans="3:4" ht="12.75">
      <c r="C16025" s="98"/>
      <c r="D16025" s="98"/>
    </row>
    <row r="16026" spans="3:4" ht="12.75">
      <c r="C16026" s="98"/>
      <c r="D16026" s="98"/>
    </row>
    <row r="16027" spans="3:4" ht="12.75">
      <c r="C16027" s="98"/>
      <c r="D16027" s="98"/>
    </row>
    <row r="16028" spans="3:4" ht="12.75">
      <c r="C16028" s="98"/>
      <c r="D16028" s="98"/>
    </row>
    <row r="16029" spans="3:4" ht="12.75">
      <c r="C16029" s="98"/>
      <c r="D16029" s="98"/>
    </row>
    <row r="16030" spans="3:4" ht="12.75">
      <c r="C16030" s="98"/>
      <c r="D16030" s="98"/>
    </row>
    <row r="16031" spans="3:4" ht="12.75">
      <c r="C16031" s="98"/>
      <c r="D16031" s="98"/>
    </row>
    <row r="16032" spans="3:4" ht="12.75">
      <c r="C16032" s="98"/>
      <c r="D16032" s="98"/>
    </row>
    <row r="16033" spans="3:4" ht="12.75">
      <c r="C16033" s="98"/>
      <c r="D16033" s="98"/>
    </row>
    <row r="16034" spans="3:4" ht="12.75">
      <c r="C16034" s="98"/>
      <c r="D16034" s="98"/>
    </row>
    <row r="16035" spans="3:4" ht="12.75">
      <c r="C16035" s="98"/>
      <c r="D16035" s="98"/>
    </row>
    <row r="16036" spans="3:4" ht="12.75">
      <c r="C16036" s="98"/>
      <c r="D16036" s="98"/>
    </row>
    <row r="16037" spans="3:4" ht="12.75">
      <c r="C16037" s="98"/>
      <c r="D16037" s="98"/>
    </row>
    <row r="16038" spans="3:4" ht="12.75">
      <c r="C16038" s="98"/>
      <c r="D16038" s="98"/>
    </row>
    <row r="16039" spans="3:4" ht="12.75">
      <c r="C16039" s="98"/>
      <c r="D16039" s="98"/>
    </row>
    <row r="16040" spans="3:4" ht="12.75">
      <c r="C16040" s="98"/>
      <c r="D16040" s="98"/>
    </row>
    <row r="16041" spans="3:4" ht="12.75">
      <c r="C16041" s="98"/>
      <c r="D16041" s="98"/>
    </row>
    <row r="16042" spans="3:4" ht="12.75">
      <c r="C16042" s="98"/>
      <c r="D16042" s="98"/>
    </row>
    <row r="16043" spans="3:4" ht="12.75">
      <c r="C16043" s="98"/>
      <c r="D16043" s="98"/>
    </row>
    <row r="16044" spans="3:4" ht="12.75">
      <c r="C16044" s="98"/>
      <c r="D16044" s="98"/>
    </row>
    <row r="16045" spans="3:4" ht="12.75">
      <c r="C16045" s="98"/>
      <c r="D16045" s="98"/>
    </row>
    <row r="16046" spans="3:4" ht="12.75">
      <c r="C16046" s="98"/>
      <c r="D16046" s="98"/>
    </row>
    <row r="16047" spans="3:4" ht="12.75">
      <c r="C16047" s="98"/>
      <c r="D16047" s="98"/>
    </row>
    <row r="16048" spans="3:4" ht="12.75">
      <c r="C16048" s="98"/>
      <c r="D16048" s="98"/>
    </row>
    <row r="16049" spans="3:4" ht="12.75">
      <c r="C16049" s="98"/>
      <c r="D16049" s="98"/>
    </row>
    <row r="16050" spans="3:4" ht="12.75">
      <c r="C16050" s="98"/>
      <c r="D16050" s="98"/>
    </row>
    <row r="16051" spans="3:4" ht="12.75">
      <c r="C16051" s="98"/>
      <c r="D16051" s="98"/>
    </row>
    <row r="16052" spans="3:4" ht="12.75">
      <c r="C16052" s="98"/>
      <c r="D16052" s="98"/>
    </row>
    <row r="16053" spans="3:4" ht="12.75">
      <c r="C16053" s="98"/>
      <c r="D16053" s="98"/>
    </row>
    <row r="16054" spans="3:4" ht="12.75">
      <c r="C16054" s="98"/>
      <c r="D16054" s="98"/>
    </row>
    <row r="16055" spans="3:4" ht="12.75">
      <c r="C16055" s="98"/>
      <c r="D16055" s="98"/>
    </row>
    <row r="16056" spans="3:4" ht="12.75">
      <c r="C16056" s="98"/>
      <c r="D16056" s="98"/>
    </row>
    <row r="16057" spans="3:4" ht="12.75">
      <c r="C16057" s="98"/>
      <c r="D16057" s="98"/>
    </row>
    <row r="16058" spans="3:4" ht="12.75">
      <c r="C16058" s="98"/>
      <c r="D16058" s="98"/>
    </row>
    <row r="16059" spans="3:4" ht="12.75">
      <c r="C16059" s="98"/>
      <c r="D16059" s="98"/>
    </row>
    <row r="16060" spans="3:4" ht="12.75">
      <c r="C16060" s="98"/>
      <c r="D16060" s="98"/>
    </row>
    <row r="16061" spans="3:4" ht="12.75">
      <c r="C16061" s="98"/>
      <c r="D16061" s="98"/>
    </row>
    <row r="16062" spans="3:4" ht="12.75">
      <c r="C16062" s="98"/>
      <c r="D16062" s="98"/>
    </row>
    <row r="16063" spans="3:4" ht="12.75">
      <c r="C16063" s="98"/>
      <c r="D16063" s="98"/>
    </row>
    <row r="16064" spans="3:4" ht="12.75">
      <c r="C16064" s="98"/>
      <c r="D16064" s="98"/>
    </row>
    <row r="16065" spans="3:4" ht="12.75">
      <c r="C16065" s="98"/>
      <c r="D16065" s="98"/>
    </row>
    <row r="16066" spans="3:4" ht="12.75">
      <c r="C16066" s="98"/>
      <c r="D16066" s="98"/>
    </row>
    <row r="16067" spans="3:4" ht="12.75">
      <c r="C16067" s="98"/>
      <c r="D16067" s="98"/>
    </row>
    <row r="16068" spans="3:4" ht="12.75">
      <c r="C16068" s="98"/>
      <c r="D16068" s="98"/>
    </row>
    <row r="16069" spans="3:4" ht="12.75">
      <c r="C16069" s="98"/>
      <c r="D16069" s="98"/>
    </row>
    <row r="16070" spans="3:4" ht="12.75">
      <c r="C16070" s="98"/>
      <c r="D16070" s="98"/>
    </row>
    <row r="16071" spans="3:4" ht="12.75">
      <c r="C16071" s="98"/>
      <c r="D16071" s="98"/>
    </row>
    <row r="16072" spans="3:4" ht="12.75">
      <c r="C16072" s="98"/>
      <c r="D16072" s="98"/>
    </row>
    <row r="16073" spans="3:4" ht="12.75">
      <c r="C16073" s="98"/>
      <c r="D16073" s="98"/>
    </row>
    <row r="16074" spans="3:4" ht="12.75">
      <c r="C16074" s="98"/>
      <c r="D16074" s="98"/>
    </row>
    <row r="16075" spans="3:4" ht="12.75">
      <c r="C16075" s="98"/>
      <c r="D16075" s="98"/>
    </row>
    <row r="16076" spans="3:4" ht="12.75">
      <c r="C16076" s="98"/>
      <c r="D16076" s="98"/>
    </row>
    <row r="16077" spans="3:4" ht="12.75">
      <c r="C16077" s="98"/>
      <c r="D16077" s="98"/>
    </row>
    <row r="16078" spans="3:4" ht="12.75">
      <c r="C16078" s="98"/>
      <c r="D16078" s="98"/>
    </row>
    <row r="16079" spans="3:4" ht="12.75">
      <c r="C16079" s="98"/>
      <c r="D16079" s="98"/>
    </row>
    <row r="16080" spans="3:4" ht="12.75">
      <c r="C16080" s="98"/>
      <c r="D16080" s="98"/>
    </row>
    <row r="16081" spans="3:4" ht="12.75">
      <c r="C16081" s="98"/>
      <c r="D16081" s="98"/>
    </row>
    <row r="16082" spans="3:4" ht="12.75">
      <c r="C16082" s="98"/>
      <c r="D16082" s="98"/>
    </row>
    <row r="16083" spans="3:4" ht="12.75">
      <c r="C16083" s="98"/>
      <c r="D16083" s="98"/>
    </row>
    <row r="16084" spans="3:4" ht="12.75">
      <c r="C16084" s="98"/>
      <c r="D16084" s="98"/>
    </row>
    <row r="16085" spans="3:4" ht="12.75">
      <c r="C16085" s="98"/>
      <c r="D16085" s="98"/>
    </row>
    <row r="16086" spans="3:4" ht="12.75">
      <c r="C16086" s="98"/>
      <c r="D16086" s="98"/>
    </row>
    <row r="16087" spans="3:4" ht="12.75">
      <c r="C16087" s="98"/>
      <c r="D16087" s="98"/>
    </row>
    <row r="16088" spans="3:4" ht="12.75">
      <c r="C16088" s="98"/>
      <c r="D16088" s="98"/>
    </row>
    <row r="16089" spans="3:4" ht="12.75">
      <c r="C16089" s="98"/>
      <c r="D16089" s="98"/>
    </row>
    <row r="16090" spans="3:4" ht="12.75">
      <c r="C16090" s="98"/>
      <c r="D16090" s="98"/>
    </row>
    <row r="16091" spans="3:4" ht="12.75">
      <c r="C16091" s="98"/>
      <c r="D16091" s="98"/>
    </row>
    <row r="16092" spans="3:4" ht="12.75">
      <c r="C16092" s="98"/>
      <c r="D16092" s="98"/>
    </row>
    <row r="16093" spans="3:4" ht="12.75">
      <c r="C16093" s="98"/>
      <c r="D16093" s="98"/>
    </row>
    <row r="16094" spans="3:4" ht="12.75">
      <c r="C16094" s="98"/>
      <c r="D16094" s="98"/>
    </row>
    <row r="16095" spans="3:4" ht="12.75">
      <c r="C16095" s="98"/>
      <c r="D16095" s="98"/>
    </row>
    <row r="16096" spans="3:4" ht="12.75">
      <c r="C16096" s="98"/>
      <c r="D16096" s="98"/>
    </row>
    <row r="16097" spans="3:4" ht="12.75">
      <c r="C16097" s="98"/>
      <c r="D16097" s="98"/>
    </row>
    <row r="16098" spans="3:4" ht="12.75">
      <c r="C16098" s="98"/>
      <c r="D16098" s="98"/>
    </row>
    <row r="16099" spans="3:4" ht="12.75">
      <c r="C16099" s="98"/>
      <c r="D16099" s="98"/>
    </row>
    <row r="16100" spans="3:4" ht="12.75">
      <c r="C16100" s="98"/>
      <c r="D16100" s="98"/>
    </row>
    <row r="16101" spans="3:4" ht="12.75">
      <c r="C16101" s="98"/>
      <c r="D16101" s="98"/>
    </row>
    <row r="16102" spans="3:4" ht="12.75">
      <c r="C16102" s="98"/>
      <c r="D16102" s="98"/>
    </row>
    <row r="16103" spans="3:4" ht="12.75">
      <c r="C16103" s="98"/>
      <c r="D16103" s="98"/>
    </row>
    <row r="16104" spans="3:4" ht="12.75">
      <c r="C16104" s="98"/>
      <c r="D16104" s="98"/>
    </row>
    <row r="16105" spans="3:4" ht="12.75">
      <c r="C16105" s="98"/>
      <c r="D16105" s="98"/>
    </row>
    <row r="16106" spans="3:4" ht="12.75">
      <c r="C16106" s="98"/>
      <c r="D16106" s="98"/>
    </row>
    <row r="16107" spans="3:4" ht="12.75">
      <c r="C16107" s="98"/>
      <c r="D16107" s="98"/>
    </row>
    <row r="16108" spans="3:4" ht="12.75">
      <c r="C16108" s="98"/>
      <c r="D16108" s="98"/>
    </row>
    <row r="16109" spans="3:4" ht="12.75">
      <c r="C16109" s="98"/>
      <c r="D16109" s="98"/>
    </row>
    <row r="16110" spans="3:4" ht="12.75">
      <c r="C16110" s="98"/>
      <c r="D16110" s="98"/>
    </row>
    <row r="16111" spans="3:4" ht="12.75">
      <c r="C16111" s="98"/>
      <c r="D16111" s="98"/>
    </row>
    <row r="16112" spans="3:4" ht="12.75">
      <c r="C16112" s="98"/>
      <c r="D16112" s="98"/>
    </row>
    <row r="16113" spans="3:4" ht="12.75">
      <c r="C16113" s="98"/>
      <c r="D16113" s="98"/>
    </row>
    <row r="16114" spans="3:4" ht="12.75">
      <c r="C16114" s="98"/>
      <c r="D16114" s="98"/>
    </row>
    <row r="16115" spans="3:4" ht="12.75">
      <c r="C16115" s="98"/>
      <c r="D16115" s="98"/>
    </row>
    <row r="16116" spans="3:4" ht="12.75">
      <c r="C16116" s="98"/>
      <c r="D16116" s="98"/>
    </row>
    <row r="16117" spans="3:4" ht="12.75">
      <c r="C16117" s="98"/>
      <c r="D16117" s="98"/>
    </row>
    <row r="16118" spans="3:4" ht="12.75">
      <c r="C16118" s="98"/>
      <c r="D16118" s="98"/>
    </row>
    <row r="16119" spans="3:4" ht="12.75">
      <c r="C16119" s="98"/>
      <c r="D16119" s="98"/>
    </row>
    <row r="16120" spans="3:4" ht="12.75">
      <c r="C16120" s="98"/>
      <c r="D16120" s="98"/>
    </row>
    <row r="16121" spans="3:4" ht="12.75">
      <c r="C16121" s="98"/>
      <c r="D16121" s="98"/>
    </row>
    <row r="16122" spans="3:4" ht="12.75">
      <c r="C16122" s="98"/>
      <c r="D16122" s="98"/>
    </row>
    <row r="16123" spans="3:4" ht="12.75">
      <c r="C16123" s="98"/>
      <c r="D16123" s="98"/>
    </row>
    <row r="16124" spans="3:4" ht="12.75">
      <c r="C16124" s="98"/>
      <c r="D16124" s="98"/>
    </row>
    <row r="16125" spans="3:4" ht="12.75">
      <c r="C16125" s="98"/>
      <c r="D16125" s="98"/>
    </row>
    <row r="16126" spans="3:4" ht="12.75">
      <c r="C16126" s="98"/>
      <c r="D16126" s="98"/>
    </row>
    <row r="16127" spans="3:4" ht="12.75">
      <c r="C16127" s="98"/>
      <c r="D16127" s="98"/>
    </row>
    <row r="16128" spans="3:4" ht="12.75">
      <c r="C16128" s="98"/>
      <c r="D16128" s="98"/>
    </row>
    <row r="16129" spans="3:4" ht="12.75">
      <c r="C16129" s="98"/>
      <c r="D16129" s="98"/>
    </row>
    <row r="16130" spans="3:4" ht="12.75">
      <c r="C16130" s="98"/>
      <c r="D16130" s="98"/>
    </row>
    <row r="16131" spans="3:4" ht="12.75">
      <c r="C16131" s="98"/>
      <c r="D16131" s="98"/>
    </row>
    <row r="16132" spans="3:4" ht="12.75">
      <c r="C16132" s="98"/>
      <c r="D16132" s="98"/>
    </row>
    <row r="16133" spans="3:4" ht="12.75">
      <c r="C16133" s="98"/>
      <c r="D16133" s="98"/>
    </row>
    <row r="16134" spans="3:4" ht="12.75">
      <c r="C16134" s="98"/>
      <c r="D16134" s="98"/>
    </row>
    <row r="16135" spans="3:4" ht="12.75">
      <c r="C16135" s="98"/>
      <c r="D16135" s="98"/>
    </row>
    <row r="16136" spans="3:4" ht="12.75">
      <c r="C16136" s="98"/>
      <c r="D16136" s="98"/>
    </row>
    <row r="16137" spans="3:4" ht="12.75">
      <c r="C16137" s="98"/>
      <c r="D16137" s="98"/>
    </row>
    <row r="16138" spans="3:4" ht="12.75">
      <c r="C16138" s="98"/>
      <c r="D16138" s="98"/>
    </row>
    <row r="16139" spans="3:4" ht="12.75">
      <c r="C16139" s="98"/>
      <c r="D16139" s="98"/>
    </row>
    <row r="16140" spans="3:4" ht="12.75">
      <c r="C16140" s="98"/>
      <c r="D16140" s="98"/>
    </row>
    <row r="16141" spans="3:4" ht="12.75">
      <c r="C16141" s="98"/>
      <c r="D16141" s="98"/>
    </row>
    <row r="16142" spans="3:4" ht="12.75">
      <c r="C16142" s="98"/>
      <c r="D16142" s="98"/>
    </row>
    <row r="16143" spans="3:4" ht="12.75">
      <c r="C16143" s="98"/>
      <c r="D16143" s="98"/>
    </row>
    <row r="16144" spans="3:4" ht="12.75">
      <c r="C16144" s="98"/>
      <c r="D16144" s="98"/>
    </row>
    <row r="16145" spans="3:4" ht="12.75">
      <c r="C16145" s="98"/>
      <c r="D16145" s="98"/>
    </row>
    <row r="16146" spans="3:4" ht="12.75">
      <c r="C16146" s="98"/>
      <c r="D16146" s="98"/>
    </row>
    <row r="16147" spans="3:4" ht="12.75">
      <c r="C16147" s="98"/>
      <c r="D16147" s="98"/>
    </row>
    <row r="16148" spans="3:4" ht="12.75">
      <c r="C16148" s="98"/>
      <c r="D16148" s="98"/>
    </row>
    <row r="16149" spans="3:4" ht="12.75">
      <c r="C16149" s="98"/>
      <c r="D16149" s="98"/>
    </row>
    <row r="16150" spans="3:4" ht="12.75">
      <c r="C16150" s="98"/>
      <c r="D16150" s="98"/>
    </row>
    <row r="16151" spans="3:4" ht="12.75">
      <c r="C16151" s="98"/>
      <c r="D16151" s="98"/>
    </row>
    <row r="16152" spans="3:4" ht="12.75">
      <c r="C16152" s="98"/>
      <c r="D16152" s="98"/>
    </row>
    <row r="16153" spans="3:4" ht="12.75">
      <c r="C16153" s="98"/>
      <c r="D16153" s="98"/>
    </row>
    <row r="16154" spans="3:4" ht="12.75">
      <c r="C16154" s="98"/>
      <c r="D16154" s="98"/>
    </row>
    <row r="16155" spans="3:4" ht="12.75">
      <c r="C16155" s="98"/>
      <c r="D16155" s="98"/>
    </row>
    <row r="16156" spans="3:4" ht="12.75">
      <c r="C16156" s="98"/>
      <c r="D16156" s="98"/>
    </row>
    <row r="16157" spans="3:4" ht="12.75">
      <c r="C16157" s="98"/>
      <c r="D16157" s="98"/>
    </row>
    <row r="16158" spans="3:4" ht="12.75">
      <c r="C16158" s="98"/>
      <c r="D16158" s="98"/>
    </row>
    <row r="16159" spans="3:4" ht="12.75">
      <c r="C16159" s="98"/>
      <c r="D16159" s="98"/>
    </row>
    <row r="16160" spans="3:4" ht="12.75">
      <c r="C16160" s="98"/>
      <c r="D16160" s="98"/>
    </row>
    <row r="16161" spans="3:4" ht="12.75">
      <c r="C16161" s="98"/>
      <c r="D16161" s="98"/>
    </row>
    <row r="16162" spans="3:4" ht="12.75">
      <c r="C16162" s="98"/>
      <c r="D16162" s="98"/>
    </row>
    <row r="16163" spans="3:4" ht="12.75">
      <c r="C16163" s="98"/>
      <c r="D16163" s="98"/>
    </row>
    <row r="16164" spans="3:4" ht="12.75">
      <c r="C16164" s="98"/>
      <c r="D16164" s="98"/>
    </row>
    <row r="16165" spans="3:4" ht="12.75">
      <c r="C16165" s="98"/>
      <c r="D16165" s="98"/>
    </row>
    <row r="16166" spans="3:4" ht="12.75">
      <c r="C16166" s="98"/>
      <c r="D16166" s="98"/>
    </row>
    <row r="16167" spans="3:4" ht="12.75">
      <c r="C16167" s="98"/>
      <c r="D16167" s="98"/>
    </row>
    <row r="16168" spans="3:4" ht="12.75">
      <c r="C16168" s="98"/>
      <c r="D16168" s="98"/>
    </row>
    <row r="16169" spans="3:4" ht="12.75">
      <c r="C16169" s="98"/>
      <c r="D16169" s="98"/>
    </row>
    <row r="16170" spans="3:4" ht="12.75">
      <c r="C16170" s="98"/>
      <c r="D16170" s="98"/>
    </row>
    <row r="16171" spans="3:4" ht="12.75">
      <c r="C16171" s="98"/>
      <c r="D16171" s="98"/>
    </row>
    <row r="16172" spans="3:4" ht="12.75">
      <c r="C16172" s="98"/>
      <c r="D16172" s="98"/>
    </row>
    <row r="16173" spans="3:4" ht="12.75">
      <c r="C16173" s="98"/>
      <c r="D16173" s="98"/>
    </row>
    <row r="16174" spans="3:4" ht="12.75">
      <c r="C16174" s="98"/>
      <c r="D16174" s="98"/>
    </row>
    <row r="16175" spans="3:4" ht="12.75">
      <c r="C16175" s="98"/>
      <c r="D16175" s="98"/>
    </row>
    <row r="16176" spans="3:4" ht="12.75">
      <c r="C16176" s="98"/>
      <c r="D16176" s="98"/>
    </row>
    <row r="16177" spans="3:4" ht="12.75">
      <c r="C16177" s="98"/>
      <c r="D16177" s="98"/>
    </row>
    <row r="16178" spans="3:4" ht="12.75">
      <c r="C16178" s="98"/>
      <c r="D16178" s="98"/>
    </row>
    <row r="16179" spans="3:4" ht="12.75">
      <c r="C16179" s="98"/>
      <c r="D16179" s="98"/>
    </row>
    <row r="16180" spans="3:4" ht="12.75">
      <c r="C16180" s="98"/>
      <c r="D16180" s="98"/>
    </row>
    <row r="16181" spans="3:4" ht="12.75">
      <c r="C16181" s="98"/>
      <c r="D16181" s="98"/>
    </row>
    <row r="16182" spans="3:4" ht="12.75">
      <c r="C16182" s="98"/>
      <c r="D16182" s="98"/>
    </row>
    <row r="16183" spans="3:4" ht="12.75">
      <c r="C16183" s="98"/>
      <c r="D16183" s="98"/>
    </row>
    <row r="16184" spans="3:4" ht="12.75">
      <c r="C16184" s="98"/>
      <c r="D16184" s="98"/>
    </row>
    <row r="16185" spans="3:4" ht="12.75">
      <c r="C16185" s="98"/>
      <c r="D16185" s="98"/>
    </row>
    <row r="16186" spans="3:4" ht="12.75">
      <c r="C16186" s="98"/>
      <c r="D16186" s="98"/>
    </row>
    <row r="16187" spans="3:4" ht="12.75">
      <c r="C16187" s="98"/>
      <c r="D16187" s="98"/>
    </row>
    <row r="16188" spans="3:4" ht="12.75">
      <c r="C16188" s="98"/>
      <c r="D16188" s="98"/>
    </row>
    <row r="16189" spans="3:4" ht="12.75">
      <c r="C16189" s="98"/>
      <c r="D16189" s="98"/>
    </row>
    <row r="16190" spans="3:4" ht="12.75">
      <c r="C16190" s="98"/>
      <c r="D16190" s="98"/>
    </row>
    <row r="16191" spans="3:4" ht="12.75">
      <c r="C16191" s="98"/>
      <c r="D16191" s="98"/>
    </row>
    <row r="16192" spans="3:4" ht="12.75">
      <c r="C16192" s="98"/>
      <c r="D16192" s="98"/>
    </row>
    <row r="16193" spans="3:4" ht="12.75">
      <c r="C16193" s="98"/>
      <c r="D16193" s="98"/>
    </row>
    <row r="16194" spans="3:4" ht="12.75">
      <c r="C16194" s="98"/>
      <c r="D16194" s="98"/>
    </row>
    <row r="16195" spans="3:4" ht="12.75">
      <c r="C16195" s="98"/>
      <c r="D16195" s="98"/>
    </row>
    <row r="16196" spans="3:4" ht="12.75">
      <c r="C16196" s="98"/>
      <c r="D16196" s="98"/>
    </row>
    <row r="16197" spans="3:4" ht="12.75">
      <c r="C16197" s="98"/>
      <c r="D16197" s="98"/>
    </row>
    <row r="16198" spans="3:4" ht="12.75">
      <c r="C16198" s="98"/>
      <c r="D16198" s="98"/>
    </row>
    <row r="16199" spans="3:4" ht="12.75">
      <c r="C16199" s="98"/>
      <c r="D16199" s="98"/>
    </row>
    <row r="16200" spans="3:4" ht="12.75">
      <c r="C16200" s="98"/>
      <c r="D16200" s="98"/>
    </row>
    <row r="16201" spans="3:4" ht="12.75">
      <c r="C16201" s="98"/>
      <c r="D16201" s="98"/>
    </row>
    <row r="16202" spans="3:4" ht="12.75">
      <c r="C16202" s="98"/>
      <c r="D16202" s="98"/>
    </row>
    <row r="16203" spans="3:4" ht="12.75">
      <c r="C16203" s="98"/>
      <c r="D16203" s="98"/>
    </row>
    <row r="16204" spans="3:4" ht="12.75">
      <c r="C16204" s="98"/>
      <c r="D16204" s="98"/>
    </row>
    <row r="16205" spans="3:4" ht="12.75">
      <c r="C16205" s="98"/>
      <c r="D16205" s="98"/>
    </row>
    <row r="16206" spans="3:4" ht="12.75">
      <c r="C16206" s="98"/>
      <c r="D16206" s="98"/>
    </row>
    <row r="16207" spans="3:4" ht="12.75">
      <c r="C16207" s="98"/>
      <c r="D16207" s="98"/>
    </row>
    <row r="16208" spans="3:4" ht="12.75">
      <c r="C16208" s="98"/>
      <c r="D16208" s="98"/>
    </row>
    <row r="16209" spans="3:4" ht="12.75">
      <c r="C16209" s="98"/>
      <c r="D16209" s="98"/>
    </row>
    <row r="16210" spans="3:4" ht="12.75">
      <c r="C16210" s="98"/>
      <c r="D16210" s="98"/>
    </row>
    <row r="16211" spans="3:4" ht="12.75">
      <c r="C16211" s="98"/>
      <c r="D16211" s="98"/>
    </row>
    <row r="16212" spans="3:4" ht="12.75">
      <c r="C16212" s="98"/>
      <c r="D16212" s="98"/>
    </row>
    <row r="16213" spans="3:4" ht="12.75">
      <c r="C16213" s="98"/>
      <c r="D16213" s="98"/>
    </row>
    <row r="16214" spans="3:4" ht="12.75">
      <c r="C16214" s="98"/>
      <c r="D16214" s="98"/>
    </row>
    <row r="16215" spans="3:4" ht="12.75">
      <c r="C16215" s="98"/>
      <c r="D16215" s="98"/>
    </row>
    <row r="16216" spans="3:4" ht="12.75">
      <c r="C16216" s="98"/>
      <c r="D16216" s="98"/>
    </row>
    <row r="16217" spans="3:4" ht="12.75">
      <c r="C16217" s="98"/>
      <c r="D16217" s="98"/>
    </row>
    <row r="16218" spans="3:4" ht="12.75">
      <c r="C16218" s="98"/>
      <c r="D16218" s="98"/>
    </row>
    <row r="16219" spans="3:4" ht="12.75">
      <c r="C16219" s="98"/>
      <c r="D16219" s="98"/>
    </row>
    <row r="16220" spans="3:4" ht="12.75">
      <c r="C16220" s="98"/>
      <c r="D16220" s="98"/>
    </row>
    <row r="16221" spans="3:4" ht="12.75">
      <c r="C16221" s="98"/>
      <c r="D16221" s="98"/>
    </row>
    <row r="16222" spans="3:4" ht="12.75">
      <c r="C16222" s="98"/>
      <c r="D16222" s="98"/>
    </row>
    <row r="16223" spans="3:4" ht="12.75">
      <c r="C16223" s="98"/>
      <c r="D16223" s="98"/>
    </row>
    <row r="16224" spans="3:4" ht="12.75">
      <c r="C16224" s="98"/>
      <c r="D16224" s="98"/>
    </row>
    <row r="16225" spans="3:4" ht="12.75">
      <c r="C16225" s="98"/>
      <c r="D16225" s="98"/>
    </row>
    <row r="16226" spans="3:4" ht="12.75">
      <c r="C16226" s="98"/>
      <c r="D16226" s="98"/>
    </row>
    <row r="16227" spans="3:4" ht="12.75">
      <c r="C16227" s="98"/>
      <c r="D16227" s="98"/>
    </row>
    <row r="16228" spans="3:4" ht="12.75">
      <c r="C16228" s="98"/>
      <c r="D16228" s="98"/>
    </row>
    <row r="16229" spans="3:4" ht="12.75">
      <c r="C16229" s="98"/>
      <c r="D16229" s="98"/>
    </row>
    <row r="16230" spans="3:4" ht="12.75">
      <c r="C16230" s="98"/>
      <c r="D16230" s="98"/>
    </row>
    <row r="16231" spans="3:4" ht="12.75">
      <c r="C16231" s="98"/>
      <c r="D16231" s="98"/>
    </row>
    <row r="16232" spans="3:4" ht="12.75">
      <c r="C16232" s="98"/>
      <c r="D16232" s="98"/>
    </row>
    <row r="16233" spans="3:4" ht="12.75">
      <c r="C16233" s="98"/>
      <c r="D16233" s="98"/>
    </row>
    <row r="16234" spans="3:4" ht="12.75">
      <c r="C16234" s="98"/>
      <c r="D16234" s="98"/>
    </row>
    <row r="16235" spans="3:4" ht="12.75">
      <c r="C16235" s="98"/>
      <c r="D16235" s="98"/>
    </row>
    <row r="16236" spans="3:4" ht="12.75">
      <c r="C16236" s="98"/>
      <c r="D16236" s="98"/>
    </row>
    <row r="16237" spans="3:4" ht="12.75">
      <c r="C16237" s="98"/>
      <c r="D16237" s="98"/>
    </row>
    <row r="16238" spans="3:4" ht="12.75">
      <c r="C16238" s="98"/>
      <c r="D16238" s="98"/>
    </row>
    <row r="16239" spans="3:4" ht="12.75">
      <c r="C16239" s="98"/>
      <c r="D16239" s="98"/>
    </row>
    <row r="16240" spans="3:4" ht="12.75">
      <c r="C16240" s="98"/>
      <c r="D16240" s="98"/>
    </row>
    <row r="16241" spans="3:4" ht="12.75">
      <c r="C16241" s="98"/>
      <c r="D16241" s="98"/>
    </row>
    <row r="16242" spans="3:4" ht="12.75">
      <c r="C16242" s="98"/>
      <c r="D16242" s="98"/>
    </row>
    <row r="16243" spans="3:4" ht="12.75">
      <c r="C16243" s="98"/>
      <c r="D16243" s="98"/>
    </row>
    <row r="16244" spans="3:4" ht="12.75">
      <c r="C16244" s="98"/>
      <c r="D16244" s="98"/>
    </row>
    <row r="16245" spans="3:4" ht="12.75">
      <c r="C16245" s="98"/>
      <c r="D16245" s="98"/>
    </row>
    <row r="16246" spans="3:4" ht="12.75">
      <c r="C16246" s="98"/>
      <c r="D16246" s="98"/>
    </row>
    <row r="16247" spans="3:4" ht="12.75">
      <c r="C16247" s="98"/>
      <c r="D16247" s="98"/>
    </row>
    <row r="16248" spans="3:4" ht="12.75">
      <c r="C16248" s="98"/>
      <c r="D16248" s="98"/>
    </row>
    <row r="16249" spans="3:4" ht="12.75">
      <c r="C16249" s="98"/>
      <c r="D16249" s="98"/>
    </row>
    <row r="16250" spans="3:4" ht="12.75">
      <c r="C16250" s="98"/>
      <c r="D16250" s="98"/>
    </row>
    <row r="16251" spans="3:4" ht="12.75">
      <c r="C16251" s="98"/>
      <c r="D16251" s="98"/>
    </row>
    <row r="16252" spans="3:4" ht="12.75">
      <c r="C16252" s="98"/>
      <c r="D16252" s="98"/>
    </row>
    <row r="16253" spans="3:4" ht="12.75">
      <c r="C16253" s="98"/>
      <c r="D16253" s="98"/>
    </row>
    <row r="16254" spans="3:4" ht="12.75">
      <c r="C16254" s="98"/>
      <c r="D16254" s="98"/>
    </row>
    <row r="16255" spans="3:4" ht="12.75">
      <c r="C16255" s="98"/>
      <c r="D16255" s="98"/>
    </row>
    <row r="16256" spans="3:4" ht="12.75">
      <c r="C16256" s="98"/>
      <c r="D16256" s="98"/>
    </row>
    <row r="16257" spans="3:4" ht="12.75">
      <c r="C16257" s="98"/>
      <c r="D16257" s="98"/>
    </row>
    <row r="16258" spans="3:4" ht="12.75">
      <c r="C16258" s="98"/>
      <c r="D16258" s="98"/>
    </row>
    <row r="16259" spans="3:4" ht="12.75">
      <c r="C16259" s="98"/>
      <c r="D16259" s="98"/>
    </row>
    <row r="16260" spans="3:4" ht="12.75">
      <c r="C16260" s="98"/>
      <c r="D16260" s="98"/>
    </row>
    <row r="16261" spans="3:4" ht="12.75">
      <c r="C16261" s="98"/>
      <c r="D16261" s="98"/>
    </row>
    <row r="16262" spans="3:4" ht="12.75">
      <c r="C16262" s="98"/>
      <c r="D16262" s="98"/>
    </row>
    <row r="16263" spans="3:4" ht="12.75">
      <c r="C16263" s="98"/>
      <c r="D16263" s="98"/>
    </row>
    <row r="16264" spans="3:4" ht="12.75">
      <c r="C16264" s="98"/>
      <c r="D16264" s="98"/>
    </row>
    <row r="16265" spans="3:4" ht="12.75">
      <c r="C16265" s="98"/>
      <c r="D16265" s="98"/>
    </row>
    <row r="16266" spans="3:4" ht="12.75">
      <c r="C16266" s="98"/>
      <c r="D16266" s="98"/>
    </row>
    <row r="16267" spans="3:4" ht="12.75">
      <c r="C16267" s="98"/>
      <c r="D16267" s="98"/>
    </row>
    <row r="16268" spans="3:4" ht="12.75">
      <c r="C16268" s="98"/>
      <c r="D16268" s="98"/>
    </row>
    <row r="16269" spans="3:4" ht="12.75">
      <c r="C16269" s="98"/>
      <c r="D16269" s="98"/>
    </row>
    <row r="16270" spans="3:4" ht="12.75">
      <c r="C16270" s="98"/>
      <c r="D16270" s="98"/>
    </row>
    <row r="16271" spans="3:4" ht="12.75">
      <c r="C16271" s="98"/>
      <c r="D16271" s="98"/>
    </row>
    <row r="16272" spans="3:4" ht="12.75">
      <c r="C16272" s="98"/>
      <c r="D16272" s="98"/>
    </row>
    <row r="16273" spans="3:4" ht="12.75">
      <c r="C16273" s="98"/>
      <c r="D16273" s="98"/>
    </row>
    <row r="16274" spans="3:4" ht="12.75">
      <c r="C16274" s="98"/>
      <c r="D16274" s="98"/>
    </row>
    <row r="16275" spans="3:4" ht="12.75">
      <c r="C16275" s="98"/>
      <c r="D16275" s="98"/>
    </row>
    <row r="16276" spans="3:4" ht="12.75">
      <c r="C16276" s="98"/>
      <c r="D16276" s="98"/>
    </row>
    <row r="16277" spans="3:4" ht="12.75">
      <c r="C16277" s="98"/>
      <c r="D16277" s="98"/>
    </row>
    <row r="16278" spans="3:4" ht="12.75">
      <c r="C16278" s="98"/>
      <c r="D16278" s="98"/>
    </row>
    <row r="16279" spans="3:4" ht="12.75">
      <c r="C16279" s="98"/>
      <c r="D16279" s="98"/>
    </row>
    <row r="16280" spans="3:4" ht="12.75">
      <c r="C16280" s="98"/>
      <c r="D16280" s="98"/>
    </row>
    <row r="16281" spans="3:4" ht="12.75">
      <c r="C16281" s="98"/>
      <c r="D16281" s="98"/>
    </row>
    <row r="16282" spans="3:4" ht="12.75">
      <c r="C16282" s="98"/>
      <c r="D16282" s="98"/>
    </row>
    <row r="16283" spans="3:4" ht="12.75">
      <c r="C16283" s="98"/>
      <c r="D16283" s="98"/>
    </row>
    <row r="16284" spans="3:4" ht="12.75">
      <c r="C16284" s="98"/>
      <c r="D16284" s="98"/>
    </row>
    <row r="16285" spans="3:4" ht="12.75">
      <c r="C16285" s="98"/>
      <c r="D16285" s="98"/>
    </row>
    <row r="16286" spans="3:4" ht="12.75">
      <c r="C16286" s="98"/>
      <c r="D16286" s="98"/>
    </row>
    <row r="16287" spans="3:4" ht="12.75">
      <c r="C16287" s="98"/>
      <c r="D16287" s="98"/>
    </row>
    <row r="16288" spans="3:4" ht="12.75">
      <c r="C16288" s="98"/>
      <c r="D16288" s="98"/>
    </row>
    <row r="16289" spans="3:4" ht="12.75">
      <c r="C16289" s="98"/>
      <c r="D16289" s="98"/>
    </row>
    <row r="16290" spans="3:4" ht="12.75">
      <c r="C16290" s="98"/>
      <c r="D16290" s="98"/>
    </row>
    <row r="16291" spans="3:4" ht="12.75">
      <c r="C16291" s="98"/>
      <c r="D16291" s="98"/>
    </row>
    <row r="16292" spans="3:4" ht="12.75">
      <c r="C16292" s="98"/>
      <c r="D16292" s="98"/>
    </row>
    <row r="16293" spans="3:4" ht="12.75">
      <c r="C16293" s="98"/>
      <c r="D16293" s="98"/>
    </row>
    <row r="16294" spans="3:4" ht="12.75">
      <c r="C16294" s="98"/>
      <c r="D16294" s="98"/>
    </row>
    <row r="16295" spans="3:4" ht="12.75">
      <c r="C16295" s="98"/>
      <c r="D16295" s="98"/>
    </row>
    <row r="16296" spans="3:4" ht="12.75">
      <c r="C16296" s="98"/>
      <c r="D16296" s="98"/>
    </row>
    <row r="16297" spans="3:4" ht="12.75">
      <c r="C16297" s="98"/>
      <c r="D16297" s="98"/>
    </row>
    <row r="16298" spans="3:4" ht="12.75">
      <c r="C16298" s="98"/>
      <c r="D16298" s="98"/>
    </row>
    <row r="16299" spans="3:4" ht="12.75">
      <c r="C16299" s="98"/>
      <c r="D16299" s="98"/>
    </row>
    <row r="16300" spans="3:4" ht="12.75">
      <c r="C16300" s="98"/>
      <c r="D16300" s="98"/>
    </row>
    <row r="16301" spans="3:4" ht="12.75">
      <c r="C16301" s="98"/>
      <c r="D16301" s="98"/>
    </row>
    <row r="16302" spans="3:4" ht="12.75">
      <c r="C16302" s="98"/>
      <c r="D16302" s="98"/>
    </row>
    <row r="16303" spans="3:4" ht="12.75">
      <c r="C16303" s="98"/>
      <c r="D16303" s="98"/>
    </row>
    <row r="16304" spans="3:4" ht="12.75">
      <c r="C16304" s="98"/>
      <c r="D16304" s="98"/>
    </row>
    <row r="16305" spans="3:4" ht="12.75">
      <c r="C16305" s="98"/>
      <c r="D16305" s="98"/>
    </row>
    <row r="16306" spans="3:4" ht="12.75">
      <c r="C16306" s="98"/>
      <c r="D16306" s="98"/>
    </row>
    <row r="16307" spans="3:4" ht="12.75">
      <c r="C16307" s="98"/>
      <c r="D16307" s="98"/>
    </row>
    <row r="16308" spans="3:4" ht="12.75">
      <c r="C16308" s="98"/>
      <c r="D16308" s="98"/>
    </row>
    <row r="16309" spans="3:4" ht="12.75">
      <c r="C16309" s="98"/>
      <c r="D16309" s="98"/>
    </row>
    <row r="16310" spans="3:4" ht="12.75">
      <c r="C16310" s="98"/>
      <c r="D16310" s="98"/>
    </row>
    <row r="16311" spans="3:4" ht="12.75">
      <c r="C16311" s="98"/>
      <c r="D16311" s="98"/>
    </row>
    <row r="16312" spans="3:4" ht="12.75">
      <c r="C16312" s="98"/>
      <c r="D16312" s="98"/>
    </row>
    <row r="16313" spans="3:4" ht="12.75">
      <c r="C16313" s="98"/>
      <c r="D16313" s="98"/>
    </row>
    <row r="16314" spans="3:4" ht="12.75">
      <c r="C16314" s="98"/>
      <c r="D16314" s="98"/>
    </row>
    <row r="16315" spans="3:4" ht="12.75">
      <c r="C16315" s="98"/>
      <c r="D16315" s="98"/>
    </row>
    <row r="16316" spans="3:4" ht="12.75">
      <c r="C16316" s="98"/>
      <c r="D16316" s="98"/>
    </row>
    <row r="16317" spans="3:4" ht="12.75">
      <c r="C16317" s="98"/>
      <c r="D16317" s="98"/>
    </row>
    <row r="16318" spans="3:4" ht="12.75">
      <c r="C16318" s="98"/>
      <c r="D16318" s="98"/>
    </row>
    <row r="16319" spans="3:4" ht="12.75">
      <c r="C16319" s="98"/>
      <c r="D16319" s="98"/>
    </row>
    <row r="16320" spans="3:4" ht="12.75">
      <c r="C16320" s="98"/>
      <c r="D16320" s="98"/>
    </row>
    <row r="16321" spans="3:4" ht="12.75">
      <c r="C16321" s="98"/>
      <c r="D16321" s="98"/>
    </row>
    <row r="16322" spans="3:4" ht="12.75">
      <c r="C16322" s="98"/>
      <c r="D16322" s="98"/>
    </row>
    <row r="16323" spans="3:4" ht="12.75">
      <c r="C16323" s="98"/>
      <c r="D16323" s="98"/>
    </row>
    <row r="16324" spans="3:4" ht="12.75">
      <c r="C16324" s="98"/>
      <c r="D16324" s="98"/>
    </row>
    <row r="16325" spans="3:4" ht="12.75">
      <c r="C16325" s="98"/>
      <c r="D16325" s="98"/>
    </row>
    <row r="16326" spans="3:4" ht="12.75">
      <c r="C16326" s="98"/>
      <c r="D16326" s="98"/>
    </row>
    <row r="16327" spans="3:4" ht="12.75">
      <c r="C16327" s="98"/>
      <c r="D16327" s="98"/>
    </row>
    <row r="16328" spans="3:4" ht="12.75">
      <c r="C16328" s="98"/>
      <c r="D16328" s="98"/>
    </row>
    <row r="16329" spans="3:4" ht="12.75">
      <c r="C16329" s="98"/>
      <c r="D16329" s="98"/>
    </row>
    <row r="16330" spans="3:4" ht="12.75">
      <c r="C16330" s="98"/>
      <c r="D16330" s="98"/>
    </row>
    <row r="16331" spans="3:4" ht="12.75">
      <c r="C16331" s="98"/>
      <c r="D16331" s="98"/>
    </row>
    <row r="16332" spans="3:4" ht="12.75">
      <c r="C16332" s="98"/>
      <c r="D16332" s="98"/>
    </row>
    <row r="16333" spans="3:4" ht="12.75">
      <c r="C16333" s="98"/>
      <c r="D16333" s="98"/>
    </row>
    <row r="16334" spans="3:4" ht="12.75">
      <c r="C16334" s="98"/>
      <c r="D16334" s="98"/>
    </row>
    <row r="16335" spans="3:4" ht="12.75">
      <c r="C16335" s="98"/>
      <c r="D16335" s="98"/>
    </row>
    <row r="16336" spans="3:4" ht="12.75">
      <c r="C16336" s="98"/>
      <c r="D16336" s="98"/>
    </row>
    <row r="16337" spans="3:4" ht="12.75">
      <c r="C16337" s="98"/>
      <c r="D16337" s="98"/>
    </row>
    <row r="16338" spans="3:4" ht="12.75">
      <c r="C16338" s="98"/>
      <c r="D16338" s="98"/>
    </row>
    <row r="16339" spans="3:4" ht="12.75">
      <c r="C16339" s="98"/>
      <c r="D16339" s="98"/>
    </row>
    <row r="16340" spans="3:4" ht="12.75">
      <c r="C16340" s="98"/>
      <c r="D16340" s="98"/>
    </row>
    <row r="16341" spans="3:4" ht="12.75">
      <c r="C16341" s="98"/>
      <c r="D16341" s="98"/>
    </row>
    <row r="16342" spans="3:4" ht="12.75">
      <c r="C16342" s="98"/>
      <c r="D16342" s="98"/>
    </row>
    <row r="16343" spans="3:4" ht="12.75">
      <c r="C16343" s="98"/>
      <c r="D16343" s="98"/>
    </row>
    <row r="16344" spans="3:4" ht="12.75">
      <c r="C16344" s="98"/>
      <c r="D16344" s="98"/>
    </row>
    <row r="16345" spans="3:4" ht="12.75">
      <c r="C16345" s="98"/>
      <c r="D16345" s="98"/>
    </row>
    <row r="16346" spans="3:4" ht="12.75">
      <c r="C16346" s="98"/>
      <c r="D16346" s="98"/>
    </row>
    <row r="16347" spans="3:4" ht="12.75">
      <c r="C16347" s="98"/>
      <c r="D16347" s="98"/>
    </row>
    <row r="16348" spans="3:4" ht="12.75">
      <c r="C16348" s="98"/>
      <c r="D16348" s="98"/>
    </row>
    <row r="16349" spans="3:4" ht="12.75">
      <c r="C16349" s="98"/>
      <c r="D16349" s="98"/>
    </row>
    <row r="16350" spans="3:4" ht="12.75">
      <c r="C16350" s="98"/>
      <c r="D16350" s="98"/>
    </row>
    <row r="16351" spans="3:4" ht="12.75">
      <c r="C16351" s="98"/>
      <c r="D16351" s="98"/>
    </row>
    <row r="16352" spans="3:4" ht="12.75">
      <c r="C16352" s="98"/>
      <c r="D16352" s="98"/>
    </row>
    <row r="16353" spans="3:4" ht="12.75">
      <c r="C16353" s="98"/>
      <c r="D16353" s="98"/>
    </row>
    <row r="16354" spans="3:4" ht="12.75">
      <c r="C16354" s="98"/>
      <c r="D16354" s="98"/>
    </row>
    <row r="16355" spans="3:4" ht="12.75">
      <c r="C16355" s="98"/>
      <c r="D16355" s="98"/>
    </row>
    <row r="16356" spans="3:4" ht="12.75">
      <c r="C16356" s="98"/>
      <c r="D16356" s="98"/>
    </row>
    <row r="16357" spans="3:4" ht="12.75">
      <c r="C16357" s="98"/>
      <c r="D16357" s="98"/>
    </row>
    <row r="16358" spans="3:4" ht="12.75">
      <c r="C16358" s="98"/>
      <c r="D16358" s="98"/>
    </row>
    <row r="16359" spans="3:4" ht="12.75">
      <c r="C16359" s="98"/>
      <c r="D16359" s="98"/>
    </row>
    <row r="16360" spans="3:4" ht="12.75">
      <c r="C16360" s="98"/>
      <c r="D16360" s="98"/>
    </row>
    <row r="16361" spans="3:4" ht="12.75">
      <c r="C16361" s="98"/>
      <c r="D16361" s="98"/>
    </row>
    <row r="16362" spans="3:4" ht="12.75">
      <c r="C16362" s="98"/>
      <c r="D16362" s="98"/>
    </row>
    <row r="16363" spans="3:4" ht="12.75">
      <c r="C16363" s="98"/>
      <c r="D16363" s="98"/>
    </row>
    <row r="16364" spans="3:4" ht="12.75">
      <c r="C16364" s="98"/>
      <c r="D16364" s="98"/>
    </row>
    <row r="16365" spans="3:4" ht="12.75">
      <c r="C16365" s="98"/>
      <c r="D16365" s="98"/>
    </row>
    <row r="16366" spans="3:4" ht="12.75">
      <c r="C16366" s="98"/>
      <c r="D16366" s="98"/>
    </row>
    <row r="16367" spans="3:4" ht="12.75">
      <c r="C16367" s="98"/>
      <c r="D16367" s="98"/>
    </row>
    <row r="16368" spans="3:4" ht="12.75">
      <c r="C16368" s="98"/>
      <c r="D16368" s="98"/>
    </row>
    <row r="16369" spans="3:4" ht="12.75">
      <c r="C16369" s="98"/>
      <c r="D16369" s="98"/>
    </row>
    <row r="16370" spans="3:4" ht="12.75">
      <c r="C16370" s="98"/>
      <c r="D16370" s="98"/>
    </row>
    <row r="16371" spans="3:4" ht="12.75">
      <c r="C16371" s="98"/>
      <c r="D16371" s="98"/>
    </row>
    <row r="16372" spans="3:4" ht="12.75">
      <c r="C16372" s="98"/>
      <c r="D16372" s="98"/>
    </row>
    <row r="16373" spans="3:4" ht="12.75">
      <c r="C16373" s="98"/>
      <c r="D16373" s="98"/>
    </row>
    <row r="16374" spans="3:4" ht="12.75">
      <c r="C16374" s="98"/>
      <c r="D16374" s="98"/>
    </row>
    <row r="16375" spans="3:4" ht="12.75">
      <c r="C16375" s="98"/>
      <c r="D16375" s="98"/>
    </row>
    <row r="16376" spans="3:4" ht="12.75">
      <c r="C16376" s="98"/>
      <c r="D16376" s="98"/>
    </row>
    <row r="16377" spans="3:4" ht="12.75">
      <c r="C16377" s="98"/>
      <c r="D16377" s="98"/>
    </row>
    <row r="16378" spans="3:4" ht="12.75">
      <c r="C16378" s="98"/>
      <c r="D16378" s="98"/>
    </row>
    <row r="16379" spans="3:4" ht="12.75">
      <c r="C16379" s="98"/>
      <c r="D16379" s="98"/>
    </row>
    <row r="16380" spans="3:4" ht="12.75">
      <c r="C16380" s="98"/>
      <c r="D16380" s="98"/>
    </row>
    <row r="16381" spans="3:4" ht="12.75">
      <c r="C16381" s="98"/>
      <c r="D16381" s="98"/>
    </row>
    <row r="16382" spans="3:4" ht="12.75">
      <c r="C16382" s="98"/>
      <c r="D16382" s="98"/>
    </row>
    <row r="16383" spans="3:4" ht="12.75">
      <c r="C16383" s="98"/>
      <c r="D16383" s="98"/>
    </row>
    <row r="16384" spans="3:4" ht="12.75">
      <c r="C16384" s="98"/>
      <c r="D16384" s="98"/>
    </row>
    <row r="16385" spans="3:4" ht="12.75">
      <c r="C16385" s="98"/>
      <c r="D16385" s="98"/>
    </row>
    <row r="16386" spans="3:4" ht="12.75">
      <c r="C16386" s="98"/>
      <c r="D16386" s="98"/>
    </row>
    <row r="16387" spans="3:4" ht="12.75">
      <c r="C16387" s="98"/>
      <c r="D16387" s="98"/>
    </row>
    <row r="16388" spans="3:4" ht="12.75">
      <c r="C16388" s="98"/>
      <c r="D16388" s="98"/>
    </row>
    <row r="16389" spans="3:4" ht="12.75">
      <c r="C16389" s="98"/>
      <c r="D16389" s="98"/>
    </row>
    <row r="16390" spans="3:4" ht="12.75">
      <c r="C16390" s="98"/>
      <c r="D16390" s="98"/>
    </row>
    <row r="16391" spans="3:4" ht="12.75">
      <c r="C16391" s="98"/>
      <c r="D16391" s="98"/>
    </row>
    <row r="16392" spans="3:4" ht="12.75">
      <c r="C16392" s="98"/>
      <c r="D16392" s="98"/>
    </row>
    <row r="16393" spans="3:4" ht="12.75">
      <c r="C16393" s="98"/>
      <c r="D16393" s="98"/>
    </row>
    <row r="16394" spans="3:4" ht="12.75">
      <c r="C16394" s="98"/>
      <c r="D16394" s="98"/>
    </row>
    <row r="16395" spans="3:4" ht="12.75">
      <c r="C16395" s="98"/>
      <c r="D16395" s="98"/>
    </row>
    <row r="16396" spans="3:4" ht="12.75">
      <c r="C16396" s="98"/>
      <c r="D16396" s="98"/>
    </row>
    <row r="16397" spans="3:4" ht="12.75">
      <c r="C16397" s="98"/>
      <c r="D16397" s="98"/>
    </row>
    <row r="16398" spans="3:4" ht="12.75">
      <c r="C16398" s="98"/>
      <c r="D16398" s="98"/>
    </row>
    <row r="16399" spans="3:4" ht="12.75">
      <c r="C16399" s="98"/>
      <c r="D16399" s="98"/>
    </row>
    <row r="16400" spans="3:4" ht="12.75">
      <c r="C16400" s="98"/>
      <c r="D16400" s="98"/>
    </row>
    <row r="16401" spans="3:4" ht="12.75">
      <c r="C16401" s="98"/>
      <c r="D16401" s="98"/>
    </row>
    <row r="16402" spans="3:4" ht="12.75">
      <c r="C16402" s="98"/>
      <c r="D16402" s="98"/>
    </row>
    <row r="16403" spans="3:4" ht="12.75">
      <c r="C16403" s="98"/>
      <c r="D16403" s="98"/>
    </row>
    <row r="16404" spans="3:4" ht="12.75">
      <c r="C16404" s="98"/>
      <c r="D16404" s="98"/>
    </row>
    <row r="16405" spans="3:4" ht="12.75">
      <c r="C16405" s="98"/>
      <c r="D16405" s="98"/>
    </row>
    <row r="16406" spans="3:4" ht="12.75">
      <c r="C16406" s="98"/>
      <c r="D16406" s="98"/>
    </row>
    <row r="16407" spans="3:4" ht="12.75">
      <c r="C16407" s="98"/>
      <c r="D16407" s="98"/>
    </row>
    <row r="16408" spans="3:4" ht="12.75">
      <c r="C16408" s="98"/>
      <c r="D16408" s="98"/>
    </row>
    <row r="16409" spans="3:4" ht="12.75">
      <c r="C16409" s="98"/>
      <c r="D16409" s="98"/>
    </row>
    <row r="16410" spans="3:4" ht="12.75">
      <c r="C16410" s="98"/>
      <c r="D16410" s="98"/>
    </row>
    <row r="16411" spans="3:4" ht="12.75">
      <c r="C16411" s="98"/>
      <c r="D16411" s="98"/>
    </row>
    <row r="16412" spans="3:4" ht="12.75">
      <c r="C16412" s="98"/>
      <c r="D16412" s="98"/>
    </row>
    <row r="16413" spans="3:4" ht="12.75">
      <c r="C16413" s="98"/>
      <c r="D16413" s="98"/>
    </row>
    <row r="16414" spans="3:4" ht="12.75">
      <c r="C16414" s="98"/>
      <c r="D16414" s="98"/>
    </row>
    <row r="16415" spans="3:4" ht="12.75">
      <c r="C16415" s="98"/>
      <c r="D16415" s="98"/>
    </row>
    <row r="16416" spans="3:4" ht="12.75">
      <c r="C16416" s="98"/>
      <c r="D16416" s="98"/>
    </row>
    <row r="16417" spans="3:4" ht="12.75">
      <c r="C16417" s="98"/>
      <c r="D16417" s="98"/>
    </row>
    <row r="16418" spans="3:4" ht="12.75">
      <c r="C16418" s="98"/>
      <c r="D16418" s="98"/>
    </row>
    <row r="16419" spans="3:4" ht="12.75">
      <c r="C16419" s="98"/>
      <c r="D16419" s="98"/>
    </row>
    <row r="16420" spans="3:4" ht="12.75">
      <c r="C16420" s="98"/>
      <c r="D16420" s="98"/>
    </row>
    <row r="16421" spans="3:4" ht="12.75">
      <c r="C16421" s="98"/>
      <c r="D16421" s="98"/>
    </row>
    <row r="16422" spans="3:4" ht="12.75">
      <c r="C16422" s="98"/>
      <c r="D16422" s="98"/>
    </row>
    <row r="16423" spans="3:4" ht="12.75">
      <c r="C16423" s="98"/>
      <c r="D16423" s="98"/>
    </row>
    <row r="16424" spans="3:4" ht="12.75">
      <c r="C16424" s="98"/>
      <c r="D16424" s="98"/>
    </row>
    <row r="16425" spans="3:4" ht="12.75">
      <c r="C16425" s="98"/>
      <c r="D16425" s="98"/>
    </row>
    <row r="16426" spans="3:4" ht="12.75">
      <c r="C16426" s="98"/>
      <c r="D16426" s="98"/>
    </row>
    <row r="16427" spans="3:4" ht="12.75">
      <c r="C16427" s="98"/>
      <c r="D16427" s="98"/>
    </row>
    <row r="16428" spans="3:4" ht="12.75">
      <c r="C16428" s="98"/>
      <c r="D16428" s="98"/>
    </row>
    <row r="16429" spans="3:4" ht="12.75">
      <c r="C16429" s="98"/>
      <c r="D16429" s="98"/>
    </row>
    <row r="16430" spans="3:4" ht="12.75">
      <c r="C16430" s="98"/>
      <c r="D16430" s="98"/>
    </row>
    <row r="16431" spans="3:4" ht="12.75">
      <c r="C16431" s="98"/>
      <c r="D16431" s="98"/>
    </row>
    <row r="16432" spans="3:4" ht="12.75">
      <c r="C16432" s="98"/>
      <c r="D16432" s="98"/>
    </row>
    <row r="16433" spans="3:4" ht="12.75">
      <c r="C16433" s="98"/>
      <c r="D16433" s="98"/>
    </row>
    <row r="16434" spans="3:4" ht="12.75">
      <c r="C16434" s="98"/>
      <c r="D16434" s="98"/>
    </row>
    <row r="16435" spans="3:4" ht="12.75">
      <c r="C16435" s="98"/>
      <c r="D16435" s="98"/>
    </row>
    <row r="16436" spans="3:4" ht="12.75">
      <c r="C16436" s="98"/>
      <c r="D16436" s="98"/>
    </row>
    <row r="16437" spans="3:4" ht="12.75">
      <c r="C16437" s="98"/>
      <c r="D16437" s="98"/>
    </row>
    <row r="16438" spans="3:4" ht="12.75">
      <c r="C16438" s="98"/>
      <c r="D16438" s="98"/>
    </row>
    <row r="16439" spans="3:4" ht="12.75">
      <c r="C16439" s="98"/>
      <c r="D16439" s="98"/>
    </row>
    <row r="16440" spans="3:4" ht="12.75">
      <c r="C16440" s="98"/>
      <c r="D16440" s="98"/>
    </row>
    <row r="16441" spans="3:4" ht="12.75">
      <c r="C16441" s="98"/>
      <c r="D16441" s="98"/>
    </row>
    <row r="16442" spans="3:4" ht="12.75">
      <c r="C16442" s="98"/>
      <c r="D16442" s="98"/>
    </row>
    <row r="16443" spans="3:4" ht="12.75">
      <c r="C16443" s="98"/>
      <c r="D16443" s="98"/>
    </row>
    <row r="16444" spans="3:4" ht="12.75">
      <c r="C16444" s="98"/>
      <c r="D16444" s="98"/>
    </row>
    <row r="16445" spans="3:4" ht="12.75">
      <c r="C16445" s="98"/>
      <c r="D16445" s="98"/>
    </row>
    <row r="16446" spans="3:4" ht="12.75">
      <c r="C16446" s="98"/>
      <c r="D16446" s="98"/>
    </row>
    <row r="16447" spans="3:4" ht="12.75">
      <c r="C16447" s="98"/>
      <c r="D16447" s="98"/>
    </row>
    <row r="16448" spans="3:4" ht="12.75">
      <c r="C16448" s="98"/>
      <c r="D16448" s="98"/>
    </row>
    <row r="16449" spans="3:4" ht="12.75">
      <c r="C16449" s="98"/>
      <c r="D16449" s="98"/>
    </row>
    <row r="16450" spans="3:4" ht="12.75">
      <c r="C16450" s="98"/>
      <c r="D16450" s="98"/>
    </row>
    <row r="16451" spans="3:4" ht="12.75">
      <c r="C16451" s="98"/>
      <c r="D16451" s="98"/>
    </row>
    <row r="16452" spans="3:4" ht="12.75">
      <c r="C16452" s="98"/>
      <c r="D16452" s="98"/>
    </row>
    <row r="16453" spans="3:4" ht="12.75">
      <c r="C16453" s="98"/>
      <c r="D16453" s="98"/>
    </row>
    <row r="16454" spans="3:4" ht="12.75">
      <c r="C16454" s="98"/>
      <c r="D16454" s="98"/>
    </row>
    <row r="16455" spans="3:4" ht="12.75">
      <c r="C16455" s="98"/>
      <c r="D16455" s="98"/>
    </row>
    <row r="16456" spans="3:4" ht="12.75">
      <c r="C16456" s="98"/>
      <c r="D16456" s="98"/>
    </row>
    <row r="16457" spans="3:4" ht="12.75">
      <c r="C16457" s="98"/>
      <c r="D16457" s="98"/>
    </row>
    <row r="16458" spans="3:4" ht="12.75">
      <c r="C16458" s="98"/>
      <c r="D16458" s="98"/>
    </row>
    <row r="16459" spans="3:4" ht="12.75">
      <c r="C16459" s="98"/>
      <c r="D16459" s="98"/>
    </row>
    <row r="16460" spans="3:4" ht="12.75">
      <c r="C16460" s="98"/>
      <c r="D16460" s="98"/>
    </row>
    <row r="16461" spans="3:4" ht="12.75">
      <c r="C16461" s="98"/>
      <c r="D16461" s="98"/>
    </row>
    <row r="16462" spans="3:4" ht="12.75">
      <c r="C16462" s="98"/>
      <c r="D16462" s="98"/>
    </row>
    <row r="16463" spans="3:4" ht="12.75">
      <c r="C16463" s="98"/>
      <c r="D16463" s="98"/>
    </row>
    <row r="16464" spans="3:4" ht="12.75">
      <c r="C16464" s="98"/>
      <c r="D16464" s="98"/>
    </row>
    <row r="16465" spans="3:4" ht="12.75">
      <c r="C16465" s="98"/>
      <c r="D16465" s="98"/>
    </row>
    <row r="16466" spans="3:4" ht="12.75">
      <c r="C16466" s="98"/>
      <c r="D16466" s="98"/>
    </row>
    <row r="16467" spans="3:4" ht="12.75">
      <c r="C16467" s="98"/>
      <c r="D16467" s="98"/>
    </row>
    <row r="16468" spans="3:4" ht="12.75">
      <c r="C16468" s="98"/>
      <c r="D16468" s="98"/>
    </row>
    <row r="16469" spans="3:4" ht="12.75">
      <c r="C16469" s="98"/>
      <c r="D16469" s="98"/>
    </row>
    <row r="16470" spans="3:4" ht="12.75">
      <c r="C16470" s="98"/>
      <c r="D16470" s="98"/>
    </row>
    <row r="16471" spans="3:4" ht="12.75">
      <c r="C16471" s="98"/>
      <c r="D16471" s="98"/>
    </row>
    <row r="16472" spans="3:4" ht="12.75">
      <c r="C16472" s="98"/>
      <c r="D16472" s="98"/>
    </row>
    <row r="16473" spans="3:4" ht="12.75">
      <c r="C16473" s="98"/>
      <c r="D16473" s="98"/>
    </row>
    <row r="16474" spans="3:4" ht="12.75">
      <c r="C16474" s="98"/>
      <c r="D16474" s="98"/>
    </row>
    <row r="16475" spans="3:4" ht="12.75">
      <c r="C16475" s="98"/>
      <c r="D16475" s="98"/>
    </row>
    <row r="16476" spans="3:4" ht="12.75">
      <c r="C16476" s="98"/>
      <c r="D16476" s="98"/>
    </row>
    <row r="16477" spans="3:4" ht="12.75">
      <c r="C16477" s="98"/>
      <c r="D16477" s="98"/>
    </row>
    <row r="16478" spans="3:4" ht="12.75">
      <c r="C16478" s="98"/>
      <c r="D16478" s="98"/>
    </row>
    <row r="16479" spans="3:4" ht="12.75">
      <c r="C16479" s="98"/>
      <c r="D16479" s="98"/>
    </row>
    <row r="16480" spans="3:4" ht="12.75">
      <c r="C16480" s="98"/>
      <c r="D16480" s="98"/>
    </row>
    <row r="16481" spans="3:4" ht="12.75">
      <c r="C16481" s="98"/>
      <c r="D16481" s="98"/>
    </row>
    <row r="16482" spans="3:4" ht="12.75">
      <c r="C16482" s="98"/>
      <c r="D16482" s="98"/>
    </row>
    <row r="16483" spans="3:4" ht="12.75">
      <c r="C16483" s="98"/>
      <c r="D16483" s="98"/>
    </row>
    <row r="16484" spans="3:4" ht="12.75">
      <c r="C16484" s="98"/>
      <c r="D16484" s="98"/>
    </row>
    <row r="16485" spans="3:4" ht="12.75">
      <c r="C16485" s="98"/>
      <c r="D16485" s="98"/>
    </row>
    <row r="16486" spans="3:4" ht="12.75">
      <c r="C16486" s="98"/>
      <c r="D16486" s="98"/>
    </row>
    <row r="16487" spans="3:4" ht="12.75">
      <c r="C16487" s="98"/>
      <c r="D16487" s="98"/>
    </row>
    <row r="16488" spans="3:4" ht="12.75">
      <c r="C16488" s="98"/>
      <c r="D16488" s="98"/>
    </row>
    <row r="16489" spans="3:4" ht="12.75">
      <c r="C16489" s="98"/>
      <c r="D16489" s="98"/>
    </row>
    <row r="16490" spans="3:4" ht="12.75">
      <c r="C16490" s="98"/>
      <c r="D16490" s="98"/>
    </row>
    <row r="16491" spans="3:4" ht="12.75">
      <c r="C16491" s="98"/>
      <c r="D16491" s="98"/>
    </row>
    <row r="16492" spans="3:4" ht="12.75">
      <c r="C16492" s="98"/>
      <c r="D16492" s="98"/>
    </row>
    <row r="16493" spans="3:4" ht="12.75">
      <c r="C16493" s="98"/>
      <c r="D16493" s="98"/>
    </row>
    <row r="16494" spans="3:4" ht="12.75">
      <c r="C16494" s="98"/>
      <c r="D16494" s="98"/>
    </row>
    <row r="16495" spans="3:4" ht="12.75">
      <c r="C16495" s="98"/>
      <c r="D16495" s="98"/>
    </row>
    <row r="16496" spans="3:4" ht="12.75">
      <c r="C16496" s="98"/>
      <c r="D16496" s="98"/>
    </row>
    <row r="16497" spans="3:4" ht="12.75">
      <c r="C16497" s="98"/>
      <c r="D16497" s="98"/>
    </row>
    <row r="16498" spans="3:4" ht="12.75">
      <c r="C16498" s="98"/>
      <c r="D16498" s="98"/>
    </row>
    <row r="16499" spans="3:4" ht="12.75">
      <c r="C16499" s="98"/>
      <c r="D16499" s="98"/>
    </row>
    <row r="16500" spans="3:4" ht="12.75">
      <c r="C16500" s="98"/>
      <c r="D16500" s="98"/>
    </row>
    <row r="16501" spans="3:4" ht="12.75">
      <c r="C16501" s="98"/>
      <c r="D16501" s="98"/>
    </row>
    <row r="16502" spans="3:4" ht="12.75">
      <c r="C16502" s="98"/>
      <c r="D16502" s="98"/>
    </row>
    <row r="16503" spans="3:4" ht="12.75">
      <c r="C16503" s="98"/>
      <c r="D16503" s="98"/>
    </row>
    <row r="16504" spans="3:4" ht="12.75">
      <c r="C16504" s="98"/>
      <c r="D16504" s="98"/>
    </row>
    <row r="16505" spans="3:4" ht="12.75">
      <c r="C16505" s="98"/>
      <c r="D16505" s="98"/>
    </row>
    <row r="16506" spans="3:4" ht="12.75">
      <c r="C16506" s="98"/>
      <c r="D16506" s="98"/>
    </row>
    <row r="16507" spans="3:4" ht="12.75">
      <c r="C16507" s="98"/>
      <c r="D16507" s="98"/>
    </row>
    <row r="16508" spans="3:4" ht="12.75">
      <c r="C16508" s="98"/>
      <c r="D16508" s="98"/>
    </row>
    <row r="16509" spans="3:4" ht="12.75">
      <c r="C16509" s="98"/>
      <c r="D16509" s="98"/>
    </row>
    <row r="16510" spans="3:4" ht="12.75">
      <c r="C16510" s="98"/>
      <c r="D16510" s="98"/>
    </row>
    <row r="16511" spans="3:4" ht="12.75">
      <c r="C16511" s="98"/>
      <c r="D16511" s="98"/>
    </row>
    <row r="16512" spans="3:4" ht="12.75">
      <c r="C16512" s="98"/>
      <c r="D16512" s="98"/>
    </row>
    <row r="16513" spans="3:4" ht="12.75">
      <c r="C16513" s="98"/>
      <c r="D16513" s="98"/>
    </row>
    <row r="16514" spans="3:4" ht="12.75">
      <c r="C16514" s="98"/>
      <c r="D16514" s="98"/>
    </row>
    <row r="16515" spans="3:4" ht="12.75">
      <c r="C16515" s="98"/>
      <c r="D16515" s="98"/>
    </row>
    <row r="16516" spans="3:4" ht="12.75">
      <c r="C16516" s="98"/>
      <c r="D16516" s="98"/>
    </row>
    <row r="16517" spans="3:4" ht="12.75">
      <c r="C16517" s="98"/>
      <c r="D16517" s="98"/>
    </row>
    <row r="16518" spans="3:4" ht="12.75">
      <c r="C16518" s="98"/>
      <c r="D16518" s="98"/>
    </row>
    <row r="16519" spans="3:4" ht="12.75">
      <c r="C16519" s="98"/>
      <c r="D16519" s="98"/>
    </row>
    <row r="16520" spans="3:4" ht="12.75">
      <c r="C16520" s="98"/>
      <c r="D16520" s="98"/>
    </row>
    <row r="16521" spans="3:4" ht="12.75">
      <c r="C16521" s="98"/>
      <c r="D16521" s="98"/>
    </row>
    <row r="16522" spans="3:4" ht="12.75">
      <c r="C16522" s="98"/>
      <c r="D16522" s="98"/>
    </row>
    <row r="16523" spans="3:4" ht="12.75">
      <c r="C16523" s="98"/>
      <c r="D16523" s="98"/>
    </row>
    <row r="16524" spans="3:4" ht="12.75">
      <c r="C16524" s="98"/>
      <c r="D16524" s="98"/>
    </row>
    <row r="16525" spans="3:4" ht="12.75">
      <c r="C16525" s="98"/>
      <c r="D16525" s="98"/>
    </row>
    <row r="16526" spans="3:4" ht="12.75">
      <c r="C16526" s="98"/>
      <c r="D16526" s="98"/>
    </row>
    <row r="16527" spans="3:4" ht="12.75">
      <c r="C16527" s="98"/>
      <c r="D16527" s="98"/>
    </row>
    <row r="16528" spans="3:4" ht="12.75">
      <c r="C16528" s="98"/>
      <c r="D16528" s="98"/>
    </row>
    <row r="16529" spans="3:4" ht="12.75">
      <c r="C16529" s="98"/>
      <c r="D16529" s="98"/>
    </row>
    <row r="16530" spans="3:4" ht="12.75">
      <c r="C16530" s="98"/>
      <c r="D16530" s="98"/>
    </row>
    <row r="16531" spans="3:4" ht="12.75">
      <c r="C16531" s="98"/>
      <c r="D16531" s="98"/>
    </row>
    <row r="16532" spans="3:4" ht="12.75">
      <c r="C16532" s="98"/>
      <c r="D16532" s="98"/>
    </row>
    <row r="16533" spans="3:4" ht="12.75">
      <c r="C16533" s="98"/>
      <c r="D16533" s="98"/>
    </row>
    <row r="16534" spans="3:4" ht="12.75">
      <c r="C16534" s="98"/>
      <c r="D16534" s="98"/>
    </row>
    <row r="16535" spans="3:4" ht="12.75">
      <c r="C16535" s="98"/>
      <c r="D16535" s="98"/>
    </row>
    <row r="16536" spans="3:4" ht="12.75">
      <c r="C16536" s="98"/>
      <c r="D16536" s="98"/>
    </row>
    <row r="16537" spans="3:4" ht="12.75">
      <c r="C16537" s="98"/>
      <c r="D16537" s="98"/>
    </row>
    <row r="16538" spans="3:4" ht="12.75">
      <c r="C16538" s="98"/>
      <c r="D16538" s="98"/>
    </row>
    <row r="16539" spans="3:4" ht="12.75">
      <c r="C16539" s="98"/>
      <c r="D16539" s="98"/>
    </row>
    <row r="16540" spans="3:4" ht="12.75">
      <c r="C16540" s="98"/>
      <c r="D16540" s="98"/>
    </row>
    <row r="16541" spans="3:4" ht="12.75">
      <c r="C16541" s="98"/>
      <c r="D16541" s="98"/>
    </row>
    <row r="16542" spans="3:4" ht="12.75">
      <c r="C16542" s="98"/>
      <c r="D16542" s="98"/>
    </row>
    <row r="16543" spans="3:4" ht="12.75">
      <c r="C16543" s="98"/>
      <c r="D16543" s="98"/>
    </row>
    <row r="16544" spans="3:4" ht="12.75">
      <c r="C16544" s="98"/>
      <c r="D16544" s="98"/>
    </row>
    <row r="16545" spans="3:4" ht="12.75">
      <c r="C16545" s="98"/>
      <c r="D16545" s="98"/>
    </row>
    <row r="16546" spans="3:4" ht="12.75">
      <c r="C16546" s="98"/>
      <c r="D16546" s="98"/>
    </row>
    <row r="16547" spans="3:4" ht="12.75">
      <c r="C16547" s="98"/>
      <c r="D16547" s="98"/>
    </row>
    <row r="16548" spans="3:4" ht="12.75">
      <c r="C16548" s="98"/>
      <c r="D16548" s="98"/>
    </row>
    <row r="16549" spans="3:4" ht="12.75">
      <c r="C16549" s="98"/>
      <c r="D16549" s="98"/>
    </row>
    <row r="16550" spans="3:4" ht="12.75">
      <c r="C16550" s="98"/>
      <c r="D16550" s="98"/>
    </row>
    <row r="16551" spans="3:4" ht="12.75">
      <c r="C16551" s="98"/>
      <c r="D16551" s="98"/>
    </row>
    <row r="16552" spans="3:4" ht="12.75">
      <c r="C16552" s="98"/>
      <c r="D16552" s="98"/>
    </row>
    <row r="16553" spans="3:4" ht="12.75">
      <c r="C16553" s="98"/>
      <c r="D16553" s="98"/>
    </row>
    <row r="16554" spans="3:4" ht="12.75">
      <c r="C16554" s="98"/>
      <c r="D16554" s="98"/>
    </row>
    <row r="16555" spans="3:4" ht="12.75">
      <c r="C16555" s="98"/>
      <c r="D16555" s="98"/>
    </row>
    <row r="16556" spans="3:4" ht="12.75">
      <c r="C16556" s="98"/>
      <c r="D16556" s="98"/>
    </row>
    <row r="16557" spans="3:4" ht="12.75">
      <c r="C16557" s="98"/>
      <c r="D16557" s="98"/>
    </row>
    <row r="16558" spans="3:4" ht="12.75">
      <c r="C16558" s="98"/>
      <c r="D16558" s="98"/>
    </row>
    <row r="16559" spans="3:4" ht="12.75">
      <c r="C16559" s="98"/>
      <c r="D16559" s="98"/>
    </row>
    <row r="16560" spans="3:4" ht="12.75">
      <c r="C16560" s="98"/>
      <c r="D16560" s="98"/>
    </row>
    <row r="16561" spans="3:4" ht="12.75">
      <c r="C16561" s="98"/>
      <c r="D16561" s="98"/>
    </row>
    <row r="16562" spans="3:4" ht="12.75">
      <c r="C16562" s="98"/>
      <c r="D16562" s="98"/>
    </row>
    <row r="16563" spans="3:4" ht="12.75">
      <c r="C16563" s="98"/>
      <c r="D16563" s="98"/>
    </row>
    <row r="16564" spans="3:4" ht="12.75">
      <c r="C16564" s="98"/>
      <c r="D16564" s="98"/>
    </row>
    <row r="16565" spans="3:4" ht="12.75">
      <c r="C16565" s="98"/>
      <c r="D16565" s="98"/>
    </row>
    <row r="16566" spans="3:4" ht="12.75">
      <c r="C16566" s="98"/>
      <c r="D16566" s="98"/>
    </row>
    <row r="16567" spans="3:4" ht="12.75">
      <c r="C16567" s="98"/>
      <c r="D16567" s="98"/>
    </row>
    <row r="16568" spans="3:4" ht="12.75">
      <c r="C16568" s="98"/>
      <c r="D16568" s="98"/>
    </row>
    <row r="16569" spans="3:4" ht="12.75">
      <c r="C16569" s="98"/>
      <c r="D16569" s="98"/>
    </row>
    <row r="16570" spans="3:4" ht="12.75">
      <c r="C16570" s="98"/>
      <c r="D16570" s="98"/>
    </row>
    <row r="16571" spans="3:4" ht="12.75">
      <c r="C16571" s="98"/>
      <c r="D16571" s="98"/>
    </row>
    <row r="16572" spans="3:4" ht="12.75">
      <c r="C16572" s="98"/>
      <c r="D16572" s="98"/>
    </row>
    <row r="16573" spans="3:4" ht="12.75">
      <c r="C16573" s="98"/>
      <c r="D16573" s="98"/>
    </row>
    <row r="16574" spans="3:4" ht="12.75">
      <c r="C16574" s="98"/>
      <c r="D16574" s="98"/>
    </row>
    <row r="16575" spans="3:4" ht="12.75">
      <c r="C16575" s="98"/>
      <c r="D16575" s="98"/>
    </row>
    <row r="16576" spans="3:4" ht="12.75">
      <c r="C16576" s="98"/>
      <c r="D16576" s="98"/>
    </row>
    <row r="16577" spans="3:4" ht="12.75">
      <c r="C16577" s="98"/>
      <c r="D16577" s="98"/>
    </row>
    <row r="16578" spans="3:4" ht="12.75">
      <c r="C16578" s="98"/>
      <c r="D16578" s="98"/>
    </row>
    <row r="16579" spans="3:4" ht="12.75">
      <c r="C16579" s="98"/>
      <c r="D16579" s="98"/>
    </row>
    <row r="16580" spans="3:4" ht="12.75">
      <c r="C16580" s="98"/>
      <c r="D16580" s="98"/>
    </row>
    <row r="16581" spans="3:4" ht="12.75">
      <c r="C16581" s="98"/>
      <c r="D16581" s="98"/>
    </row>
    <row r="16582" spans="3:4" ht="12.75">
      <c r="C16582" s="98"/>
      <c r="D16582" s="98"/>
    </row>
    <row r="16583" spans="3:4" ht="12.75">
      <c r="C16583" s="98"/>
      <c r="D16583" s="98"/>
    </row>
    <row r="16584" spans="3:4" ht="12.75">
      <c r="C16584" s="98"/>
      <c r="D16584" s="98"/>
    </row>
    <row r="16585" spans="3:4" ht="12.75">
      <c r="C16585" s="98"/>
      <c r="D16585" s="98"/>
    </row>
    <row r="16586" spans="3:4" ht="12.75">
      <c r="C16586" s="98"/>
      <c r="D16586" s="98"/>
    </row>
    <row r="16587" spans="3:4" ht="12.75">
      <c r="C16587" s="98"/>
      <c r="D16587" s="98"/>
    </row>
    <row r="16588" spans="3:4" ht="12.75">
      <c r="C16588" s="98"/>
      <c r="D16588" s="98"/>
    </row>
    <row r="16589" spans="3:4" ht="12.75">
      <c r="C16589" s="98"/>
      <c r="D16589" s="98"/>
    </row>
    <row r="16590" spans="3:4" ht="12.75">
      <c r="C16590" s="98"/>
      <c r="D16590" s="98"/>
    </row>
    <row r="16591" spans="3:4" ht="12.75">
      <c r="C16591" s="98"/>
      <c r="D16591" s="98"/>
    </row>
    <row r="16592" spans="3:4" ht="12.75">
      <c r="C16592" s="98"/>
      <c r="D16592" s="98"/>
    </row>
    <row r="16593" spans="3:4" ht="12.75">
      <c r="C16593" s="98"/>
      <c r="D16593" s="98"/>
    </row>
    <row r="16594" spans="3:4" ht="12.75">
      <c r="C16594" s="98"/>
      <c r="D16594" s="98"/>
    </row>
    <row r="16595" spans="3:4" ht="12.75">
      <c r="C16595" s="98"/>
      <c r="D16595" s="98"/>
    </row>
    <row r="16596" spans="3:4" ht="12.75">
      <c r="C16596" s="98"/>
      <c r="D16596" s="98"/>
    </row>
    <row r="16597" spans="3:4" ht="12.75">
      <c r="C16597" s="98"/>
      <c r="D16597" s="98"/>
    </row>
    <row r="16598" spans="3:4" ht="12.75">
      <c r="C16598" s="98"/>
      <c r="D16598" s="98"/>
    </row>
    <row r="16599" spans="3:4" ht="12.75">
      <c r="C16599" s="98"/>
      <c r="D16599" s="98"/>
    </row>
    <row r="16600" spans="3:4" ht="12.75">
      <c r="C16600" s="98"/>
      <c r="D16600" s="98"/>
    </row>
    <row r="16601" spans="3:4" ht="12.75">
      <c r="C16601" s="98"/>
      <c r="D16601" s="98"/>
    </row>
    <row r="16602" spans="3:4" ht="12.75">
      <c r="C16602" s="98"/>
      <c r="D16602" s="98"/>
    </row>
    <row r="16603" spans="3:4" ht="12.75">
      <c r="C16603" s="98"/>
      <c r="D16603" s="98"/>
    </row>
    <row r="16604" spans="3:4" ht="12.75">
      <c r="C16604" s="98"/>
      <c r="D16604" s="98"/>
    </row>
    <row r="16605" spans="3:4" ht="12.75">
      <c r="C16605" s="98"/>
      <c r="D16605" s="98"/>
    </row>
    <row r="16606" spans="3:4" ht="12.75">
      <c r="C16606" s="98"/>
      <c r="D16606" s="98"/>
    </row>
    <row r="16607" spans="3:4" ht="12.75">
      <c r="C16607" s="98"/>
      <c r="D16607" s="98"/>
    </row>
    <row r="16608" spans="3:4" ht="12.75">
      <c r="C16608" s="98"/>
      <c r="D16608" s="98"/>
    </row>
    <row r="16609" spans="3:4" ht="12.75">
      <c r="C16609" s="98"/>
      <c r="D16609" s="98"/>
    </row>
    <row r="16610" spans="3:4" ht="12.75">
      <c r="C16610" s="98"/>
      <c r="D16610" s="98"/>
    </row>
    <row r="16611" spans="3:4" ht="12.75">
      <c r="C16611" s="98"/>
      <c r="D16611" s="98"/>
    </row>
    <row r="16612" spans="3:4" ht="12.75">
      <c r="C16612" s="98"/>
      <c r="D16612" s="98"/>
    </row>
    <row r="16613" spans="3:4" ht="12.75">
      <c r="C16613" s="98"/>
      <c r="D16613" s="98"/>
    </row>
    <row r="16614" spans="3:4" ht="12.75">
      <c r="C16614" s="98"/>
      <c r="D16614" s="98"/>
    </row>
    <row r="16615" spans="3:4" ht="12.75">
      <c r="C16615" s="98"/>
      <c r="D16615" s="98"/>
    </row>
    <row r="16616" spans="3:4" ht="12.75">
      <c r="C16616" s="98"/>
      <c r="D16616" s="98"/>
    </row>
    <row r="16617" spans="3:4" ht="12.75">
      <c r="C16617" s="98"/>
      <c r="D16617" s="98"/>
    </row>
    <row r="16618" spans="3:4" ht="12.75">
      <c r="C16618" s="98"/>
      <c r="D16618" s="98"/>
    </row>
    <row r="16619" spans="3:4" ht="12.75">
      <c r="C16619" s="98"/>
      <c r="D16619" s="98"/>
    </row>
    <row r="16620" spans="3:4" ht="12.75">
      <c r="C16620" s="98"/>
      <c r="D16620" s="98"/>
    </row>
    <row r="16621" spans="3:4" ht="12.75">
      <c r="C16621" s="98"/>
      <c r="D16621" s="98"/>
    </row>
    <row r="16622" spans="3:4" ht="12.75">
      <c r="C16622" s="98"/>
      <c r="D16622" s="98"/>
    </row>
    <row r="16623" spans="3:4" ht="12.75">
      <c r="C16623" s="98"/>
      <c r="D16623" s="98"/>
    </row>
    <row r="16624" spans="3:4" ht="12.75">
      <c r="C16624" s="98"/>
      <c r="D16624" s="98"/>
    </row>
    <row r="16625" spans="3:4" ht="12.75">
      <c r="C16625" s="98"/>
      <c r="D16625" s="98"/>
    </row>
    <row r="16626" spans="3:4" ht="12.75">
      <c r="C16626" s="98"/>
      <c r="D16626" s="98"/>
    </row>
    <row r="16627" spans="3:4" ht="12.75">
      <c r="C16627" s="98"/>
      <c r="D16627" s="98"/>
    </row>
    <row r="16628" spans="3:4" ht="12.75">
      <c r="C16628" s="98"/>
      <c r="D16628" s="98"/>
    </row>
    <row r="16629" spans="3:4" ht="12.75">
      <c r="C16629" s="98"/>
      <c r="D16629" s="98"/>
    </row>
    <row r="16630" spans="3:4" ht="12.75">
      <c r="C16630" s="98"/>
      <c r="D16630" s="98"/>
    </row>
    <row r="16631" spans="3:4" ht="12.75">
      <c r="C16631" s="98"/>
      <c r="D16631" s="98"/>
    </row>
    <row r="16632" spans="3:4" ht="12.75">
      <c r="C16632" s="98"/>
      <c r="D16632" s="98"/>
    </row>
    <row r="16633" spans="3:4" ht="12.75">
      <c r="C16633" s="98"/>
      <c r="D16633" s="98"/>
    </row>
    <row r="16634" spans="3:4" ht="12.75">
      <c r="C16634" s="98"/>
      <c r="D16634" s="98"/>
    </row>
    <row r="16635" spans="3:4" ht="12.75">
      <c r="C16635" s="98"/>
      <c r="D16635" s="98"/>
    </row>
    <row r="16636" spans="3:4" ht="12.75">
      <c r="C16636" s="98"/>
      <c r="D16636" s="98"/>
    </row>
    <row r="16637" spans="3:4" ht="12.75">
      <c r="C16637" s="98"/>
      <c r="D16637" s="98"/>
    </row>
    <row r="16638" spans="3:4" ht="12.75">
      <c r="C16638" s="98"/>
      <c r="D16638" s="98"/>
    </row>
    <row r="16639" spans="3:4" ht="12.75">
      <c r="C16639" s="98"/>
      <c r="D16639" s="98"/>
    </row>
    <row r="16640" spans="3:4" ht="12.75">
      <c r="C16640" s="98"/>
      <c r="D16640" s="98"/>
    </row>
    <row r="16641" spans="3:4" ht="12.75">
      <c r="C16641" s="98"/>
      <c r="D16641" s="98"/>
    </row>
    <row r="16642" spans="3:4" ht="12.75">
      <c r="C16642" s="98"/>
      <c r="D16642" s="98"/>
    </row>
    <row r="16643" spans="3:4" ht="12.75">
      <c r="C16643" s="98"/>
      <c r="D16643" s="98"/>
    </row>
    <row r="16644" spans="3:4" ht="12.75">
      <c r="C16644" s="98"/>
      <c r="D16644" s="98"/>
    </row>
    <row r="16645" spans="3:4" ht="12.75">
      <c r="C16645" s="98"/>
      <c r="D16645" s="98"/>
    </row>
    <row r="16646" spans="3:4" ht="12.75">
      <c r="C16646" s="98"/>
      <c r="D16646" s="98"/>
    </row>
    <row r="16647" spans="3:4" ht="12.75">
      <c r="C16647" s="98"/>
      <c r="D16647" s="98"/>
    </row>
    <row r="16648" spans="3:4" ht="12.75">
      <c r="C16648" s="98"/>
      <c r="D16648" s="98"/>
    </row>
    <row r="16649" spans="3:4" ht="12.75">
      <c r="C16649" s="98"/>
      <c r="D16649" s="98"/>
    </row>
    <row r="16650" spans="3:4" ht="12.75">
      <c r="C16650" s="98"/>
      <c r="D16650" s="98"/>
    </row>
    <row r="16651" spans="3:4" ht="12.75">
      <c r="C16651" s="98"/>
      <c r="D16651" s="98"/>
    </row>
    <row r="16652" spans="3:4" ht="12.75">
      <c r="C16652" s="98"/>
      <c r="D16652" s="98"/>
    </row>
    <row r="16653" spans="3:4" ht="12.75">
      <c r="C16653" s="98"/>
      <c r="D16653" s="98"/>
    </row>
    <row r="16654" spans="3:4" ht="12.75">
      <c r="C16654" s="98"/>
      <c r="D16654" s="98"/>
    </row>
    <row r="16655" spans="3:4" ht="12.75">
      <c r="C16655" s="98"/>
      <c r="D16655" s="98"/>
    </row>
    <row r="16656" spans="3:4" ht="12.75">
      <c r="C16656" s="98"/>
      <c r="D16656" s="98"/>
    </row>
    <row r="16657" spans="3:4" ht="12.75">
      <c r="C16657" s="98"/>
      <c r="D16657" s="98"/>
    </row>
    <row r="16658" spans="3:4" ht="12.75">
      <c r="C16658" s="98"/>
      <c r="D16658" s="98"/>
    </row>
    <row r="16659" spans="3:4" ht="12.75">
      <c r="C16659" s="98"/>
      <c r="D16659" s="98"/>
    </row>
    <row r="16660" spans="3:4" ht="12.75">
      <c r="C16660" s="98"/>
      <c r="D16660" s="98"/>
    </row>
    <row r="16661" spans="3:4" ht="12.75">
      <c r="C16661" s="98"/>
      <c r="D16661" s="98"/>
    </row>
    <row r="16662" spans="3:4" ht="12.75">
      <c r="C16662" s="98"/>
      <c r="D16662" s="98"/>
    </row>
    <row r="16663" spans="3:4" ht="12.75">
      <c r="C16663" s="98"/>
      <c r="D16663" s="98"/>
    </row>
    <row r="16664" spans="3:4" ht="12.75">
      <c r="C16664" s="98"/>
      <c r="D16664" s="98"/>
    </row>
    <row r="16665" spans="3:4" ht="12.75">
      <c r="C16665" s="98"/>
      <c r="D16665" s="98"/>
    </row>
    <row r="16666" spans="3:4" ht="12.75">
      <c r="C16666" s="98"/>
      <c r="D16666" s="98"/>
    </row>
    <row r="16667" spans="3:4" ht="12.75">
      <c r="C16667" s="98"/>
      <c r="D16667" s="98"/>
    </row>
    <row r="16668" spans="3:4" ht="12.75">
      <c r="C16668" s="98"/>
      <c r="D16668" s="98"/>
    </row>
    <row r="16669" spans="3:4" ht="12.75">
      <c r="C16669" s="98"/>
      <c r="D16669" s="98"/>
    </row>
    <row r="16670" spans="3:4" ht="12.75">
      <c r="C16670" s="98"/>
      <c r="D16670" s="98"/>
    </row>
    <row r="16671" spans="3:4" ht="12.75">
      <c r="C16671" s="98"/>
      <c r="D16671" s="98"/>
    </row>
    <row r="16672" spans="3:4" ht="12.75">
      <c r="C16672" s="98"/>
      <c r="D16672" s="98"/>
    </row>
    <row r="16673" spans="3:4" ht="12.75">
      <c r="C16673" s="98"/>
      <c r="D16673" s="98"/>
    </row>
    <row r="16674" spans="3:4" ht="12.75">
      <c r="C16674" s="98"/>
      <c r="D16674" s="98"/>
    </row>
    <row r="16675" spans="3:4" ht="12.75">
      <c r="C16675" s="98"/>
      <c r="D16675" s="98"/>
    </row>
    <row r="16676" spans="3:4" ht="12.75">
      <c r="C16676" s="98"/>
      <c r="D16676" s="98"/>
    </row>
    <row r="16677" spans="3:4" ht="12.75">
      <c r="C16677" s="98"/>
      <c r="D16677" s="98"/>
    </row>
    <row r="16678" spans="3:4" ht="12.75">
      <c r="C16678" s="98"/>
      <c r="D16678" s="98"/>
    </row>
    <row r="16679" spans="3:4" ht="12.75">
      <c r="C16679" s="98"/>
      <c r="D16679" s="98"/>
    </row>
    <row r="16680" spans="3:4" ht="12.75">
      <c r="C16680" s="98"/>
      <c r="D16680" s="98"/>
    </row>
    <row r="16681" spans="3:4" ht="12.75">
      <c r="C16681" s="98"/>
      <c r="D16681" s="98"/>
    </row>
    <row r="16682" spans="3:4" ht="12.75">
      <c r="C16682" s="98"/>
      <c r="D16682" s="98"/>
    </row>
    <row r="16683" spans="3:4" ht="12.75">
      <c r="C16683" s="98"/>
      <c r="D16683" s="98"/>
    </row>
    <row r="16684" spans="3:4" ht="12.75">
      <c r="C16684" s="98"/>
      <c r="D16684" s="98"/>
    </row>
    <row r="16685" spans="3:4" ht="12.75">
      <c r="C16685" s="98"/>
      <c r="D16685" s="98"/>
    </row>
    <row r="16686" spans="3:4" ht="12.75">
      <c r="C16686" s="98"/>
      <c r="D16686" s="98"/>
    </row>
    <row r="16687" spans="3:4" ht="12.75">
      <c r="C16687" s="98"/>
      <c r="D16687" s="98"/>
    </row>
    <row r="16688" spans="3:4" ht="12.75">
      <c r="C16688" s="98"/>
      <c r="D16688" s="98"/>
    </row>
    <row r="16689" spans="3:4" ht="12.75">
      <c r="C16689" s="98"/>
      <c r="D16689" s="98"/>
    </row>
    <row r="16690" spans="3:4" ht="12.75">
      <c r="C16690" s="98"/>
      <c r="D16690" s="98"/>
    </row>
    <row r="16691" spans="3:4" ht="12.75">
      <c r="C16691" s="98"/>
      <c r="D16691" s="98"/>
    </row>
    <row r="16692" spans="3:4" ht="12.75">
      <c r="C16692" s="98"/>
      <c r="D16692" s="98"/>
    </row>
    <row r="16693" spans="3:4" ht="12.75">
      <c r="C16693" s="98"/>
      <c r="D16693" s="98"/>
    </row>
    <row r="16694" spans="3:4" ht="12.75">
      <c r="C16694" s="98"/>
      <c r="D16694" s="98"/>
    </row>
    <row r="16695" spans="3:4" ht="12.75">
      <c r="C16695" s="98"/>
      <c r="D16695" s="98"/>
    </row>
    <row r="16696" spans="3:4" ht="12.75">
      <c r="C16696" s="98"/>
      <c r="D16696" s="98"/>
    </row>
    <row r="16697" spans="3:4" ht="12.75">
      <c r="C16697" s="98"/>
      <c r="D16697" s="98"/>
    </row>
    <row r="16698" spans="3:4" ht="12.75">
      <c r="C16698" s="98"/>
      <c r="D16698" s="98"/>
    </row>
    <row r="16699" spans="3:4" ht="12.75">
      <c r="C16699" s="98"/>
      <c r="D16699" s="98"/>
    </row>
    <row r="16700" spans="3:4" ht="12.75">
      <c r="C16700" s="98"/>
      <c r="D16700" s="98"/>
    </row>
    <row r="16701" spans="3:4" ht="12.75">
      <c r="C16701" s="98"/>
      <c r="D16701" s="98"/>
    </row>
    <row r="16702" spans="3:4" ht="12.75">
      <c r="C16702" s="98"/>
      <c r="D16702" s="98"/>
    </row>
    <row r="16703" spans="3:4" ht="12.75">
      <c r="C16703" s="98"/>
      <c r="D16703" s="98"/>
    </row>
    <row r="16704" spans="3:4" ht="12.75">
      <c r="C16704" s="98"/>
      <c r="D16704" s="98"/>
    </row>
    <row r="16705" spans="3:4" ht="12.75">
      <c r="C16705" s="98"/>
      <c r="D16705" s="98"/>
    </row>
    <row r="16706" spans="3:4" ht="12.75">
      <c r="C16706" s="98"/>
      <c r="D16706" s="98"/>
    </row>
    <row r="16707" spans="3:4" ht="12.75">
      <c r="C16707" s="98"/>
      <c r="D16707" s="98"/>
    </row>
    <row r="16708" spans="3:4" ht="12.75">
      <c r="C16708" s="98"/>
      <c r="D16708" s="98"/>
    </row>
    <row r="16709" spans="3:4" ht="12.75">
      <c r="C16709" s="98"/>
      <c r="D16709" s="98"/>
    </row>
    <row r="16710" spans="3:4" ht="12.75">
      <c r="C16710" s="98"/>
      <c r="D16710" s="98"/>
    </row>
    <row r="16711" spans="3:4" ht="12.75">
      <c r="C16711" s="98"/>
      <c r="D16711" s="98"/>
    </row>
    <row r="16712" spans="3:4" ht="12.75">
      <c r="C16712" s="98"/>
      <c r="D16712" s="98"/>
    </row>
    <row r="16713" spans="3:4" ht="12.75">
      <c r="C16713" s="98"/>
      <c r="D16713" s="98"/>
    </row>
    <row r="16714" spans="3:4" ht="12.75">
      <c r="C16714" s="98"/>
      <c r="D16714" s="98"/>
    </row>
    <row r="16715" spans="3:4" ht="12.75">
      <c r="C16715" s="98"/>
      <c r="D16715" s="98"/>
    </row>
    <row r="16716" spans="3:4" ht="12.75">
      <c r="C16716" s="98"/>
      <c r="D16716" s="98"/>
    </row>
    <row r="16717" spans="3:4" ht="12.75">
      <c r="C16717" s="98"/>
      <c r="D16717" s="98"/>
    </row>
    <row r="16718" spans="3:4" ht="12.75">
      <c r="C16718" s="98"/>
      <c r="D16718" s="98"/>
    </row>
    <row r="16719" spans="3:4" ht="12.75">
      <c r="C16719" s="98"/>
      <c r="D16719" s="98"/>
    </row>
    <row r="16720" spans="3:4" ht="12.75">
      <c r="C16720" s="98"/>
      <c r="D16720" s="98"/>
    </row>
    <row r="16721" spans="3:4" ht="12.75">
      <c r="C16721" s="98"/>
      <c r="D16721" s="98"/>
    </row>
    <row r="16722" spans="3:4" ht="12.75">
      <c r="C16722" s="98"/>
      <c r="D16722" s="98"/>
    </row>
    <row r="16723" spans="3:4" ht="12.75">
      <c r="C16723" s="98"/>
      <c r="D16723" s="98"/>
    </row>
    <row r="16724" spans="3:4" ht="12.75">
      <c r="C16724" s="98"/>
      <c r="D16724" s="98"/>
    </row>
    <row r="16725" spans="3:4" ht="12.75">
      <c r="C16725" s="98"/>
      <c r="D16725" s="98"/>
    </row>
    <row r="16726" spans="3:4" ht="12.75">
      <c r="C16726" s="98"/>
      <c r="D16726" s="98"/>
    </row>
    <row r="16727" spans="3:4" ht="12.75">
      <c r="C16727" s="98"/>
      <c r="D16727" s="98"/>
    </row>
    <row r="16728" spans="3:4" ht="12.75">
      <c r="C16728" s="98"/>
      <c r="D16728" s="98"/>
    </row>
    <row r="16729" spans="3:4" ht="12.75">
      <c r="C16729" s="98"/>
      <c r="D16729" s="98"/>
    </row>
    <row r="16730" spans="3:4" ht="12.75">
      <c r="C16730" s="98"/>
      <c r="D16730" s="98"/>
    </row>
    <row r="16731" spans="3:4" ht="12.75">
      <c r="C16731" s="98"/>
      <c r="D16731" s="98"/>
    </row>
    <row r="16732" spans="3:4" ht="12.75">
      <c r="C16732" s="98"/>
      <c r="D16732" s="98"/>
    </row>
    <row r="16733" spans="3:4" ht="12.75">
      <c r="C16733" s="98"/>
      <c r="D16733" s="98"/>
    </row>
    <row r="16734" spans="3:4" ht="12.75">
      <c r="C16734" s="98"/>
      <c r="D16734" s="98"/>
    </row>
    <row r="16735" spans="3:4" ht="12.75">
      <c r="C16735" s="98"/>
      <c r="D16735" s="98"/>
    </row>
    <row r="16736" spans="3:4" ht="12.75">
      <c r="C16736" s="98"/>
      <c r="D16736" s="98"/>
    </row>
    <row r="16737" spans="3:4" ht="12.75">
      <c r="C16737" s="98"/>
      <c r="D16737" s="98"/>
    </row>
    <row r="16738" spans="3:4" ht="12.75">
      <c r="C16738" s="98"/>
      <c r="D16738" s="98"/>
    </row>
    <row r="16739" spans="3:4" ht="12.75">
      <c r="C16739" s="98"/>
      <c r="D16739" s="98"/>
    </row>
    <row r="16740" spans="3:4" ht="12.75">
      <c r="C16740" s="98"/>
      <c r="D16740" s="98"/>
    </row>
    <row r="16741" spans="3:4" ht="12.75">
      <c r="C16741" s="98"/>
      <c r="D16741" s="98"/>
    </row>
    <row r="16742" spans="3:4" ht="12.75">
      <c r="C16742" s="98"/>
      <c r="D16742" s="98"/>
    </row>
    <row r="16743" spans="3:4" ht="12.75">
      <c r="C16743" s="98"/>
      <c r="D16743" s="98"/>
    </row>
    <row r="16744" spans="3:4" ht="12.75">
      <c r="C16744" s="98"/>
      <c r="D16744" s="98"/>
    </row>
    <row r="16745" spans="3:4" ht="12.75">
      <c r="C16745" s="98"/>
      <c r="D16745" s="98"/>
    </row>
    <row r="16746" spans="3:4" ht="12.75">
      <c r="C16746" s="98"/>
      <c r="D16746" s="98"/>
    </row>
    <row r="16747" spans="3:4" ht="12.75">
      <c r="C16747" s="98"/>
      <c r="D16747" s="98"/>
    </row>
    <row r="16748" spans="3:4" ht="12.75">
      <c r="C16748" s="98"/>
      <c r="D16748" s="98"/>
    </row>
    <row r="16749" spans="3:4" ht="12.75">
      <c r="C16749" s="98"/>
      <c r="D16749" s="98"/>
    </row>
    <row r="16750" spans="3:4" ht="12.75">
      <c r="C16750" s="98"/>
      <c r="D16750" s="98"/>
    </row>
    <row r="16751" spans="3:4" ht="12.75">
      <c r="C16751" s="98"/>
      <c r="D16751" s="98"/>
    </row>
    <row r="16752" spans="3:4" ht="12.75">
      <c r="C16752" s="98"/>
      <c r="D16752" s="98"/>
    </row>
    <row r="16753" spans="3:4" ht="12.75">
      <c r="C16753" s="98"/>
      <c r="D16753" s="98"/>
    </row>
    <row r="16754" spans="3:4" ht="12.75">
      <c r="C16754" s="98"/>
      <c r="D16754" s="98"/>
    </row>
    <row r="16755" spans="3:4" ht="12.75">
      <c r="C16755" s="98"/>
      <c r="D16755" s="98"/>
    </row>
    <row r="16756" spans="3:4" ht="12.75">
      <c r="C16756" s="98"/>
      <c r="D16756" s="98"/>
    </row>
    <row r="16757" spans="3:4" ht="12.75">
      <c r="C16757" s="98"/>
      <c r="D16757" s="98"/>
    </row>
    <row r="16758" spans="3:4" ht="12.75">
      <c r="C16758" s="98"/>
      <c r="D16758" s="98"/>
    </row>
    <row r="16759" spans="3:4" ht="12.75">
      <c r="C16759" s="98"/>
      <c r="D16759" s="98"/>
    </row>
    <row r="16760" spans="3:4" ht="12.75">
      <c r="C16760" s="98"/>
      <c r="D16760" s="98"/>
    </row>
    <row r="16761" spans="3:4" ht="12.75">
      <c r="C16761" s="98"/>
      <c r="D16761" s="98"/>
    </row>
    <row r="16762" spans="3:4" ht="12.75">
      <c r="C16762" s="98"/>
      <c r="D16762" s="98"/>
    </row>
    <row r="16763" spans="3:4" ht="12.75">
      <c r="C16763" s="98"/>
      <c r="D16763" s="98"/>
    </row>
    <row r="16764" spans="3:4" ht="12.75">
      <c r="C16764" s="98"/>
      <c r="D16764" s="98"/>
    </row>
    <row r="16765" spans="3:4" ht="12.75">
      <c r="C16765" s="98"/>
      <c r="D16765" s="98"/>
    </row>
    <row r="16766" spans="3:4" ht="12.75">
      <c r="C16766" s="98"/>
      <c r="D16766" s="98"/>
    </row>
    <row r="16767" spans="3:4" ht="12.75">
      <c r="C16767" s="98"/>
      <c r="D16767" s="98"/>
    </row>
    <row r="16768" spans="3:4" ht="12.75">
      <c r="C16768" s="98"/>
      <c r="D16768" s="98"/>
    </row>
    <row r="16769" spans="3:4" ht="12.75">
      <c r="C16769" s="98"/>
      <c r="D16769" s="98"/>
    </row>
    <row r="16770" spans="3:4" ht="12.75">
      <c r="C16770" s="98"/>
      <c r="D16770" s="98"/>
    </row>
    <row r="16771" spans="3:4" ht="12.75">
      <c r="C16771" s="98"/>
      <c r="D16771" s="98"/>
    </row>
    <row r="16772" spans="3:4" ht="12.75">
      <c r="C16772" s="98"/>
      <c r="D16772" s="98"/>
    </row>
    <row r="16773" spans="3:4" ht="12.75">
      <c r="C16773" s="98"/>
      <c r="D16773" s="98"/>
    </row>
    <row r="16774" spans="3:4" ht="12.75">
      <c r="C16774" s="98"/>
      <c r="D16774" s="98"/>
    </row>
    <row r="16775" spans="3:4" ht="12.75">
      <c r="C16775" s="98"/>
      <c r="D16775" s="98"/>
    </row>
    <row r="16776" spans="3:4" ht="12.75">
      <c r="C16776" s="98"/>
      <c r="D16776" s="98"/>
    </row>
    <row r="16777" spans="3:4" ht="12.75">
      <c r="C16777" s="98"/>
      <c r="D16777" s="98"/>
    </row>
    <row r="16778" spans="3:4" ht="12.75">
      <c r="C16778" s="98"/>
      <c r="D16778" s="98"/>
    </row>
    <row r="16779" spans="3:4" ht="12.75">
      <c r="C16779" s="98"/>
      <c r="D16779" s="98"/>
    </row>
    <row r="16780" spans="3:4" ht="12.75">
      <c r="C16780" s="98"/>
      <c r="D16780" s="98"/>
    </row>
    <row r="16781" spans="3:4" ht="12.75">
      <c r="C16781" s="98"/>
      <c r="D16781" s="98"/>
    </row>
    <row r="16782" spans="3:4" ht="12.75">
      <c r="C16782" s="98"/>
      <c r="D16782" s="98"/>
    </row>
    <row r="16783" spans="3:4" ht="12.75">
      <c r="C16783" s="98"/>
      <c r="D16783" s="98"/>
    </row>
    <row r="16784" spans="3:4" ht="12.75">
      <c r="C16784" s="98"/>
      <c r="D16784" s="98"/>
    </row>
    <row r="16785" spans="3:4" ht="12.75">
      <c r="C16785" s="98"/>
      <c r="D16785" s="98"/>
    </row>
    <row r="16786" spans="3:4" ht="12.75">
      <c r="C16786" s="98"/>
      <c r="D16786" s="98"/>
    </row>
    <row r="16787" spans="3:4" ht="12.75">
      <c r="C16787" s="98"/>
      <c r="D16787" s="98"/>
    </row>
    <row r="16788" spans="3:4" ht="12.75">
      <c r="C16788" s="98"/>
      <c r="D16788" s="98"/>
    </row>
    <row r="16789" spans="3:4" ht="12.75">
      <c r="C16789" s="98"/>
      <c r="D16789" s="98"/>
    </row>
    <row r="16790" spans="3:4" ht="12.75">
      <c r="C16790" s="98"/>
      <c r="D16790" s="98"/>
    </row>
    <row r="16791" spans="3:4" ht="12.75">
      <c r="C16791" s="98"/>
      <c r="D16791" s="98"/>
    </row>
    <row r="16792" spans="3:4" ht="12.75">
      <c r="C16792" s="98"/>
      <c r="D16792" s="98"/>
    </row>
    <row r="16793" spans="3:4" ht="12.75">
      <c r="C16793" s="98"/>
      <c r="D16793" s="98"/>
    </row>
    <row r="16794" spans="3:4" ht="12.75">
      <c r="C16794" s="98"/>
      <c r="D16794" s="98"/>
    </row>
    <row r="16795" spans="3:4" ht="12.75">
      <c r="C16795" s="98"/>
      <c r="D16795" s="98"/>
    </row>
    <row r="16796" spans="3:4" ht="12.75">
      <c r="C16796" s="98"/>
      <c r="D16796" s="98"/>
    </row>
    <row r="16797" spans="3:4" ht="12.75">
      <c r="C16797" s="98"/>
      <c r="D16797" s="98"/>
    </row>
    <row r="16798" spans="3:4" ht="12.75">
      <c r="C16798" s="98"/>
      <c r="D16798" s="98"/>
    </row>
    <row r="16799" spans="3:4" ht="12.75">
      <c r="C16799" s="98"/>
      <c r="D16799" s="98"/>
    </row>
    <row r="16800" spans="3:4" ht="12.75">
      <c r="C16800" s="98"/>
      <c r="D16800" s="98"/>
    </row>
    <row r="16801" spans="3:4" ht="12.75">
      <c r="C16801" s="98"/>
      <c r="D16801" s="98"/>
    </row>
    <row r="16802" spans="3:4" ht="12.75">
      <c r="C16802" s="98"/>
      <c r="D16802" s="98"/>
    </row>
    <row r="16803" spans="3:4" ht="12.75">
      <c r="C16803" s="98"/>
      <c r="D16803" s="98"/>
    </row>
    <row r="16804" spans="3:4" ht="12.75">
      <c r="C16804" s="98"/>
      <c r="D16804" s="98"/>
    </row>
    <row r="16805" spans="3:4" ht="12.75">
      <c r="C16805" s="98"/>
      <c r="D16805" s="98"/>
    </row>
    <row r="16806" spans="3:4" ht="12.75">
      <c r="C16806" s="98"/>
      <c r="D16806" s="98"/>
    </row>
    <row r="16807" spans="3:4" ht="12.75">
      <c r="C16807" s="98"/>
      <c r="D16807" s="98"/>
    </row>
    <row r="16808" spans="3:4" ht="12.75">
      <c r="C16808" s="98"/>
      <c r="D16808" s="98"/>
    </row>
    <row r="16809" spans="3:4" ht="12.75">
      <c r="C16809" s="98"/>
      <c r="D16809" s="98"/>
    </row>
    <row r="16810" spans="3:4" ht="12.75">
      <c r="C16810" s="98"/>
      <c r="D16810" s="98"/>
    </row>
    <row r="16811" spans="3:4" ht="12.75">
      <c r="C16811" s="98"/>
      <c r="D16811" s="98"/>
    </row>
    <row r="16812" spans="3:4" ht="12.75">
      <c r="C16812" s="98"/>
      <c r="D16812" s="98"/>
    </row>
    <row r="16813" spans="3:4" ht="12.75">
      <c r="C16813" s="98"/>
      <c r="D16813" s="98"/>
    </row>
    <row r="16814" spans="3:4" ht="12.75">
      <c r="C16814" s="98"/>
      <c r="D16814" s="98"/>
    </row>
    <row r="16815" spans="3:4" ht="12.75">
      <c r="C16815" s="98"/>
      <c r="D16815" s="98"/>
    </row>
    <row r="16816" spans="3:4" ht="12.75">
      <c r="C16816" s="98"/>
      <c r="D16816" s="98"/>
    </row>
    <row r="16817" spans="3:4" ht="12.75">
      <c r="C16817" s="98"/>
      <c r="D16817" s="98"/>
    </row>
    <row r="16818" spans="3:4" ht="12.75">
      <c r="C16818" s="98"/>
      <c r="D16818" s="98"/>
    </row>
    <row r="16819" spans="3:4" ht="12.75">
      <c r="C16819" s="98"/>
      <c r="D16819" s="98"/>
    </row>
    <row r="16820" spans="3:4" ht="12.75">
      <c r="C16820" s="98"/>
      <c r="D16820" s="98"/>
    </row>
    <row r="16821" spans="3:4" ht="12.75">
      <c r="C16821" s="98"/>
      <c r="D16821" s="98"/>
    </row>
    <row r="16822" spans="3:4" ht="12.75">
      <c r="C16822" s="98"/>
      <c r="D16822" s="98"/>
    </row>
    <row r="16823" spans="3:4" ht="12.75">
      <c r="C16823" s="98"/>
      <c r="D16823" s="98"/>
    </row>
    <row r="16824" spans="3:4" ht="12.75">
      <c r="C16824" s="98"/>
      <c r="D16824" s="98"/>
    </row>
    <row r="16825" spans="3:4" ht="12.75">
      <c r="C16825" s="98"/>
      <c r="D16825" s="98"/>
    </row>
    <row r="16826" spans="3:4" ht="12.75">
      <c r="C16826" s="98"/>
      <c r="D16826" s="98"/>
    </row>
    <row r="16827" spans="3:4" ht="12.75">
      <c r="C16827" s="98"/>
      <c r="D16827" s="98"/>
    </row>
    <row r="16828" spans="3:4" ht="12.75">
      <c r="C16828" s="98"/>
      <c r="D16828" s="98"/>
    </row>
    <row r="16829" spans="3:4" ht="12.75">
      <c r="C16829" s="98"/>
      <c r="D16829" s="98"/>
    </row>
    <row r="16830" spans="3:4" ht="12.75">
      <c r="C16830" s="98"/>
      <c r="D16830" s="98"/>
    </row>
    <row r="16831" spans="3:4" ht="12.75">
      <c r="C16831" s="98"/>
      <c r="D16831" s="98"/>
    </row>
    <row r="16832" spans="3:4" ht="12.75">
      <c r="C16832" s="98"/>
      <c r="D16832" s="98"/>
    </row>
    <row r="16833" spans="3:4" ht="12.75">
      <c r="C16833" s="98"/>
      <c r="D16833" s="98"/>
    </row>
    <row r="16834" spans="3:4" ht="12.75">
      <c r="C16834" s="98"/>
      <c r="D16834" s="98"/>
    </row>
    <row r="16835" spans="3:4" ht="12.75">
      <c r="C16835" s="98"/>
      <c r="D16835" s="98"/>
    </row>
    <row r="16836" spans="3:4" ht="12.75">
      <c r="C16836" s="98"/>
      <c r="D16836" s="98"/>
    </row>
    <row r="16837" spans="3:4" ht="12.75">
      <c r="C16837" s="98"/>
      <c r="D16837" s="98"/>
    </row>
    <row r="16838" spans="3:4" ht="12.75">
      <c r="C16838" s="98"/>
      <c r="D16838" s="98"/>
    </row>
    <row r="16839" spans="3:4" ht="12.75">
      <c r="C16839" s="98"/>
      <c r="D16839" s="98"/>
    </row>
    <row r="16840" spans="3:4" ht="12.75">
      <c r="C16840" s="98"/>
      <c r="D16840" s="98"/>
    </row>
    <row r="16841" spans="3:4" ht="12.75">
      <c r="C16841" s="98"/>
      <c r="D16841" s="98"/>
    </row>
    <row r="16842" spans="3:4" ht="12.75">
      <c r="C16842" s="98"/>
      <c r="D16842" s="98"/>
    </row>
    <row r="16843" spans="3:4" ht="12.75">
      <c r="C16843" s="98"/>
      <c r="D16843" s="98"/>
    </row>
    <row r="16844" spans="3:4" ht="12.75">
      <c r="C16844" s="98"/>
      <c r="D16844" s="98"/>
    </row>
    <row r="16845" spans="3:4" ht="12.75">
      <c r="C16845" s="98"/>
      <c r="D16845" s="98"/>
    </row>
    <row r="16846" spans="3:4" ht="12.75">
      <c r="C16846" s="98"/>
      <c r="D16846" s="98"/>
    </row>
    <row r="16847" spans="3:4" ht="12.75">
      <c r="C16847" s="98"/>
      <c r="D16847" s="98"/>
    </row>
    <row r="16848" spans="3:4" ht="12.75">
      <c r="C16848" s="98"/>
      <c r="D16848" s="98"/>
    </row>
    <row r="16849" spans="3:4" ht="12.75">
      <c r="C16849" s="98"/>
      <c r="D16849" s="98"/>
    </row>
    <row r="16850" spans="3:4" ht="12.75">
      <c r="C16850" s="98"/>
      <c r="D16850" s="98"/>
    </row>
    <row r="16851" spans="3:4" ht="12.75">
      <c r="C16851" s="98"/>
      <c r="D16851" s="98"/>
    </row>
    <row r="16852" spans="3:4" ht="12.75">
      <c r="C16852" s="98"/>
      <c r="D16852" s="98"/>
    </row>
    <row r="16853" spans="3:4" ht="12.75">
      <c r="C16853" s="98"/>
      <c r="D16853" s="98"/>
    </row>
    <row r="16854" spans="3:4" ht="12.75">
      <c r="C16854" s="98"/>
      <c r="D16854" s="98"/>
    </row>
    <row r="16855" spans="3:4" ht="12.75">
      <c r="C16855" s="98"/>
      <c r="D16855" s="98"/>
    </row>
    <row r="16856" spans="3:4" ht="12.75">
      <c r="C16856" s="98"/>
      <c r="D16856" s="98"/>
    </row>
    <row r="16857" spans="3:4" ht="12.75">
      <c r="C16857" s="98"/>
      <c r="D16857" s="98"/>
    </row>
    <row r="16858" spans="3:4" ht="12.75">
      <c r="C16858" s="98"/>
      <c r="D16858" s="98"/>
    </row>
    <row r="16859" spans="3:4" ht="12.75">
      <c r="C16859" s="98"/>
      <c r="D16859" s="98"/>
    </row>
    <row r="16860" spans="3:4" ht="12.75">
      <c r="C16860" s="98"/>
      <c r="D16860" s="98"/>
    </row>
    <row r="16861" spans="3:4" ht="12.75">
      <c r="C16861" s="98"/>
      <c r="D16861" s="98"/>
    </row>
    <row r="16862" spans="3:4" ht="12.75">
      <c r="C16862" s="98"/>
      <c r="D16862" s="98"/>
    </row>
    <row r="16863" spans="3:4" ht="12.75">
      <c r="C16863" s="98"/>
      <c r="D16863" s="98"/>
    </row>
    <row r="16864" spans="3:4" ht="12.75">
      <c r="C16864" s="98"/>
      <c r="D16864" s="98"/>
    </row>
    <row r="16865" spans="3:4" ht="12.75">
      <c r="C16865" s="98"/>
      <c r="D16865" s="98"/>
    </row>
    <row r="16866" spans="3:4" ht="12.75">
      <c r="C16866" s="98"/>
      <c r="D16866" s="98"/>
    </row>
    <row r="16867" spans="3:4" ht="12.75">
      <c r="C16867" s="98"/>
      <c r="D16867" s="98"/>
    </row>
    <row r="16868" spans="3:4" ht="12.75">
      <c r="C16868" s="98"/>
      <c r="D16868" s="98"/>
    </row>
    <row r="16869" spans="3:4" ht="12.75">
      <c r="C16869" s="98"/>
      <c r="D16869" s="98"/>
    </row>
    <row r="16870" spans="3:4" ht="12.75">
      <c r="C16870" s="98"/>
      <c r="D16870" s="98"/>
    </row>
    <row r="16871" spans="3:4" ht="12.75">
      <c r="C16871" s="98"/>
      <c r="D16871" s="98"/>
    </row>
    <row r="16872" spans="3:4" ht="12.75">
      <c r="C16872" s="98"/>
      <c r="D16872" s="98"/>
    </row>
    <row r="16873" spans="3:4" ht="12.75">
      <c r="C16873" s="98"/>
      <c r="D16873" s="98"/>
    </row>
    <row r="16874" spans="3:4" ht="12.75">
      <c r="C16874" s="98"/>
      <c r="D16874" s="98"/>
    </row>
    <row r="16875" spans="3:4" ht="12.75">
      <c r="C16875" s="98"/>
      <c r="D16875" s="98"/>
    </row>
    <row r="16876" spans="3:4" ht="12.75">
      <c r="C16876" s="98"/>
      <c r="D16876" s="98"/>
    </row>
    <row r="16877" spans="3:4" ht="12.75">
      <c r="C16877" s="98"/>
      <c r="D16877" s="98"/>
    </row>
    <row r="16878" spans="3:4" ht="12.75">
      <c r="C16878" s="98"/>
      <c r="D16878" s="98"/>
    </row>
    <row r="16879" spans="3:4" ht="12.75">
      <c r="C16879" s="98"/>
      <c r="D16879" s="98"/>
    </row>
    <row r="16880" spans="3:4" ht="12.75">
      <c r="C16880" s="98"/>
      <c r="D16880" s="98"/>
    </row>
    <row r="16881" spans="3:4" ht="12.75">
      <c r="C16881" s="98"/>
      <c r="D16881" s="98"/>
    </row>
    <row r="16882" spans="3:4" ht="12.75">
      <c r="C16882" s="98"/>
      <c r="D16882" s="98"/>
    </row>
    <row r="16883" spans="3:4" ht="12.75">
      <c r="C16883" s="98"/>
      <c r="D16883" s="98"/>
    </row>
    <row r="16884" spans="3:4" ht="12.75">
      <c r="C16884" s="98"/>
      <c r="D16884" s="98"/>
    </row>
    <row r="16885" spans="3:4" ht="12.75">
      <c r="C16885" s="98"/>
      <c r="D16885" s="98"/>
    </row>
    <row r="16886" spans="3:4" ht="12.75">
      <c r="C16886" s="98"/>
      <c r="D16886" s="98"/>
    </row>
    <row r="16887" spans="3:4" ht="12.75">
      <c r="C16887" s="98"/>
      <c r="D16887" s="98"/>
    </row>
    <row r="16888" spans="3:4" ht="12.75">
      <c r="C16888" s="98"/>
      <c r="D16888" s="98"/>
    </row>
    <row r="16889" spans="3:4" ht="12.75">
      <c r="C16889" s="98"/>
      <c r="D16889" s="98"/>
    </row>
    <row r="16890" spans="3:4" ht="12.75">
      <c r="C16890" s="98"/>
      <c r="D16890" s="98"/>
    </row>
    <row r="16891" spans="3:4" ht="12.75">
      <c r="C16891" s="98"/>
      <c r="D16891" s="98"/>
    </row>
    <row r="16892" spans="3:4" ht="12.75">
      <c r="C16892" s="98"/>
      <c r="D16892" s="98"/>
    </row>
    <row r="16893" spans="3:4" ht="12.75">
      <c r="C16893" s="98"/>
      <c r="D16893" s="98"/>
    </row>
    <row r="16894" spans="3:4" ht="12.75">
      <c r="C16894" s="98"/>
      <c r="D16894" s="98"/>
    </row>
    <row r="16895" spans="3:4" ht="12.75">
      <c r="C16895" s="98"/>
      <c r="D16895" s="98"/>
    </row>
    <row r="16896" spans="3:4" ht="12.75">
      <c r="C16896" s="98"/>
      <c r="D16896" s="98"/>
    </row>
    <row r="16897" spans="3:4" ht="12.75">
      <c r="C16897" s="98"/>
      <c r="D16897" s="98"/>
    </row>
    <row r="16898" spans="3:4" ht="12.75">
      <c r="C16898" s="98"/>
      <c r="D16898" s="98"/>
    </row>
    <row r="16899" spans="3:4" ht="12.75">
      <c r="C16899" s="98"/>
      <c r="D16899" s="98"/>
    </row>
    <row r="16900" spans="3:4" ht="12.75">
      <c r="C16900" s="98"/>
      <c r="D16900" s="98"/>
    </row>
    <row r="16901" spans="3:4" ht="12.75">
      <c r="C16901" s="98"/>
      <c r="D16901" s="98"/>
    </row>
    <row r="16902" spans="3:4" ht="12.75">
      <c r="C16902" s="98"/>
      <c r="D16902" s="98"/>
    </row>
    <row r="16903" spans="3:4" ht="12.75">
      <c r="C16903" s="98"/>
      <c r="D16903" s="98"/>
    </row>
    <row r="16904" spans="3:4" ht="12.75">
      <c r="C16904" s="98"/>
      <c r="D16904" s="98"/>
    </row>
    <row r="16905" spans="3:4" ht="12.75">
      <c r="C16905" s="98"/>
      <c r="D16905" s="98"/>
    </row>
    <row r="16906" spans="3:4" ht="12.75">
      <c r="C16906" s="98"/>
      <c r="D16906" s="98"/>
    </row>
    <row r="16907" spans="3:4" ht="12.75">
      <c r="C16907" s="98"/>
      <c r="D16907" s="98"/>
    </row>
    <row r="16908" spans="3:4" ht="12.75">
      <c r="C16908" s="98"/>
      <c r="D16908" s="98"/>
    </row>
    <row r="16909" spans="3:4" ht="12.75">
      <c r="C16909" s="98"/>
      <c r="D16909" s="98"/>
    </row>
    <row r="16910" spans="3:4" ht="12.75">
      <c r="C16910" s="98"/>
      <c r="D16910" s="98"/>
    </row>
    <row r="16911" spans="3:4" ht="12.75">
      <c r="C16911" s="98"/>
      <c r="D16911" s="98"/>
    </row>
    <row r="16912" spans="3:4" ht="12.75">
      <c r="C16912" s="98"/>
      <c r="D16912" s="98"/>
    </row>
    <row r="16913" spans="3:4" ht="12.75">
      <c r="C16913" s="98"/>
      <c r="D16913" s="98"/>
    </row>
    <row r="16914" spans="3:4" ht="12.75">
      <c r="C16914" s="98"/>
      <c r="D16914" s="98"/>
    </row>
    <row r="16915" spans="3:4" ht="12.75">
      <c r="C16915" s="98"/>
      <c r="D16915" s="98"/>
    </row>
    <row r="16916" spans="3:4" ht="12.75">
      <c r="C16916" s="98"/>
      <c r="D16916" s="98"/>
    </row>
    <row r="16917" spans="3:4" ht="12.75">
      <c r="C16917" s="98"/>
      <c r="D16917" s="98"/>
    </row>
    <row r="16918" spans="3:4" ht="12.75">
      <c r="C16918" s="98"/>
      <c r="D16918" s="98"/>
    </row>
    <row r="16919" spans="3:4" ht="12.75">
      <c r="C16919" s="98"/>
      <c r="D16919" s="98"/>
    </row>
    <row r="16920" spans="3:4" ht="12.75">
      <c r="C16920" s="98"/>
      <c r="D16920" s="98"/>
    </row>
    <row r="16921" spans="3:4" ht="12.75">
      <c r="C16921" s="98"/>
      <c r="D16921" s="98"/>
    </row>
    <row r="16922" spans="3:4" ht="12.75">
      <c r="C16922" s="98"/>
      <c r="D16922" s="98"/>
    </row>
    <row r="16923" spans="3:4" ht="12.75">
      <c r="C16923" s="98"/>
      <c r="D16923" s="98"/>
    </row>
    <row r="16924" spans="3:4" ht="12.75">
      <c r="C16924" s="98"/>
      <c r="D16924" s="98"/>
    </row>
    <row r="16925" spans="3:4" ht="12.75">
      <c r="C16925" s="98"/>
      <c r="D16925" s="98"/>
    </row>
    <row r="16926" spans="3:4" ht="12.75">
      <c r="C16926" s="98"/>
      <c r="D16926" s="98"/>
    </row>
    <row r="16927" spans="3:4" ht="12.75">
      <c r="C16927" s="98"/>
      <c r="D16927" s="98"/>
    </row>
    <row r="16928" spans="3:4" ht="12.75">
      <c r="C16928" s="98"/>
      <c r="D16928" s="98"/>
    </row>
    <row r="16929" spans="3:4" ht="12.75">
      <c r="C16929" s="98"/>
      <c r="D16929" s="98"/>
    </row>
    <row r="16930" spans="3:4" ht="12.75">
      <c r="C16930" s="98"/>
      <c r="D16930" s="98"/>
    </row>
    <row r="16931" spans="3:4" ht="12.75">
      <c r="C16931" s="98"/>
      <c r="D16931" s="98"/>
    </row>
    <row r="16932" spans="3:4" ht="12.75">
      <c r="C16932" s="98"/>
      <c r="D16932" s="98"/>
    </row>
    <row r="16933" spans="3:4" ht="12.75">
      <c r="C16933" s="98"/>
      <c r="D16933" s="98"/>
    </row>
    <row r="16934" spans="3:4" ht="12.75">
      <c r="C16934" s="98"/>
      <c r="D16934" s="98"/>
    </row>
    <row r="16935" spans="3:4" ht="12.75">
      <c r="C16935" s="98"/>
      <c r="D16935" s="98"/>
    </row>
    <row r="16936" spans="3:4" ht="12.75">
      <c r="C16936" s="98"/>
      <c r="D16936" s="98"/>
    </row>
    <row r="16937" spans="3:4" ht="12.75">
      <c r="C16937" s="98"/>
      <c r="D16937" s="98"/>
    </row>
    <row r="16938" spans="3:4" ht="12.75">
      <c r="C16938" s="98"/>
      <c r="D16938" s="98"/>
    </row>
    <row r="16939" spans="3:4" ht="12.75">
      <c r="C16939" s="98"/>
      <c r="D16939" s="98"/>
    </row>
    <row r="16940" spans="3:4" ht="12.75">
      <c r="C16940" s="98"/>
      <c r="D16940" s="98"/>
    </row>
    <row r="16941" spans="3:4" ht="12.75">
      <c r="C16941" s="98"/>
      <c r="D16941" s="98"/>
    </row>
    <row r="16942" spans="3:4" ht="12.75">
      <c r="C16942" s="98"/>
      <c r="D16942" s="98"/>
    </row>
    <row r="16943" spans="3:4" ht="12.75">
      <c r="C16943" s="98"/>
      <c r="D16943" s="98"/>
    </row>
    <row r="16944" spans="3:4" ht="12.75">
      <c r="C16944" s="98"/>
      <c r="D16944" s="98"/>
    </row>
    <row r="16945" spans="3:4" ht="12.75">
      <c r="C16945" s="98"/>
      <c r="D16945" s="98"/>
    </row>
    <row r="16946" spans="3:4" ht="12.75">
      <c r="C16946" s="98"/>
      <c r="D16946" s="98"/>
    </row>
    <row r="16947" spans="3:4" ht="12.75">
      <c r="C16947" s="98"/>
      <c r="D16947" s="98"/>
    </row>
    <row r="16948" spans="3:4" ht="12.75">
      <c r="C16948" s="98"/>
      <c r="D16948" s="98"/>
    </row>
    <row r="16949" spans="3:4" ht="12.75">
      <c r="C16949" s="98"/>
      <c r="D16949" s="98"/>
    </row>
    <row r="16950" spans="3:4" ht="12.75">
      <c r="C16950" s="98"/>
      <c r="D16950" s="98"/>
    </row>
    <row r="16951" spans="3:4" ht="12.75">
      <c r="C16951" s="98"/>
      <c r="D16951" s="98"/>
    </row>
    <row r="16952" spans="3:4" ht="12.75">
      <c r="C16952" s="98"/>
      <c r="D16952" s="98"/>
    </row>
    <row r="16953" spans="3:4" ht="12.75">
      <c r="C16953" s="98"/>
      <c r="D16953" s="98"/>
    </row>
    <row r="16954" spans="3:4" ht="12.75">
      <c r="C16954" s="98"/>
      <c r="D16954" s="98"/>
    </row>
    <row r="16955" spans="3:4" ht="12.75">
      <c r="C16955" s="98"/>
      <c r="D16955" s="98"/>
    </row>
    <row r="16956" spans="3:4" ht="12.75">
      <c r="C16956" s="98"/>
      <c r="D16956" s="98"/>
    </row>
    <row r="16957" spans="3:4" ht="12.75">
      <c r="C16957" s="98"/>
      <c r="D16957" s="98"/>
    </row>
    <row r="16958" spans="3:4" ht="12.75">
      <c r="C16958" s="98"/>
      <c r="D16958" s="98"/>
    </row>
    <row r="16959" spans="3:4" ht="12.75">
      <c r="C16959" s="98"/>
      <c r="D16959" s="98"/>
    </row>
    <row r="16960" spans="3:4" ht="12.75">
      <c r="C16960" s="98"/>
      <c r="D16960" s="98"/>
    </row>
    <row r="16961" spans="3:4" ht="12.75">
      <c r="C16961" s="98"/>
      <c r="D16961" s="98"/>
    </row>
    <row r="16962" spans="3:4" ht="12.75">
      <c r="C16962" s="98"/>
      <c r="D16962" s="98"/>
    </row>
    <row r="16963" spans="3:4" ht="12.75">
      <c r="C16963" s="98"/>
      <c r="D16963" s="98"/>
    </row>
    <row r="16964" spans="3:4" ht="12.75">
      <c r="C16964" s="98"/>
      <c r="D16964" s="98"/>
    </row>
    <row r="16965" spans="3:4" ht="12.75">
      <c r="C16965" s="98"/>
      <c r="D16965" s="98"/>
    </row>
    <row r="16966" spans="3:4" ht="12.75">
      <c r="C16966" s="98"/>
      <c r="D16966" s="98"/>
    </row>
    <row r="16967" spans="3:4" ht="12.75">
      <c r="C16967" s="98"/>
      <c r="D16967" s="98"/>
    </row>
    <row r="16968" spans="3:4" ht="12.75">
      <c r="C16968" s="98"/>
      <c r="D16968" s="98"/>
    </row>
    <row r="16969" spans="3:4" ht="12.75">
      <c r="C16969" s="98"/>
      <c r="D16969" s="98"/>
    </row>
    <row r="16970" spans="3:4" ht="12.75">
      <c r="C16970" s="98"/>
      <c r="D16970" s="98"/>
    </row>
    <row r="16971" spans="3:4" ht="12.75">
      <c r="C16971" s="98"/>
      <c r="D16971" s="98"/>
    </row>
    <row r="16972" spans="3:4" ht="12.75">
      <c r="C16972" s="98"/>
      <c r="D16972" s="98"/>
    </row>
    <row r="16973" spans="3:4" ht="12.75">
      <c r="C16973" s="98"/>
      <c r="D16973" s="98"/>
    </row>
    <row r="16974" spans="3:4" ht="12.75">
      <c r="C16974" s="98"/>
      <c r="D16974" s="98"/>
    </row>
    <row r="16975" spans="3:4" ht="12.75">
      <c r="C16975" s="98"/>
      <c r="D16975" s="98"/>
    </row>
    <row r="16976" spans="3:4" ht="12.75">
      <c r="C16976" s="98"/>
      <c r="D16976" s="98"/>
    </row>
    <row r="16977" spans="3:4" ht="12.75">
      <c r="C16977" s="98"/>
      <c r="D16977" s="98"/>
    </row>
    <row r="16978" spans="3:4" ht="12.75">
      <c r="C16978" s="98"/>
      <c r="D16978" s="98"/>
    </row>
    <row r="16979" spans="3:4" ht="12.75">
      <c r="C16979" s="98"/>
      <c r="D16979" s="98"/>
    </row>
    <row r="16980" spans="3:4" ht="12.75">
      <c r="C16980" s="98"/>
      <c r="D16980" s="98"/>
    </row>
    <row r="16981" spans="3:4" ht="12.75">
      <c r="C16981" s="98"/>
      <c r="D16981" s="98"/>
    </row>
    <row r="16982" spans="3:4" ht="12.75">
      <c r="C16982" s="98"/>
      <c r="D16982" s="98"/>
    </row>
    <row r="16983" spans="3:4" ht="12.75">
      <c r="C16983" s="98"/>
      <c r="D16983" s="98"/>
    </row>
    <row r="16984" spans="3:4" ht="12.75">
      <c r="C16984" s="98"/>
      <c r="D16984" s="98"/>
    </row>
    <row r="16985" spans="3:4" ht="12.75">
      <c r="C16985" s="98"/>
      <c r="D16985" s="98"/>
    </row>
    <row r="16986" spans="3:4" ht="12.75">
      <c r="C16986" s="98"/>
      <c r="D16986" s="98"/>
    </row>
    <row r="16987" spans="3:4" ht="12.75">
      <c r="C16987" s="98"/>
      <c r="D16987" s="98"/>
    </row>
    <row r="16988" spans="3:4" ht="12.75">
      <c r="C16988" s="98"/>
      <c r="D16988" s="98"/>
    </row>
    <row r="16989" spans="3:4" ht="12.75">
      <c r="C16989" s="98"/>
      <c r="D16989" s="98"/>
    </row>
    <row r="16990" spans="3:4" ht="12.75">
      <c r="C16990" s="98"/>
      <c r="D16990" s="98"/>
    </row>
    <row r="16991" spans="3:4" ht="12.75">
      <c r="C16991" s="98"/>
      <c r="D16991" s="98"/>
    </row>
    <row r="16992" spans="3:4" ht="12.75">
      <c r="C16992" s="98"/>
      <c r="D16992" s="98"/>
    </row>
    <row r="16993" spans="3:4" ht="12.75">
      <c r="C16993" s="98"/>
      <c r="D16993" s="98"/>
    </row>
    <row r="16994" spans="3:4" ht="12.75">
      <c r="C16994" s="98"/>
      <c r="D16994" s="98"/>
    </row>
    <row r="16995" spans="3:4" ht="12.75">
      <c r="C16995" s="98"/>
      <c r="D16995" s="98"/>
    </row>
    <row r="16996" spans="3:4" ht="12.75">
      <c r="C16996" s="98"/>
      <c r="D16996" s="98"/>
    </row>
    <row r="16997" spans="3:4" ht="12.75">
      <c r="C16997" s="98"/>
      <c r="D16997" s="98"/>
    </row>
    <row r="16998" spans="3:4" ht="12.75">
      <c r="C16998" s="98"/>
      <c r="D16998" s="98"/>
    </row>
    <row r="16999" spans="3:4" ht="12.75">
      <c r="C16999" s="98"/>
      <c r="D16999" s="98"/>
    </row>
    <row r="17000" spans="3:4" ht="12.75">
      <c r="C17000" s="98"/>
      <c r="D17000" s="98"/>
    </row>
    <row r="17001" spans="3:4" ht="12.75">
      <c r="C17001" s="98"/>
      <c r="D17001" s="98"/>
    </row>
    <row r="17002" spans="3:4" ht="12.75">
      <c r="C17002" s="98"/>
      <c r="D17002" s="98"/>
    </row>
    <row r="17003" spans="3:4" ht="12.75">
      <c r="C17003" s="98"/>
      <c r="D17003" s="98"/>
    </row>
    <row r="17004" spans="3:4" ht="12.75">
      <c r="C17004" s="98"/>
      <c r="D17004" s="98"/>
    </row>
    <row r="17005" spans="3:4" ht="12.75">
      <c r="C17005" s="98"/>
      <c r="D17005" s="98"/>
    </row>
    <row r="17006" spans="3:4" ht="12.75">
      <c r="C17006" s="98"/>
      <c r="D17006" s="98"/>
    </row>
    <row r="17007" spans="3:4" ht="12.75">
      <c r="C17007" s="98"/>
      <c r="D17007" s="98"/>
    </row>
    <row r="17008" spans="3:4" ht="12.75">
      <c r="C17008" s="98"/>
      <c r="D17008" s="98"/>
    </row>
    <row r="17009" spans="3:4" ht="12.75">
      <c r="C17009" s="98"/>
      <c r="D17009" s="98"/>
    </row>
    <row r="17010" spans="3:4" ht="12.75">
      <c r="C17010" s="98"/>
      <c r="D17010" s="98"/>
    </row>
    <row r="17011" spans="3:4" ht="12.75">
      <c r="C17011" s="98"/>
      <c r="D17011" s="98"/>
    </row>
    <row r="17012" spans="3:4" ht="12.75">
      <c r="C17012" s="98"/>
      <c r="D17012" s="98"/>
    </row>
    <row r="17013" spans="3:4" ht="12.75">
      <c r="C17013" s="98"/>
      <c r="D17013" s="98"/>
    </row>
    <row r="17014" spans="3:4" ht="12.75">
      <c r="C17014" s="98"/>
      <c r="D17014" s="98"/>
    </row>
    <row r="17015" spans="3:4" ht="12.75">
      <c r="C17015" s="98"/>
      <c r="D17015" s="98"/>
    </row>
    <row r="17016" spans="3:4" ht="12.75">
      <c r="C17016" s="98"/>
      <c r="D17016" s="98"/>
    </row>
    <row r="17017" spans="3:4" ht="12.75">
      <c r="C17017" s="98"/>
      <c r="D17017" s="98"/>
    </row>
    <row r="17018" spans="3:4" ht="12.75">
      <c r="C17018" s="98"/>
      <c r="D17018" s="98"/>
    </row>
    <row r="17019" spans="3:4" ht="12.75">
      <c r="C17019" s="98"/>
      <c r="D17019" s="98"/>
    </row>
    <row r="17020" spans="3:4" ht="12.75">
      <c r="C17020" s="98"/>
      <c r="D17020" s="98"/>
    </row>
    <row r="17021" spans="3:4" ht="12.75">
      <c r="C17021" s="98"/>
      <c r="D17021" s="98"/>
    </row>
    <row r="17022" spans="3:4" ht="12.75">
      <c r="C17022" s="98"/>
      <c r="D17022" s="98"/>
    </row>
    <row r="17023" spans="3:4" ht="12.75">
      <c r="C17023" s="98"/>
      <c r="D17023" s="98"/>
    </row>
    <row r="17024" spans="3:4" ht="12.75">
      <c r="C17024" s="98"/>
      <c r="D17024" s="98"/>
    </row>
    <row r="17025" spans="3:4" ht="12.75">
      <c r="C17025" s="98"/>
      <c r="D17025" s="98"/>
    </row>
    <row r="17026" spans="3:4" ht="12.75">
      <c r="C17026" s="98"/>
      <c r="D17026" s="98"/>
    </row>
    <row r="17027" spans="3:4" ht="12.75">
      <c r="C17027" s="98"/>
      <c r="D17027" s="98"/>
    </row>
    <row r="17028" spans="3:4" ht="12.75">
      <c r="C17028" s="98"/>
      <c r="D17028" s="98"/>
    </row>
    <row r="17029" spans="3:4" ht="12.75">
      <c r="C17029" s="98"/>
      <c r="D17029" s="98"/>
    </row>
    <row r="17030" spans="3:4" ht="12.75">
      <c r="C17030" s="98"/>
      <c r="D17030" s="98"/>
    </row>
    <row r="17031" spans="3:4" ht="12.75">
      <c r="C17031" s="98"/>
      <c r="D17031" s="98"/>
    </row>
    <row r="17032" spans="3:4" ht="12.75">
      <c r="C17032" s="98"/>
      <c r="D17032" s="98"/>
    </row>
    <row r="17033" spans="3:4" ht="12.75">
      <c r="C17033" s="98"/>
      <c r="D17033" s="98"/>
    </row>
    <row r="17034" spans="3:4" ht="12.75">
      <c r="C17034" s="98"/>
      <c r="D17034" s="98"/>
    </row>
    <row r="17035" spans="3:4" ht="12.75">
      <c r="C17035" s="98"/>
      <c r="D17035" s="98"/>
    </row>
    <row r="17036" spans="3:4" ht="12.75">
      <c r="C17036" s="98"/>
      <c r="D17036" s="98"/>
    </row>
    <row r="17037" spans="3:4" ht="12.75">
      <c r="C17037" s="98"/>
      <c r="D17037" s="98"/>
    </row>
    <row r="17038" spans="3:4" ht="12.75">
      <c r="C17038" s="98"/>
      <c r="D17038" s="98"/>
    </row>
    <row r="17039" spans="3:4" ht="12.75">
      <c r="C17039" s="98"/>
      <c r="D17039" s="98"/>
    </row>
    <row r="17040" spans="3:4" ht="12.75">
      <c r="C17040" s="98"/>
      <c r="D17040" s="98"/>
    </row>
    <row r="17041" spans="3:4" ht="12.75">
      <c r="C17041" s="98"/>
      <c r="D17041" s="98"/>
    </row>
    <row r="17042" spans="3:4" ht="12.75">
      <c r="C17042" s="98"/>
      <c r="D17042" s="98"/>
    </row>
    <row r="17043" spans="3:4" ht="12.75">
      <c r="C17043" s="98"/>
      <c r="D17043" s="98"/>
    </row>
    <row r="17044" spans="3:4" ht="12.75">
      <c r="C17044" s="98"/>
      <c r="D17044" s="98"/>
    </row>
    <row r="17045" spans="3:4" ht="12.75">
      <c r="C17045" s="98"/>
      <c r="D17045" s="98"/>
    </row>
    <row r="17046" spans="3:4" ht="12.75">
      <c r="C17046" s="98"/>
      <c r="D17046" s="98"/>
    </row>
    <row r="17047" spans="3:4" ht="12.75">
      <c r="C17047" s="98"/>
      <c r="D17047" s="98"/>
    </row>
    <row r="17048" spans="3:4" ht="12.75">
      <c r="C17048" s="98"/>
      <c r="D17048" s="98"/>
    </row>
    <row r="17049" spans="3:4" ht="12.75">
      <c r="C17049" s="98"/>
      <c r="D17049" s="98"/>
    </row>
    <row r="17050" spans="3:4" ht="12.75">
      <c r="C17050" s="98"/>
      <c r="D17050" s="98"/>
    </row>
    <row r="17051" spans="3:4" ht="12.75">
      <c r="C17051" s="98"/>
      <c r="D17051" s="98"/>
    </row>
    <row r="17052" spans="3:4" ht="12.75">
      <c r="C17052" s="98"/>
      <c r="D17052" s="98"/>
    </row>
    <row r="17053" spans="3:4" ht="12.75">
      <c r="C17053" s="98"/>
      <c r="D17053" s="98"/>
    </row>
    <row r="17054" spans="3:4" ht="12.75">
      <c r="C17054" s="98"/>
      <c r="D17054" s="98"/>
    </row>
    <row r="17055" spans="3:4" ht="12.75">
      <c r="C17055" s="98"/>
      <c r="D17055" s="98"/>
    </row>
    <row r="17056" spans="3:4" ht="12.75">
      <c r="C17056" s="98"/>
      <c r="D17056" s="98"/>
    </row>
    <row r="17057" spans="3:4" ht="12.75">
      <c r="C17057" s="98"/>
      <c r="D17057" s="98"/>
    </row>
    <row r="17058" spans="3:4" ht="12.75">
      <c r="C17058" s="98"/>
      <c r="D17058" s="98"/>
    </row>
    <row r="17059" spans="3:4" ht="12.75">
      <c r="C17059" s="98"/>
      <c r="D17059" s="98"/>
    </row>
    <row r="17060" spans="3:4" ht="12.75">
      <c r="C17060" s="98"/>
      <c r="D17060" s="98"/>
    </row>
    <row r="17061" spans="3:4" ht="12.75">
      <c r="C17061" s="98"/>
      <c r="D17061" s="98"/>
    </row>
    <row r="17062" spans="3:4" ht="12.75">
      <c r="C17062" s="98"/>
      <c r="D17062" s="98"/>
    </row>
    <row r="17063" spans="3:4" ht="12.75">
      <c r="C17063" s="98"/>
      <c r="D17063" s="98"/>
    </row>
    <row r="17064" spans="3:4" ht="12.75">
      <c r="C17064" s="98"/>
      <c r="D17064" s="98"/>
    </row>
    <row r="17065" spans="3:4" ht="12.75">
      <c r="C17065" s="98"/>
      <c r="D17065" s="98"/>
    </row>
    <row r="17066" spans="3:4" ht="12.75">
      <c r="C17066" s="98"/>
      <c r="D17066" s="98"/>
    </row>
    <row r="17067" spans="3:4" ht="12.75">
      <c r="C17067" s="98"/>
      <c r="D17067" s="98"/>
    </row>
    <row r="17068" spans="3:4" ht="12.75">
      <c r="C17068" s="98"/>
      <c r="D17068" s="98"/>
    </row>
    <row r="17069" spans="3:4" ht="12.75">
      <c r="C17069" s="98"/>
      <c r="D17069" s="98"/>
    </row>
    <row r="17070" spans="3:4" ht="12.75">
      <c r="C17070" s="98"/>
      <c r="D17070" s="98"/>
    </row>
    <row r="17071" spans="3:4" ht="12.75">
      <c r="C17071" s="98"/>
      <c r="D17071" s="98"/>
    </row>
    <row r="17072" spans="3:4" ht="12.75">
      <c r="C17072" s="98"/>
      <c r="D17072" s="98"/>
    </row>
    <row r="17073" spans="3:4" ht="12.75">
      <c r="C17073" s="98"/>
      <c r="D17073" s="98"/>
    </row>
    <row r="17074" spans="3:4" ht="12.75">
      <c r="C17074" s="98"/>
      <c r="D17074" s="98"/>
    </row>
    <row r="17075" spans="3:4" ht="12.75">
      <c r="C17075" s="98"/>
      <c r="D17075" s="98"/>
    </row>
    <row r="17076" spans="3:4" ht="12.75">
      <c r="C17076" s="98"/>
      <c r="D17076" s="98"/>
    </row>
    <row r="17077" spans="3:4" ht="12.75">
      <c r="C17077" s="98"/>
      <c r="D17077" s="98"/>
    </row>
    <row r="17078" spans="3:4" ht="12.75">
      <c r="C17078" s="98"/>
      <c r="D17078" s="98"/>
    </row>
    <row r="17079" spans="3:4" ht="12.75">
      <c r="C17079" s="98"/>
      <c r="D17079" s="98"/>
    </row>
    <row r="17080" spans="3:4" ht="12.75">
      <c r="C17080" s="98"/>
      <c r="D17080" s="98"/>
    </row>
    <row r="17081" spans="3:4" ht="12.75">
      <c r="C17081" s="98"/>
      <c r="D17081" s="98"/>
    </row>
    <row r="17082" spans="3:4" ht="12.75">
      <c r="C17082" s="98"/>
      <c r="D17082" s="98"/>
    </row>
    <row r="17083" spans="3:4" ht="12.75">
      <c r="C17083" s="98"/>
      <c r="D17083" s="98"/>
    </row>
    <row r="17084" spans="3:4" ht="12.75">
      <c r="C17084" s="98"/>
      <c r="D17084" s="98"/>
    </row>
    <row r="17085" spans="3:4" ht="12.75">
      <c r="C17085" s="98"/>
      <c r="D17085" s="98"/>
    </row>
    <row r="17086" spans="3:4" ht="12.75">
      <c r="C17086" s="98"/>
      <c r="D17086" s="98"/>
    </row>
    <row r="17087" spans="3:4" ht="12.75">
      <c r="C17087" s="98"/>
      <c r="D17087" s="98"/>
    </row>
    <row r="17088" spans="3:4" ht="12.75">
      <c r="C17088" s="98"/>
      <c r="D17088" s="98"/>
    </row>
    <row r="17089" spans="3:4" ht="12.75">
      <c r="C17089" s="98"/>
      <c r="D17089" s="98"/>
    </row>
    <row r="17090" spans="3:4" ht="12.75">
      <c r="C17090" s="98"/>
      <c r="D17090" s="98"/>
    </row>
    <row r="17091" spans="3:4" ht="12.75">
      <c r="C17091" s="98"/>
      <c r="D17091" s="98"/>
    </row>
    <row r="17092" spans="3:4" ht="12.75">
      <c r="C17092" s="98"/>
      <c r="D17092" s="98"/>
    </row>
    <row r="17093" spans="3:4" ht="12.75">
      <c r="C17093" s="98"/>
      <c r="D17093" s="98"/>
    </row>
    <row r="17094" spans="3:4" ht="12.75">
      <c r="C17094" s="98"/>
      <c r="D17094" s="98"/>
    </row>
    <row r="17095" spans="3:4" ht="12.75">
      <c r="C17095" s="98"/>
      <c r="D17095" s="98"/>
    </row>
    <row r="17096" spans="3:4" ht="12.75">
      <c r="C17096" s="98"/>
      <c r="D17096" s="98"/>
    </row>
    <row r="17097" spans="3:4" ht="12.75">
      <c r="C17097" s="98"/>
      <c r="D17097" s="98"/>
    </row>
    <row r="17098" spans="3:4" ht="12.75">
      <c r="C17098" s="98"/>
      <c r="D17098" s="98"/>
    </row>
    <row r="17099" spans="3:4" ht="12.75">
      <c r="C17099" s="98"/>
      <c r="D17099" s="98"/>
    </row>
    <row r="17100" spans="3:4" ht="12.75">
      <c r="C17100" s="98"/>
      <c r="D17100" s="98"/>
    </row>
    <row r="17101" spans="3:4" ht="12.75">
      <c r="C17101" s="98"/>
      <c r="D17101" s="98"/>
    </row>
    <row r="17102" spans="3:4" ht="12.75">
      <c r="C17102" s="98"/>
      <c r="D17102" s="98"/>
    </row>
    <row r="17103" spans="3:4" ht="12.75">
      <c r="C17103" s="98"/>
      <c r="D17103" s="98"/>
    </row>
    <row r="17104" spans="3:4" ht="12.75">
      <c r="C17104" s="98"/>
      <c r="D17104" s="98"/>
    </row>
    <row r="17105" spans="3:4" ht="12.75">
      <c r="C17105" s="98"/>
      <c r="D17105" s="98"/>
    </row>
    <row r="17106" spans="3:4" ht="12.75">
      <c r="C17106" s="98"/>
      <c r="D17106" s="98"/>
    </row>
    <row r="17107" spans="3:4" ht="12.75">
      <c r="C17107" s="98"/>
      <c r="D17107" s="98"/>
    </row>
    <row r="17108" spans="3:4" ht="12.75">
      <c r="C17108" s="98"/>
      <c r="D17108" s="98"/>
    </row>
    <row r="17109" spans="3:4" ht="12.75">
      <c r="C17109" s="98"/>
      <c r="D17109" s="98"/>
    </row>
    <row r="17110" spans="3:4" ht="12.75">
      <c r="C17110" s="98"/>
      <c r="D17110" s="98"/>
    </row>
    <row r="17111" spans="3:4" ht="12.75">
      <c r="C17111" s="98"/>
      <c r="D17111" s="98"/>
    </row>
    <row r="17112" spans="3:4" ht="12.75">
      <c r="C17112" s="98"/>
      <c r="D17112" s="98"/>
    </row>
    <row r="17113" spans="3:4" ht="12.75">
      <c r="C17113" s="98"/>
      <c r="D17113" s="98"/>
    </row>
    <row r="17114" spans="3:4" ht="12.75">
      <c r="C17114" s="98"/>
      <c r="D17114" s="98"/>
    </row>
    <row r="17115" spans="3:4" ht="12.75">
      <c r="C17115" s="98"/>
      <c r="D17115" s="98"/>
    </row>
    <row r="17116" spans="3:4" ht="12.75">
      <c r="C17116" s="98"/>
      <c r="D17116" s="98"/>
    </row>
    <row r="17117" spans="3:4" ht="12.75">
      <c r="C17117" s="98"/>
      <c r="D17117" s="98"/>
    </row>
    <row r="17118" spans="3:4" ht="12.75">
      <c r="C17118" s="98"/>
      <c r="D17118" s="98"/>
    </row>
    <row r="17119" spans="3:4" ht="12.75">
      <c r="C17119" s="98"/>
      <c r="D17119" s="98"/>
    </row>
    <row r="17120" spans="3:4" ht="12.75">
      <c r="C17120" s="98"/>
      <c r="D17120" s="98"/>
    </row>
    <row r="17121" spans="3:4" ht="12.75">
      <c r="C17121" s="98"/>
      <c r="D17121" s="98"/>
    </row>
    <row r="17122" spans="3:4" ht="12.75">
      <c r="C17122" s="98"/>
      <c r="D17122" s="98"/>
    </row>
    <row r="17123" spans="3:4" ht="12.75">
      <c r="C17123" s="98"/>
      <c r="D17123" s="98"/>
    </row>
    <row r="17124" spans="3:4" ht="12.75">
      <c r="C17124" s="98"/>
      <c r="D17124" s="98"/>
    </row>
    <row r="17125" spans="3:4" ht="12.75">
      <c r="C17125" s="98"/>
      <c r="D17125" s="98"/>
    </row>
    <row r="17126" spans="3:4" ht="12.75">
      <c r="C17126" s="98"/>
      <c r="D17126" s="98"/>
    </row>
    <row r="17127" spans="3:4" ht="12.75">
      <c r="C17127" s="98"/>
      <c r="D17127" s="98"/>
    </row>
    <row r="17128" spans="3:4" ht="12.75">
      <c r="C17128" s="98"/>
      <c r="D17128" s="98"/>
    </row>
    <row r="17129" spans="3:4" ht="12.75">
      <c r="C17129" s="98"/>
      <c r="D17129" s="98"/>
    </row>
    <row r="17130" spans="3:4" ht="12.75">
      <c r="C17130" s="98"/>
      <c r="D17130" s="98"/>
    </row>
    <row r="17131" spans="3:4" ht="12.75">
      <c r="C17131" s="98"/>
      <c r="D17131" s="98"/>
    </row>
    <row r="17132" spans="3:4" ht="12.75">
      <c r="C17132" s="98"/>
      <c r="D17132" s="98"/>
    </row>
    <row r="17133" spans="3:4" ht="12.75">
      <c r="C17133" s="98"/>
      <c r="D17133" s="98"/>
    </row>
    <row r="17134" spans="3:4" ht="12.75">
      <c r="C17134" s="98"/>
      <c r="D17134" s="98"/>
    </row>
    <row r="17135" spans="3:4" ht="12.75">
      <c r="C17135" s="98"/>
      <c r="D17135" s="98"/>
    </row>
    <row r="17136" spans="3:4" ht="12.75">
      <c r="C17136" s="98"/>
      <c r="D17136" s="98"/>
    </row>
    <row r="17137" spans="3:4" ht="12.75">
      <c r="C17137" s="98"/>
      <c r="D17137" s="98"/>
    </row>
    <row r="17138" spans="3:4" ht="12.75">
      <c r="C17138" s="98"/>
      <c r="D17138" s="98"/>
    </row>
    <row r="17139" spans="3:4" ht="12.75">
      <c r="C17139" s="98"/>
      <c r="D17139" s="98"/>
    </row>
    <row r="17140" spans="3:4" ht="12.75">
      <c r="C17140" s="98"/>
      <c r="D17140" s="98"/>
    </row>
    <row r="17141" spans="3:4" ht="12.75">
      <c r="C17141" s="98"/>
      <c r="D17141" s="98"/>
    </row>
    <row r="17142" spans="3:4" ht="12.75">
      <c r="C17142" s="98"/>
      <c r="D17142" s="98"/>
    </row>
    <row r="17143" spans="3:4" ht="12.75">
      <c r="C17143" s="98"/>
      <c r="D17143" s="98"/>
    </row>
    <row r="17144" spans="3:4" ht="12.75">
      <c r="C17144" s="98"/>
      <c r="D17144" s="98"/>
    </row>
    <row r="17145" spans="3:4" ht="12.75">
      <c r="C17145" s="98"/>
      <c r="D17145" s="98"/>
    </row>
    <row r="17146" spans="3:4" ht="12.75">
      <c r="C17146" s="98"/>
      <c r="D17146" s="98"/>
    </row>
    <row r="17147" spans="3:4" ht="12.75">
      <c r="C17147" s="98"/>
      <c r="D17147" s="98"/>
    </row>
    <row r="17148" spans="3:4" ht="12.75">
      <c r="C17148" s="98"/>
      <c r="D17148" s="98"/>
    </row>
    <row r="17149" spans="3:4" ht="12.75">
      <c r="C17149" s="98"/>
      <c r="D17149" s="98"/>
    </row>
    <row r="17150" spans="3:4" ht="12.75">
      <c r="C17150" s="98"/>
      <c r="D17150" s="98"/>
    </row>
    <row r="17151" spans="3:4" ht="12.75">
      <c r="C17151" s="98"/>
      <c r="D17151" s="98"/>
    </row>
    <row r="17152" spans="3:4" ht="12.75">
      <c r="C17152" s="98"/>
      <c r="D17152" s="98"/>
    </row>
    <row r="17153" spans="3:4" ht="12.75">
      <c r="C17153" s="98"/>
      <c r="D17153" s="98"/>
    </row>
    <row r="17154" spans="3:4" ht="12.75">
      <c r="C17154" s="98"/>
      <c r="D17154" s="98"/>
    </row>
    <row r="17155" spans="3:4" ht="12.75">
      <c r="C17155" s="98"/>
      <c r="D17155" s="98"/>
    </row>
    <row r="17156" spans="3:4" ht="12.75">
      <c r="C17156" s="98"/>
      <c r="D17156" s="98"/>
    </row>
    <row r="17157" spans="3:4" ht="12.75">
      <c r="C17157" s="98"/>
      <c r="D17157" s="98"/>
    </row>
    <row r="17158" spans="3:4" ht="12.75">
      <c r="C17158" s="98"/>
      <c r="D17158" s="98"/>
    </row>
    <row r="17159" spans="3:4" ht="12.75">
      <c r="C17159" s="98"/>
      <c r="D17159" s="98"/>
    </row>
    <row r="17160" spans="3:4" ht="12.75">
      <c r="C17160" s="98"/>
      <c r="D17160" s="98"/>
    </row>
    <row r="17161" spans="3:4" ht="12.75">
      <c r="C17161" s="98"/>
      <c r="D17161" s="98"/>
    </row>
    <row r="17162" spans="3:4" ht="12.75">
      <c r="C17162" s="98"/>
      <c r="D17162" s="98"/>
    </row>
    <row r="17163" spans="3:4" ht="12.75">
      <c r="C17163" s="98"/>
      <c r="D17163" s="98"/>
    </row>
    <row r="17164" spans="3:4" ht="12.75">
      <c r="C17164" s="98"/>
      <c r="D17164" s="98"/>
    </row>
    <row r="17165" spans="3:4" ht="12.75">
      <c r="C17165" s="98"/>
      <c r="D17165" s="98"/>
    </row>
    <row r="17166" spans="3:4" ht="12.75">
      <c r="C17166" s="98"/>
      <c r="D17166" s="98"/>
    </row>
    <row r="17167" spans="3:4" ht="12.75">
      <c r="C17167" s="98"/>
      <c r="D17167" s="98"/>
    </row>
    <row r="17168" spans="3:4" ht="12.75">
      <c r="C17168" s="98"/>
      <c r="D17168" s="98"/>
    </row>
    <row r="17169" spans="3:4" ht="12.75">
      <c r="C17169" s="98"/>
      <c r="D17169" s="98"/>
    </row>
    <row r="17170" spans="3:4" ht="12.75">
      <c r="C17170" s="98"/>
      <c r="D17170" s="98"/>
    </row>
    <row r="17171" spans="3:4" ht="12.75">
      <c r="C17171" s="98"/>
      <c r="D17171" s="98"/>
    </row>
    <row r="17172" spans="3:4" ht="12.75">
      <c r="C17172" s="98"/>
      <c r="D17172" s="98"/>
    </row>
    <row r="17173" spans="3:4" ht="12.75">
      <c r="C17173" s="98"/>
      <c r="D17173" s="98"/>
    </row>
    <row r="17174" spans="3:4" ht="12.75">
      <c r="C17174" s="98"/>
      <c r="D17174" s="98"/>
    </row>
    <row r="17175" spans="3:4" ht="12.75">
      <c r="C17175" s="98"/>
      <c r="D17175" s="98"/>
    </row>
    <row r="17176" spans="3:4" ht="12.75">
      <c r="C17176" s="98"/>
      <c r="D17176" s="98"/>
    </row>
    <row r="17177" spans="3:4" ht="12.75">
      <c r="C17177" s="98"/>
      <c r="D17177" s="98"/>
    </row>
    <row r="17178" spans="3:4" ht="12.75">
      <c r="C17178" s="98"/>
      <c r="D17178" s="98"/>
    </row>
    <row r="17179" spans="3:4" ht="12.75">
      <c r="C17179" s="98"/>
      <c r="D17179" s="98"/>
    </row>
    <row r="17180" spans="3:4" ht="12.75">
      <c r="C17180" s="98"/>
      <c r="D17180" s="98"/>
    </row>
    <row r="17181" spans="3:4" ht="12.75">
      <c r="C17181" s="98"/>
      <c r="D17181" s="98"/>
    </row>
    <row r="17182" spans="3:4" ht="12.75">
      <c r="C17182" s="98"/>
      <c r="D17182" s="98"/>
    </row>
    <row r="17183" spans="3:4" ht="12.75">
      <c r="C17183" s="98"/>
      <c r="D17183" s="98"/>
    </row>
    <row r="17184" spans="3:4" ht="12.75">
      <c r="C17184" s="98"/>
      <c r="D17184" s="98"/>
    </row>
    <row r="17185" spans="3:4" ht="12.75">
      <c r="C17185" s="98"/>
      <c r="D17185" s="98"/>
    </row>
    <row r="17186" spans="3:4" ht="12.75">
      <c r="C17186" s="98"/>
      <c r="D17186" s="98"/>
    </row>
    <row r="17187" spans="3:4" ht="12.75">
      <c r="C17187" s="98"/>
      <c r="D17187" s="98"/>
    </row>
    <row r="17188" spans="3:4" ht="12.75">
      <c r="C17188" s="98"/>
      <c r="D17188" s="98"/>
    </row>
    <row r="17189" spans="3:4" ht="12.75">
      <c r="C17189" s="98"/>
      <c r="D17189" s="98"/>
    </row>
    <row r="17190" spans="3:4" ht="12.75">
      <c r="C17190" s="98"/>
      <c r="D17190" s="98"/>
    </row>
    <row r="17191" spans="3:4" ht="12.75">
      <c r="C17191" s="98"/>
      <c r="D17191" s="98"/>
    </row>
    <row r="17192" spans="3:4" ht="12.75">
      <c r="C17192" s="98"/>
      <c r="D17192" s="98"/>
    </row>
    <row r="17193" spans="3:4" ht="12.75">
      <c r="C17193" s="98"/>
      <c r="D17193" s="98"/>
    </row>
    <row r="17194" spans="3:4" ht="12.75">
      <c r="C17194" s="98"/>
      <c r="D17194" s="98"/>
    </row>
    <row r="17195" spans="3:4" ht="12.75">
      <c r="C17195" s="98"/>
      <c r="D17195" s="98"/>
    </row>
    <row r="17196" spans="3:4" ht="12.75">
      <c r="C17196" s="98"/>
      <c r="D17196" s="98"/>
    </row>
    <row r="17197" spans="3:4" ht="12.75">
      <c r="C17197" s="98"/>
      <c r="D17197" s="98"/>
    </row>
    <row r="17198" spans="3:4" ht="12.75">
      <c r="C17198" s="98"/>
      <c r="D17198" s="98"/>
    </row>
    <row r="17199" spans="3:4" ht="12.75">
      <c r="C17199" s="98"/>
      <c r="D17199" s="98"/>
    </row>
    <row r="17200" spans="3:4" ht="12.75">
      <c r="C17200" s="98"/>
      <c r="D17200" s="98"/>
    </row>
    <row r="17201" spans="3:4" ht="12.75">
      <c r="C17201" s="98"/>
      <c r="D17201" s="98"/>
    </row>
    <row r="17202" spans="3:4" ht="12.75">
      <c r="C17202" s="98"/>
      <c r="D17202" s="98"/>
    </row>
    <row r="17203" spans="3:4" ht="12.75">
      <c r="C17203" s="98"/>
      <c r="D17203" s="98"/>
    </row>
    <row r="17204" spans="3:4" ht="12.75">
      <c r="C17204" s="98"/>
      <c r="D17204" s="98"/>
    </row>
    <row r="17205" spans="3:4" ht="12.75">
      <c r="C17205" s="98"/>
      <c r="D17205" s="98"/>
    </row>
    <row r="17206" spans="3:4" ht="12.75">
      <c r="C17206" s="98"/>
      <c r="D17206" s="98"/>
    </row>
    <row r="17207" spans="3:4" ht="12.75">
      <c r="C17207" s="98"/>
      <c r="D17207" s="98"/>
    </row>
    <row r="17208" spans="3:4" ht="12.75">
      <c r="C17208" s="98"/>
      <c r="D17208" s="98"/>
    </row>
    <row r="17209" spans="3:4" ht="12.75">
      <c r="C17209" s="98"/>
      <c r="D17209" s="98"/>
    </row>
    <row r="17210" spans="3:4" ht="12.75">
      <c r="C17210" s="98"/>
      <c r="D17210" s="98"/>
    </row>
    <row r="17211" spans="3:4" ht="12.75">
      <c r="C17211" s="98"/>
      <c r="D17211" s="98"/>
    </row>
    <row r="17212" spans="3:4" ht="12.75">
      <c r="C17212" s="98"/>
      <c r="D17212" s="98"/>
    </row>
    <row r="17213" spans="3:4" ht="12.75">
      <c r="C17213" s="98"/>
      <c r="D17213" s="98"/>
    </row>
    <row r="17214" spans="3:4" ht="12.75">
      <c r="C17214" s="98"/>
      <c r="D17214" s="98"/>
    </row>
    <row r="17215" spans="3:4" ht="12.75">
      <c r="C17215" s="98"/>
      <c r="D17215" s="98"/>
    </row>
    <row r="17216" spans="3:4" ht="12.75">
      <c r="C17216" s="98"/>
      <c r="D17216" s="98"/>
    </row>
    <row r="17217" spans="3:4" ht="12.75">
      <c r="C17217" s="98"/>
      <c r="D17217" s="98"/>
    </row>
    <row r="17218" spans="3:4" ht="12.75">
      <c r="C17218" s="98"/>
      <c r="D17218" s="98"/>
    </row>
    <row r="17219" spans="3:4" ht="12.75">
      <c r="C17219" s="98"/>
      <c r="D17219" s="98"/>
    </row>
    <row r="17220" spans="3:4" ht="12.75">
      <c r="C17220" s="98"/>
      <c r="D17220" s="98"/>
    </row>
    <row r="17221" spans="3:4" ht="12.75">
      <c r="C17221" s="98"/>
      <c r="D17221" s="98"/>
    </row>
    <row r="17222" spans="3:4" ht="12.75">
      <c r="C17222" s="98"/>
      <c r="D17222" s="98"/>
    </row>
    <row r="17223" spans="3:4" ht="12.75">
      <c r="C17223" s="98"/>
      <c r="D17223" s="98"/>
    </row>
    <row r="17224" spans="3:4" ht="12.75">
      <c r="C17224" s="98"/>
      <c r="D17224" s="98"/>
    </row>
    <row r="17225" spans="3:4" ht="12.75">
      <c r="C17225" s="98"/>
      <c r="D17225" s="98"/>
    </row>
    <row r="17226" spans="3:4" ht="12.75">
      <c r="C17226" s="98"/>
      <c r="D17226" s="98"/>
    </row>
    <row r="17227" spans="3:4" ht="12.75">
      <c r="C17227" s="98"/>
      <c r="D17227" s="98"/>
    </row>
    <row r="17228" spans="3:4" ht="12.75">
      <c r="C17228" s="98"/>
      <c r="D17228" s="98"/>
    </row>
    <row r="17229" spans="3:4" ht="12.75">
      <c r="C17229" s="98"/>
      <c r="D17229" s="98"/>
    </row>
    <row r="17230" spans="3:4" ht="12.75">
      <c r="C17230" s="98"/>
      <c r="D17230" s="98"/>
    </row>
    <row r="17231" spans="3:4" ht="12.75">
      <c r="C17231" s="98"/>
      <c r="D17231" s="98"/>
    </row>
    <row r="17232" spans="3:4" ht="12.75">
      <c r="C17232" s="98"/>
      <c r="D17232" s="98"/>
    </row>
    <row r="17233" spans="3:4" ht="12.75">
      <c r="C17233" s="98"/>
      <c r="D17233" s="98"/>
    </row>
    <row r="17234" spans="3:4" ht="12.75">
      <c r="C17234" s="98"/>
      <c r="D17234" s="98"/>
    </row>
    <row r="17235" spans="3:4" ht="12.75">
      <c r="C17235" s="98"/>
      <c r="D17235" s="98"/>
    </row>
    <row r="17236" spans="3:4" ht="12.75">
      <c r="C17236" s="98"/>
      <c r="D17236" s="98"/>
    </row>
    <row r="17237" spans="3:4" ht="12.75">
      <c r="C17237" s="98"/>
      <c r="D17237" s="98"/>
    </row>
    <row r="17238" spans="3:4" ht="12.75">
      <c r="C17238" s="98"/>
      <c r="D17238" s="98"/>
    </row>
    <row r="17239" spans="3:4" ht="12.75">
      <c r="C17239" s="98"/>
      <c r="D17239" s="98"/>
    </row>
    <row r="17240" spans="3:4" ht="12.75">
      <c r="C17240" s="98"/>
      <c r="D17240" s="98"/>
    </row>
    <row r="17241" spans="3:4" ht="12.75">
      <c r="C17241" s="98"/>
      <c r="D17241" s="98"/>
    </row>
    <row r="17242" spans="3:4" ht="12.75">
      <c r="C17242" s="98"/>
      <c r="D17242" s="98"/>
    </row>
    <row r="17243" spans="3:4" ht="12.75">
      <c r="C17243" s="98"/>
      <c r="D17243" s="98"/>
    </row>
    <row r="17244" spans="3:4" ht="12.75">
      <c r="C17244" s="98"/>
      <c r="D17244" s="98"/>
    </row>
    <row r="17245" spans="3:4" ht="12.75">
      <c r="C17245" s="98"/>
      <c r="D17245" s="98"/>
    </row>
    <row r="17246" spans="3:4" ht="12.75">
      <c r="C17246" s="98"/>
      <c r="D17246" s="98"/>
    </row>
    <row r="17247" spans="3:4" ht="12.75">
      <c r="C17247" s="98"/>
      <c r="D17247" s="98"/>
    </row>
    <row r="17248" spans="3:4" ht="12.75">
      <c r="C17248" s="98"/>
      <c r="D17248" s="98"/>
    </row>
    <row r="17249" spans="3:4" ht="12.75">
      <c r="C17249" s="98"/>
      <c r="D17249" s="98"/>
    </row>
    <row r="17250" spans="3:4" ht="12.75">
      <c r="C17250" s="98"/>
      <c r="D17250" s="98"/>
    </row>
    <row r="17251" spans="3:4" ht="12.75">
      <c r="C17251" s="98"/>
      <c r="D17251" s="98"/>
    </row>
    <row r="17252" spans="3:4" ht="12.75">
      <c r="C17252" s="98"/>
      <c r="D17252" s="98"/>
    </row>
    <row r="17253" spans="3:4" ht="12.75">
      <c r="C17253" s="98"/>
      <c r="D17253" s="98"/>
    </row>
    <row r="17254" spans="3:4" ht="12.75">
      <c r="C17254" s="98"/>
      <c r="D17254" s="98"/>
    </row>
    <row r="17255" spans="3:4" ht="12.75">
      <c r="C17255" s="98"/>
      <c r="D17255" s="98"/>
    </row>
    <row r="17256" spans="3:4" ht="12.75">
      <c r="C17256" s="98"/>
      <c r="D17256" s="98"/>
    </row>
    <row r="17257" spans="3:4" ht="12.75">
      <c r="C17257" s="98"/>
      <c r="D17257" s="98"/>
    </row>
    <row r="17258" spans="3:4" ht="12.75">
      <c r="C17258" s="98"/>
      <c r="D17258" s="98"/>
    </row>
    <row r="17259" spans="3:4" ht="12.75">
      <c r="C17259" s="98"/>
      <c r="D17259" s="98"/>
    </row>
    <row r="17260" spans="3:4" ht="12.75">
      <c r="C17260" s="98"/>
      <c r="D17260" s="98"/>
    </row>
    <row r="17261" spans="3:4" ht="12.75">
      <c r="C17261" s="98"/>
      <c r="D17261" s="98"/>
    </row>
    <row r="17262" spans="3:4" ht="12.75">
      <c r="C17262" s="98"/>
      <c r="D17262" s="98"/>
    </row>
    <row r="17263" spans="3:4" ht="12.75">
      <c r="C17263" s="98"/>
      <c r="D17263" s="98"/>
    </row>
    <row r="17264" spans="3:4" ht="12.75">
      <c r="C17264" s="98"/>
      <c r="D17264" s="98"/>
    </row>
    <row r="17265" spans="3:4" ht="12.75">
      <c r="C17265" s="98"/>
      <c r="D17265" s="98"/>
    </row>
    <row r="17266" spans="3:4" ht="12.75">
      <c r="C17266" s="98"/>
      <c r="D17266" s="98"/>
    </row>
    <row r="17267" spans="3:4" ht="12.75">
      <c r="C17267" s="98"/>
      <c r="D17267" s="98"/>
    </row>
    <row r="17268" spans="3:4" ht="12.75">
      <c r="C17268" s="98"/>
      <c r="D17268" s="98"/>
    </row>
    <row r="17269" spans="3:4" ht="12.75">
      <c r="C17269" s="98"/>
      <c r="D17269" s="98"/>
    </row>
    <row r="17270" spans="3:4" ht="12.75">
      <c r="C17270" s="98"/>
      <c r="D17270" s="98"/>
    </row>
    <row r="17271" spans="3:4" ht="12.75">
      <c r="C17271" s="98"/>
      <c r="D17271" s="98"/>
    </row>
    <row r="17272" spans="3:4" ht="12.75">
      <c r="C17272" s="98"/>
      <c r="D17272" s="98"/>
    </row>
    <row r="17273" spans="3:4" ht="12.75">
      <c r="C17273" s="98"/>
      <c r="D17273" s="98"/>
    </row>
    <row r="17274" spans="3:4" ht="12.75">
      <c r="C17274" s="98"/>
      <c r="D17274" s="98"/>
    </row>
    <row r="17275" spans="3:4" ht="12.75">
      <c r="C17275" s="98"/>
      <c r="D17275" s="98"/>
    </row>
    <row r="17276" spans="3:4" ht="12.75">
      <c r="C17276" s="98"/>
      <c r="D17276" s="98"/>
    </row>
    <row r="17277" spans="3:4" ht="12.75">
      <c r="C17277" s="98"/>
      <c r="D17277" s="98"/>
    </row>
    <row r="17278" spans="3:4" ht="12.75">
      <c r="C17278" s="98"/>
      <c r="D17278" s="98"/>
    </row>
    <row r="17279" spans="3:4" ht="12.75">
      <c r="C17279" s="98"/>
      <c r="D17279" s="98"/>
    </row>
    <row r="17280" spans="3:4" ht="12.75">
      <c r="C17280" s="98"/>
      <c r="D17280" s="98"/>
    </row>
    <row r="17281" spans="3:4" ht="12.75">
      <c r="C17281" s="98"/>
      <c r="D17281" s="98"/>
    </row>
    <row r="17282" spans="3:4" ht="12.75">
      <c r="C17282" s="98"/>
      <c r="D17282" s="98"/>
    </row>
    <row r="17283" spans="3:4" ht="12.75">
      <c r="C17283" s="98"/>
      <c r="D17283" s="98"/>
    </row>
    <row r="17284" spans="3:4" ht="12.75">
      <c r="C17284" s="98"/>
      <c r="D17284" s="98"/>
    </row>
    <row r="17285" spans="3:4" ht="12.75">
      <c r="C17285" s="98"/>
      <c r="D17285" s="98"/>
    </row>
    <row r="17286" spans="3:4" ht="12.75">
      <c r="C17286" s="98"/>
      <c r="D17286" s="98"/>
    </row>
    <row r="17287" spans="3:4" ht="12.75">
      <c r="C17287" s="98"/>
      <c r="D17287" s="98"/>
    </row>
    <row r="17288" spans="3:4" ht="12.75">
      <c r="C17288" s="98"/>
      <c r="D17288" s="98"/>
    </row>
    <row r="17289" spans="3:4" ht="12.75">
      <c r="C17289" s="98"/>
      <c r="D17289" s="98"/>
    </row>
    <row r="17290" spans="3:4" ht="12.75">
      <c r="C17290" s="98"/>
      <c r="D17290" s="98"/>
    </row>
    <row r="17291" spans="3:4" ht="12.75">
      <c r="C17291" s="98"/>
      <c r="D17291" s="98"/>
    </row>
    <row r="17292" spans="3:4" ht="12.75">
      <c r="C17292" s="98"/>
      <c r="D17292" s="98"/>
    </row>
    <row r="17293" spans="3:4" ht="12.75">
      <c r="C17293" s="98"/>
      <c r="D17293" s="98"/>
    </row>
    <row r="17294" spans="3:4" ht="12.75">
      <c r="C17294" s="98"/>
      <c r="D17294" s="98"/>
    </row>
    <row r="17295" spans="3:4" ht="12.75">
      <c r="C17295" s="98"/>
      <c r="D17295" s="98"/>
    </row>
    <row r="17296" spans="3:4" ht="12.75">
      <c r="C17296" s="98"/>
      <c r="D17296" s="98"/>
    </row>
    <row r="17297" spans="3:4" ht="12.75">
      <c r="C17297" s="98"/>
      <c r="D17297" s="98"/>
    </row>
    <row r="17298" spans="3:4" ht="12.75">
      <c r="C17298" s="98"/>
      <c r="D17298" s="98"/>
    </row>
    <row r="17299" spans="3:4" ht="12.75">
      <c r="C17299" s="98"/>
      <c r="D17299" s="98"/>
    </row>
    <row r="17300" spans="3:4" ht="12.75">
      <c r="C17300" s="98"/>
      <c r="D17300" s="98"/>
    </row>
    <row r="17301" spans="3:4" ht="12.75">
      <c r="C17301" s="98"/>
      <c r="D17301" s="98"/>
    </row>
    <row r="17302" spans="3:4" ht="12.75">
      <c r="C17302" s="98"/>
      <c r="D17302" s="98"/>
    </row>
    <row r="17303" spans="3:4" ht="12.75">
      <c r="C17303" s="98"/>
      <c r="D17303" s="98"/>
    </row>
    <row r="17304" spans="3:4" ht="12.75">
      <c r="C17304" s="98"/>
      <c r="D17304" s="98"/>
    </row>
    <row r="17305" spans="3:4" ht="12.75">
      <c r="C17305" s="98"/>
      <c r="D17305" s="98"/>
    </row>
    <row r="17306" spans="3:4" ht="12.75">
      <c r="C17306" s="98"/>
      <c r="D17306" s="98"/>
    </row>
    <row r="17307" spans="3:4" ht="12.75">
      <c r="C17307" s="98"/>
      <c r="D17307" s="98"/>
    </row>
    <row r="17308" spans="3:4" ht="12.75">
      <c r="C17308" s="98"/>
      <c r="D17308" s="98"/>
    </row>
    <row r="17309" spans="3:4" ht="12.75">
      <c r="C17309" s="98"/>
      <c r="D17309" s="98"/>
    </row>
    <row r="17310" spans="3:4" ht="12.75">
      <c r="C17310" s="98"/>
      <c r="D17310" s="98"/>
    </row>
    <row r="17311" spans="3:4" ht="12.75">
      <c r="C17311" s="98"/>
      <c r="D17311" s="98"/>
    </row>
    <row r="17312" spans="3:4" ht="12.75">
      <c r="C17312" s="98"/>
      <c r="D17312" s="98"/>
    </row>
    <row r="17313" spans="3:4" ht="12.75">
      <c r="C17313" s="98"/>
      <c r="D17313" s="98"/>
    </row>
    <row r="17314" spans="3:4" ht="12.75">
      <c r="C17314" s="98"/>
      <c r="D17314" s="98"/>
    </row>
    <row r="17315" spans="3:4" ht="12.75">
      <c r="C17315" s="98"/>
      <c r="D17315" s="98"/>
    </row>
    <row r="17316" spans="3:4" ht="12.75">
      <c r="C17316" s="98"/>
      <c r="D17316" s="98"/>
    </row>
    <row r="17317" spans="3:4" ht="12.75">
      <c r="C17317" s="98"/>
      <c r="D17317" s="98"/>
    </row>
    <row r="17318" spans="3:4" ht="12.75">
      <c r="C17318" s="98"/>
      <c r="D17318" s="98"/>
    </row>
    <row r="17319" spans="3:4" ht="12.75">
      <c r="C17319" s="98"/>
      <c r="D17319" s="98"/>
    </row>
    <row r="17320" spans="3:4" ht="12.75">
      <c r="C17320" s="98"/>
      <c r="D17320" s="98"/>
    </row>
    <row r="17321" spans="3:4" ht="12.75">
      <c r="C17321" s="98"/>
      <c r="D17321" s="98"/>
    </row>
    <row r="17322" spans="3:4" ht="12.75">
      <c r="C17322" s="98"/>
      <c r="D17322" s="98"/>
    </row>
    <row r="17323" spans="3:4" ht="12.75">
      <c r="C17323" s="98"/>
      <c r="D17323" s="98"/>
    </row>
    <row r="17324" spans="3:4" ht="12.75">
      <c r="C17324" s="98"/>
      <c r="D17324" s="98"/>
    </row>
    <row r="17325" spans="3:4" ht="12.75">
      <c r="C17325" s="98"/>
      <c r="D17325" s="98"/>
    </row>
    <row r="17326" spans="3:4" ht="12.75">
      <c r="C17326" s="98"/>
      <c r="D17326" s="98"/>
    </row>
    <row r="17327" spans="3:4" ht="12.75">
      <c r="C17327" s="98"/>
      <c r="D17327" s="98"/>
    </row>
    <row r="17328" spans="3:4" ht="12.75">
      <c r="C17328" s="98"/>
      <c r="D17328" s="98"/>
    </row>
    <row r="17329" spans="3:4" ht="12.75">
      <c r="C17329" s="98"/>
      <c r="D17329" s="98"/>
    </row>
    <row r="17330" spans="3:4" ht="12.75">
      <c r="C17330" s="98"/>
      <c r="D17330" s="98"/>
    </row>
    <row r="17331" spans="3:4" ht="12.75">
      <c r="C17331" s="98"/>
      <c r="D17331" s="98"/>
    </row>
    <row r="17332" spans="3:4" ht="12.75">
      <c r="C17332" s="98"/>
      <c r="D17332" s="98"/>
    </row>
    <row r="17333" spans="3:4" ht="12.75">
      <c r="C17333" s="98"/>
      <c r="D17333" s="98"/>
    </row>
    <row r="17334" spans="3:4" ht="12.75">
      <c r="C17334" s="98"/>
      <c r="D17334" s="98"/>
    </row>
    <row r="17335" spans="3:4" ht="12.75">
      <c r="C17335" s="98"/>
      <c r="D17335" s="98"/>
    </row>
    <row r="17336" spans="3:4" ht="12.75">
      <c r="C17336" s="98"/>
      <c r="D17336" s="98"/>
    </row>
    <row r="17337" spans="3:4" ht="12.75">
      <c r="C17337" s="98"/>
      <c r="D17337" s="98"/>
    </row>
    <row r="17338" spans="3:4" ht="12.75">
      <c r="C17338" s="98"/>
      <c r="D17338" s="98"/>
    </row>
    <row r="17339" spans="3:4" ht="12.75">
      <c r="C17339" s="98"/>
      <c r="D17339" s="98"/>
    </row>
    <row r="17340" spans="3:4" ht="12.75">
      <c r="C17340" s="98"/>
      <c r="D17340" s="98"/>
    </row>
    <row r="17341" spans="3:4" ht="12.75">
      <c r="C17341" s="98"/>
      <c r="D17341" s="98"/>
    </row>
    <row r="17342" spans="3:4" ht="12.75">
      <c r="C17342" s="98"/>
      <c r="D17342" s="98"/>
    </row>
    <row r="17343" spans="3:4" ht="12.75">
      <c r="C17343" s="98"/>
      <c r="D17343" s="98"/>
    </row>
    <row r="17344" spans="3:4" ht="12.75">
      <c r="C17344" s="98"/>
      <c r="D17344" s="98"/>
    </row>
    <row r="17345" spans="3:4" ht="12.75">
      <c r="C17345" s="98"/>
      <c r="D17345" s="98"/>
    </row>
    <row r="17346" spans="3:4" ht="12.75">
      <c r="C17346" s="98"/>
      <c r="D17346" s="98"/>
    </row>
    <row r="17347" spans="3:4" ht="12.75">
      <c r="C17347" s="98"/>
      <c r="D17347" s="98"/>
    </row>
    <row r="17348" spans="3:4" ht="12.75">
      <c r="C17348" s="98"/>
      <c r="D17348" s="98"/>
    </row>
    <row r="17349" spans="3:4" ht="12.75">
      <c r="C17349" s="98"/>
      <c r="D17349" s="98"/>
    </row>
    <row r="17350" spans="3:4" ht="12.75">
      <c r="C17350" s="98"/>
      <c r="D17350" s="98"/>
    </row>
    <row r="17351" spans="3:4" ht="12.75">
      <c r="C17351" s="98"/>
      <c r="D17351" s="98"/>
    </row>
    <row r="17352" spans="3:4" ht="12.75">
      <c r="C17352" s="98"/>
      <c r="D17352" s="98"/>
    </row>
    <row r="17353" spans="3:4" ht="12.75">
      <c r="C17353" s="98"/>
      <c r="D17353" s="98"/>
    </row>
    <row r="17354" spans="3:4" ht="12.75">
      <c r="C17354" s="98"/>
      <c r="D17354" s="98"/>
    </row>
    <row r="17355" spans="3:4" ht="12.75">
      <c r="C17355" s="98"/>
      <c r="D17355" s="98"/>
    </row>
    <row r="17356" spans="3:4" ht="12.75">
      <c r="C17356" s="98"/>
      <c r="D17356" s="98"/>
    </row>
    <row r="17357" spans="3:4" ht="12.75">
      <c r="C17357" s="98"/>
      <c r="D17357" s="98"/>
    </row>
    <row r="17358" spans="3:4" ht="12.75">
      <c r="C17358" s="98"/>
      <c r="D17358" s="98"/>
    </row>
    <row r="17359" spans="3:4" ht="12.75">
      <c r="C17359" s="98"/>
      <c r="D17359" s="98"/>
    </row>
    <row r="17360" spans="3:4" ht="12.75">
      <c r="C17360" s="98"/>
      <c r="D17360" s="98"/>
    </row>
    <row r="17361" spans="3:4" ht="12.75">
      <c r="C17361" s="98"/>
      <c r="D17361" s="98"/>
    </row>
    <row r="17362" spans="3:4" ht="12.75">
      <c r="C17362" s="98"/>
      <c r="D17362" s="98"/>
    </row>
    <row r="17363" spans="3:4" ht="12.75">
      <c r="C17363" s="98"/>
      <c r="D17363" s="98"/>
    </row>
    <row r="17364" spans="3:4" ht="12.75">
      <c r="C17364" s="98"/>
      <c r="D17364" s="98"/>
    </row>
    <row r="17365" spans="3:4" ht="12.75">
      <c r="C17365" s="98"/>
      <c r="D17365" s="98"/>
    </row>
    <row r="17366" spans="3:4" ht="12.75">
      <c r="C17366" s="98"/>
      <c r="D17366" s="98"/>
    </row>
    <row r="17367" spans="3:4" ht="12.75">
      <c r="C17367" s="98"/>
      <c r="D17367" s="98"/>
    </row>
    <row r="17368" spans="3:4" ht="12.75">
      <c r="C17368" s="98"/>
      <c r="D17368" s="98"/>
    </row>
    <row r="17369" spans="3:4" ht="12.75">
      <c r="C17369" s="98"/>
      <c r="D17369" s="98"/>
    </row>
    <row r="17370" spans="3:4" ht="12.75">
      <c r="C17370" s="98"/>
      <c r="D17370" s="98"/>
    </row>
    <row r="17371" spans="3:4" ht="12.75">
      <c r="C17371" s="98"/>
      <c r="D17371" s="98"/>
    </row>
    <row r="17372" spans="3:4" ht="12.75">
      <c r="C17372" s="98"/>
      <c r="D17372" s="98"/>
    </row>
    <row r="17373" spans="3:4" ht="12.75">
      <c r="C17373" s="98"/>
      <c r="D17373" s="98"/>
    </row>
    <row r="17374" spans="3:4" ht="12.75">
      <c r="C17374" s="98"/>
      <c r="D17374" s="98"/>
    </row>
    <row r="17375" spans="3:4" ht="12.75">
      <c r="C17375" s="98"/>
      <c r="D17375" s="98"/>
    </row>
    <row r="17376" spans="3:4" ht="12.75">
      <c r="C17376" s="98"/>
      <c r="D17376" s="98"/>
    </row>
    <row r="17377" spans="3:4" ht="12.75">
      <c r="C17377" s="98"/>
      <c r="D17377" s="98"/>
    </row>
    <row r="17378" spans="3:4" ht="12.75">
      <c r="C17378" s="98"/>
      <c r="D17378" s="98"/>
    </row>
    <row r="17379" spans="3:4" ht="12.75">
      <c r="C17379" s="98"/>
      <c r="D17379" s="98"/>
    </row>
    <row r="17380" spans="3:4" ht="12.75">
      <c r="C17380" s="98"/>
      <c r="D17380" s="98"/>
    </row>
    <row r="17381" spans="3:4" ht="12.75">
      <c r="C17381" s="98"/>
      <c r="D17381" s="98"/>
    </row>
    <row r="17382" spans="3:4" ht="12.75">
      <c r="C17382" s="98"/>
      <c r="D17382" s="98"/>
    </row>
    <row r="17383" spans="3:4" ht="12.75">
      <c r="C17383" s="98"/>
      <c r="D17383" s="98"/>
    </row>
    <row r="17384" spans="3:4" ht="12.75">
      <c r="C17384" s="98"/>
      <c r="D17384" s="98"/>
    </row>
    <row r="17385" spans="3:4" ht="12.75">
      <c r="C17385" s="98"/>
      <c r="D17385" s="98"/>
    </row>
    <row r="17386" spans="3:4" ht="12.75">
      <c r="C17386" s="98"/>
      <c r="D17386" s="98"/>
    </row>
    <row r="17387" spans="3:4" ht="12.75">
      <c r="C17387" s="98"/>
      <c r="D17387" s="98"/>
    </row>
    <row r="17388" spans="3:4" ht="12.75">
      <c r="C17388" s="98"/>
      <c r="D17388" s="98"/>
    </row>
    <row r="17389" spans="3:4" ht="12.75">
      <c r="C17389" s="98"/>
      <c r="D17389" s="98"/>
    </row>
    <row r="17390" spans="3:4" ht="12.75">
      <c r="C17390" s="98"/>
      <c r="D17390" s="98"/>
    </row>
    <row r="17391" spans="3:4" ht="12.75">
      <c r="C17391" s="98"/>
      <c r="D17391" s="98"/>
    </row>
    <row r="17392" spans="3:4" ht="12.75">
      <c r="C17392" s="98"/>
      <c r="D17392" s="98"/>
    </row>
    <row r="17393" spans="3:4" ht="12.75">
      <c r="C17393" s="98"/>
      <c r="D17393" s="98"/>
    </row>
    <row r="17394" spans="3:4" ht="12.75">
      <c r="C17394" s="98"/>
      <c r="D17394" s="98"/>
    </row>
    <row r="17395" spans="3:4" ht="12.75">
      <c r="C17395" s="98"/>
      <c r="D17395" s="98"/>
    </row>
    <row r="17396" spans="3:4" ht="12.75">
      <c r="C17396" s="98"/>
      <c r="D17396" s="98"/>
    </row>
    <row r="17397" spans="3:4" ht="12.75">
      <c r="C17397" s="98"/>
      <c r="D17397" s="98"/>
    </row>
    <row r="17398" spans="3:4" ht="12.75">
      <c r="C17398" s="98"/>
      <c r="D17398" s="98"/>
    </row>
    <row r="17399" spans="3:4" ht="12.75">
      <c r="C17399" s="98"/>
      <c r="D17399" s="98"/>
    </row>
    <row r="17400" spans="3:4" ht="12.75">
      <c r="C17400" s="98"/>
      <c r="D17400" s="98"/>
    </row>
    <row r="17401" spans="3:4" ht="12.75">
      <c r="C17401" s="98"/>
      <c r="D17401" s="98"/>
    </row>
    <row r="17402" spans="3:4" ht="12.75">
      <c r="C17402" s="98"/>
      <c r="D17402" s="98"/>
    </row>
    <row r="17403" spans="3:4" ht="12.75">
      <c r="C17403" s="98"/>
      <c r="D17403" s="98"/>
    </row>
    <row r="17404" spans="3:4" ht="12.75">
      <c r="C17404" s="98"/>
      <c r="D17404" s="98"/>
    </row>
    <row r="17405" spans="3:4" ht="12.75">
      <c r="C17405" s="98"/>
      <c r="D17405" s="98"/>
    </row>
    <row r="17406" spans="3:4" ht="12.75">
      <c r="C17406" s="98"/>
      <c r="D17406" s="98"/>
    </row>
    <row r="17407" spans="3:4" ht="12.75">
      <c r="C17407" s="98"/>
      <c r="D17407" s="98"/>
    </row>
    <row r="17408" spans="3:4" ht="12.75">
      <c r="C17408" s="98"/>
      <c r="D17408" s="98"/>
    </row>
    <row r="17409" spans="3:4" ht="12.75">
      <c r="C17409" s="98"/>
      <c r="D17409" s="98"/>
    </row>
    <row r="17410" spans="3:4" ht="12.75">
      <c r="C17410" s="98"/>
      <c r="D17410" s="98"/>
    </row>
    <row r="17411" spans="3:4" ht="12.75">
      <c r="C17411" s="98"/>
      <c r="D17411" s="98"/>
    </row>
    <row r="17412" spans="3:4" ht="12.75">
      <c r="C17412" s="98"/>
      <c r="D17412" s="98"/>
    </row>
    <row r="17413" spans="3:4" ht="12.75">
      <c r="C17413" s="98"/>
      <c r="D17413" s="98"/>
    </row>
    <row r="17414" spans="3:4" ht="12.75">
      <c r="C17414" s="98"/>
      <c r="D17414" s="98"/>
    </row>
    <row r="17415" spans="3:4" ht="12.75">
      <c r="C17415" s="98"/>
      <c r="D17415" s="98"/>
    </row>
    <row r="17416" spans="3:4" ht="12.75">
      <c r="C17416" s="98"/>
      <c r="D17416" s="98"/>
    </row>
    <row r="17417" spans="3:4" ht="12.75">
      <c r="C17417" s="98"/>
      <c r="D17417" s="98"/>
    </row>
    <row r="17418" spans="3:4" ht="12.75">
      <c r="C17418" s="98"/>
      <c r="D17418" s="98"/>
    </row>
    <row r="17419" spans="3:4" ht="12.75">
      <c r="C17419" s="98"/>
      <c r="D17419" s="98"/>
    </row>
    <row r="17420" spans="3:4" ht="12.75">
      <c r="C17420" s="98"/>
      <c r="D17420" s="98"/>
    </row>
    <row r="17421" spans="3:4" ht="12.75">
      <c r="C17421" s="98"/>
      <c r="D17421" s="98"/>
    </row>
    <row r="17422" spans="3:4" ht="12.75">
      <c r="C17422" s="98"/>
      <c r="D17422" s="98"/>
    </row>
    <row r="17423" spans="3:4" ht="12.75">
      <c r="C17423" s="98"/>
      <c r="D17423" s="98"/>
    </row>
    <row r="17424" spans="3:4" ht="12.75">
      <c r="C17424" s="98"/>
      <c r="D17424" s="98"/>
    </row>
    <row r="17425" spans="3:4" ht="12.75">
      <c r="C17425" s="98"/>
      <c r="D17425" s="98"/>
    </row>
    <row r="17426" spans="3:4" ht="12.75">
      <c r="C17426" s="98"/>
      <c r="D17426" s="98"/>
    </row>
    <row r="17427" spans="3:4" ht="12.75">
      <c r="C17427" s="98"/>
      <c r="D17427" s="98"/>
    </row>
    <row r="17428" spans="3:4" ht="12.75">
      <c r="C17428" s="98"/>
      <c r="D17428" s="98"/>
    </row>
    <row r="17429" spans="3:4" ht="12.75">
      <c r="C17429" s="98"/>
      <c r="D17429" s="98"/>
    </row>
    <row r="17430" spans="3:4" ht="12.75">
      <c r="C17430" s="98"/>
      <c r="D17430" s="98"/>
    </row>
    <row r="17431" spans="3:4" ht="12.75">
      <c r="C17431" s="98"/>
      <c r="D17431" s="98"/>
    </row>
    <row r="17432" spans="3:4" ht="12.75">
      <c r="C17432" s="98"/>
      <c r="D17432" s="98"/>
    </row>
    <row r="17433" spans="3:4" ht="12.75">
      <c r="C17433" s="98"/>
      <c r="D17433" s="98"/>
    </row>
    <row r="17434" spans="3:4" ht="12.75">
      <c r="C17434" s="98"/>
      <c r="D17434" s="98"/>
    </row>
    <row r="17435" spans="3:4" ht="12.75">
      <c r="C17435" s="98"/>
      <c r="D17435" s="98"/>
    </row>
    <row r="17436" spans="3:4" ht="12.75">
      <c r="C17436" s="98"/>
      <c r="D17436" s="98"/>
    </row>
    <row r="17437" spans="3:4" ht="12.75">
      <c r="C17437" s="98"/>
      <c r="D17437" s="98"/>
    </row>
    <row r="17438" spans="3:4" ht="12.75">
      <c r="C17438" s="98"/>
      <c r="D17438" s="98"/>
    </row>
    <row r="17439" spans="3:4" ht="12.75">
      <c r="C17439" s="98"/>
      <c r="D17439" s="98"/>
    </row>
    <row r="17440" spans="3:4" ht="12.75">
      <c r="C17440" s="98"/>
      <c r="D17440" s="98"/>
    </row>
    <row r="17441" spans="3:4" ht="12.75">
      <c r="C17441" s="98"/>
      <c r="D17441" s="98"/>
    </row>
    <row r="17442" spans="3:4" ht="12.75">
      <c r="C17442" s="98"/>
      <c r="D17442" s="98"/>
    </row>
    <row r="17443" spans="3:4" ht="12.75">
      <c r="C17443" s="98"/>
      <c r="D17443" s="98"/>
    </row>
    <row r="17444" spans="3:4" ht="12.75">
      <c r="C17444" s="98"/>
      <c r="D17444" s="98"/>
    </row>
    <row r="17445" spans="3:4" ht="12.75">
      <c r="C17445" s="98"/>
      <c r="D17445" s="98"/>
    </row>
    <row r="17446" spans="3:4" ht="12.75">
      <c r="C17446" s="98"/>
      <c r="D17446" s="98"/>
    </row>
    <row r="17447" spans="3:4" ht="12.75">
      <c r="C17447" s="98"/>
      <c r="D17447" s="98"/>
    </row>
    <row r="17448" spans="3:4" ht="12.75">
      <c r="C17448" s="98"/>
      <c r="D17448" s="98"/>
    </row>
    <row r="17449" spans="3:4" ht="12.75">
      <c r="C17449" s="98"/>
      <c r="D17449" s="98"/>
    </row>
    <row r="17450" spans="3:4" ht="12.75">
      <c r="C17450" s="98"/>
      <c r="D17450" s="98"/>
    </row>
    <row r="17451" spans="3:4" ht="12.75">
      <c r="C17451" s="98"/>
      <c r="D17451" s="98"/>
    </row>
    <row r="17452" spans="3:4" ht="12.75">
      <c r="C17452" s="98"/>
      <c r="D17452" s="98"/>
    </row>
    <row r="17453" spans="3:4" ht="12.75">
      <c r="C17453" s="98"/>
      <c r="D17453" s="98"/>
    </row>
    <row r="17454" spans="3:4" ht="12.75">
      <c r="C17454" s="98"/>
      <c r="D17454" s="98"/>
    </row>
    <row r="17455" spans="3:4" ht="12.75">
      <c r="C17455" s="98"/>
      <c r="D17455" s="98"/>
    </row>
    <row r="17456" spans="3:4" ht="12.75">
      <c r="C17456" s="98"/>
      <c r="D17456" s="98"/>
    </row>
    <row r="17457" spans="3:4" ht="12.75">
      <c r="C17457" s="98"/>
      <c r="D17457" s="98"/>
    </row>
    <row r="17458" spans="3:4" ht="12.75">
      <c r="C17458" s="98"/>
      <c r="D17458" s="98"/>
    </row>
    <row r="17459" spans="3:4" ht="12.75">
      <c r="C17459" s="98"/>
      <c r="D17459" s="98"/>
    </row>
    <row r="17460" spans="3:4" ht="12.75">
      <c r="C17460" s="98"/>
      <c r="D17460" s="98"/>
    </row>
    <row r="17461" spans="3:4" ht="12.75">
      <c r="C17461" s="98"/>
      <c r="D17461" s="98"/>
    </row>
    <row r="17462" spans="3:4" ht="12.75">
      <c r="C17462" s="98"/>
      <c r="D17462" s="98"/>
    </row>
    <row r="17463" spans="3:4" ht="12.75">
      <c r="C17463" s="98"/>
      <c r="D17463" s="98"/>
    </row>
    <row r="17464" spans="3:4" ht="12.75">
      <c r="C17464" s="98"/>
      <c r="D17464" s="98"/>
    </row>
    <row r="17465" spans="3:4" ht="12.75">
      <c r="C17465" s="98"/>
      <c r="D17465" s="98"/>
    </row>
    <row r="17466" spans="3:4" ht="12.75">
      <c r="C17466" s="98"/>
      <c r="D17466" s="98"/>
    </row>
    <row r="17467" spans="3:4" ht="12.75">
      <c r="C17467" s="98"/>
      <c r="D17467" s="98"/>
    </row>
    <row r="17468" spans="3:4" ht="12.75">
      <c r="C17468" s="98"/>
      <c r="D17468" s="98"/>
    </row>
    <row r="17469" spans="3:4" ht="12.75">
      <c r="C17469" s="98"/>
      <c r="D17469" s="98"/>
    </row>
    <row r="17470" spans="3:4" ht="12.75">
      <c r="C17470" s="98"/>
      <c r="D17470" s="98"/>
    </row>
    <row r="17471" spans="3:4" ht="12.75">
      <c r="C17471" s="98"/>
      <c r="D17471" s="98"/>
    </row>
    <row r="17472" spans="3:4" ht="12.75">
      <c r="C17472" s="98"/>
      <c r="D17472" s="98"/>
    </row>
    <row r="17473" spans="3:4" ht="12.75">
      <c r="C17473" s="98"/>
      <c r="D17473" s="98"/>
    </row>
    <row r="17474" spans="3:4" ht="12.75">
      <c r="C17474" s="98"/>
      <c r="D17474" s="98"/>
    </row>
    <row r="17475" spans="3:4" ht="12.75">
      <c r="C17475" s="98"/>
      <c r="D17475" s="98"/>
    </row>
    <row r="17476" spans="3:4" ht="12.75">
      <c r="C17476" s="98"/>
      <c r="D17476" s="98"/>
    </row>
    <row r="17477" spans="3:4" ht="12.75">
      <c r="C17477" s="98"/>
      <c r="D17477" s="98"/>
    </row>
    <row r="17478" spans="3:4" ht="12.75">
      <c r="C17478" s="98"/>
      <c r="D17478" s="98"/>
    </row>
    <row r="17479" spans="3:4" ht="12.75">
      <c r="C17479" s="98"/>
      <c r="D17479" s="98"/>
    </row>
    <row r="17480" spans="3:4" ht="12.75">
      <c r="C17480" s="98"/>
      <c r="D17480" s="98"/>
    </row>
    <row r="17481" spans="3:4" ht="12.75">
      <c r="C17481" s="98"/>
      <c r="D17481" s="98"/>
    </row>
    <row r="17482" spans="3:4" ht="12.75">
      <c r="C17482" s="98"/>
      <c r="D17482" s="98"/>
    </row>
    <row r="17483" spans="3:4" ht="12.75">
      <c r="C17483" s="98"/>
      <c r="D17483" s="98"/>
    </row>
    <row r="17484" spans="3:4" ht="12.75">
      <c r="C17484" s="98"/>
      <c r="D17484" s="98"/>
    </row>
    <row r="17485" spans="3:4" ht="12.75">
      <c r="C17485" s="98"/>
      <c r="D17485" s="98"/>
    </row>
    <row r="17486" spans="3:4" ht="12.75">
      <c r="C17486" s="98"/>
      <c r="D17486" s="98"/>
    </row>
    <row r="17487" spans="3:4" ht="12.75">
      <c r="C17487" s="98"/>
      <c r="D17487" s="98"/>
    </row>
    <row r="17488" spans="3:4" ht="12.75">
      <c r="C17488" s="98"/>
      <c r="D17488" s="98"/>
    </row>
    <row r="17489" spans="3:4" ht="12.75">
      <c r="C17489" s="98"/>
      <c r="D17489" s="98"/>
    </row>
    <row r="17490" spans="3:4" ht="12.75">
      <c r="C17490" s="98"/>
      <c r="D17490" s="98"/>
    </row>
    <row r="17491" spans="3:4" ht="12.75">
      <c r="C17491" s="98"/>
      <c r="D17491" s="98"/>
    </row>
    <row r="17492" spans="3:4" ht="12.75">
      <c r="C17492" s="98"/>
      <c r="D17492" s="98"/>
    </row>
    <row r="17493" spans="3:4" ht="12.75">
      <c r="C17493" s="98"/>
      <c r="D17493" s="98"/>
    </row>
    <row r="17494" spans="3:4" ht="12.75">
      <c r="C17494" s="98"/>
      <c r="D17494" s="98"/>
    </row>
    <row r="17495" spans="3:4" ht="12.75">
      <c r="C17495" s="98"/>
      <c r="D17495" s="98"/>
    </row>
    <row r="17496" spans="3:4" ht="12.75">
      <c r="C17496" s="98"/>
      <c r="D17496" s="98"/>
    </row>
    <row r="17497" spans="3:4" ht="12.75">
      <c r="C17497" s="98"/>
      <c r="D17497" s="98"/>
    </row>
    <row r="17498" spans="3:4" ht="12.75">
      <c r="C17498" s="98"/>
      <c r="D17498" s="98"/>
    </row>
    <row r="17499" spans="3:4" ht="12.75">
      <c r="C17499" s="98"/>
      <c r="D17499" s="98"/>
    </row>
    <row r="17500" spans="3:4" ht="12.75">
      <c r="C17500" s="98"/>
      <c r="D17500" s="98"/>
    </row>
    <row r="17501" spans="3:4" ht="12.75">
      <c r="C17501" s="98"/>
      <c r="D17501" s="98"/>
    </row>
    <row r="17502" spans="3:4" ht="12.75">
      <c r="C17502" s="98"/>
      <c r="D17502" s="98"/>
    </row>
    <row r="17503" spans="3:4" ht="12.75">
      <c r="C17503" s="98"/>
      <c r="D17503" s="98"/>
    </row>
    <row r="17504" spans="3:4" ht="12.75">
      <c r="C17504" s="98"/>
      <c r="D17504" s="98"/>
    </row>
    <row r="17505" spans="3:4" ht="12.75">
      <c r="C17505" s="98"/>
      <c r="D17505" s="98"/>
    </row>
    <row r="17506" spans="3:4" ht="12.75">
      <c r="C17506" s="98"/>
      <c r="D17506" s="98"/>
    </row>
    <row r="17507" spans="3:4" ht="12.75">
      <c r="C17507" s="98"/>
      <c r="D17507" s="98"/>
    </row>
    <row r="17508" spans="3:4" ht="12.75">
      <c r="C17508" s="98"/>
      <c r="D17508" s="98"/>
    </row>
    <row r="17509" spans="3:4" ht="12.75">
      <c r="C17509" s="98"/>
      <c r="D17509" s="98"/>
    </row>
    <row r="17510" spans="3:4" ht="12.75">
      <c r="C17510" s="98"/>
      <c r="D17510" s="98"/>
    </row>
    <row r="17511" spans="3:4" ht="12.75">
      <c r="C17511" s="98"/>
      <c r="D17511" s="98"/>
    </row>
    <row r="17512" spans="3:4" ht="12.75">
      <c r="C17512" s="98"/>
      <c r="D17512" s="98"/>
    </row>
    <row r="17513" spans="3:4" ht="12.75">
      <c r="C17513" s="98"/>
      <c r="D17513" s="98"/>
    </row>
    <row r="17514" spans="3:4" ht="12.75">
      <c r="C17514" s="98"/>
      <c r="D17514" s="98"/>
    </row>
    <row r="17515" spans="3:4" ht="12.75">
      <c r="C17515" s="98"/>
      <c r="D17515" s="98"/>
    </row>
    <row r="17516" spans="3:4" ht="12.75">
      <c r="C17516" s="98"/>
      <c r="D17516" s="98"/>
    </row>
    <row r="17517" spans="3:4" ht="12.75">
      <c r="C17517" s="98"/>
      <c r="D17517" s="98"/>
    </row>
    <row r="17518" spans="3:4" ht="12.75">
      <c r="C17518" s="98"/>
      <c r="D17518" s="98"/>
    </row>
    <row r="17519" spans="3:4" ht="12.75">
      <c r="C17519" s="98"/>
      <c r="D17519" s="98"/>
    </row>
    <row r="17520" spans="3:4" ht="12.75">
      <c r="C17520" s="98"/>
      <c r="D17520" s="98"/>
    </row>
    <row r="17521" spans="3:4" ht="12.75">
      <c r="C17521" s="98"/>
      <c r="D17521" s="98"/>
    </row>
    <row r="17522" spans="3:4" ht="12.75">
      <c r="C17522" s="98"/>
      <c r="D17522" s="98"/>
    </row>
    <row r="17523" spans="3:4" ht="12.75">
      <c r="C17523" s="98"/>
      <c r="D17523" s="98"/>
    </row>
    <row r="17524" spans="3:4" ht="12.75">
      <c r="C17524" s="98"/>
      <c r="D17524" s="98"/>
    </row>
    <row r="17525" spans="3:4" ht="12.75">
      <c r="C17525" s="98"/>
      <c r="D17525" s="98"/>
    </row>
    <row r="17526" spans="3:4" ht="12.75">
      <c r="C17526" s="98"/>
      <c r="D17526" s="98"/>
    </row>
    <row r="17527" spans="3:4" ht="12.75">
      <c r="C17527" s="98"/>
      <c r="D17527" s="98"/>
    </row>
    <row r="17528" spans="3:4" ht="12.75">
      <c r="C17528" s="98"/>
      <c r="D17528" s="98"/>
    </row>
    <row r="17529" spans="3:4" ht="12.75">
      <c r="C17529" s="98"/>
      <c r="D17529" s="98"/>
    </row>
    <row r="17530" spans="3:4" ht="12.75">
      <c r="C17530" s="98"/>
      <c r="D17530" s="98"/>
    </row>
    <row r="17531" spans="3:4" ht="12.75">
      <c r="C17531" s="98"/>
      <c r="D17531" s="98"/>
    </row>
    <row r="17532" spans="3:4" ht="12.75">
      <c r="C17532" s="98"/>
      <c r="D17532" s="98"/>
    </row>
    <row r="17533" spans="3:4" ht="12.75">
      <c r="C17533" s="98"/>
      <c r="D17533" s="98"/>
    </row>
    <row r="17534" spans="3:4" ht="12.75">
      <c r="C17534" s="98"/>
      <c r="D17534" s="98"/>
    </row>
    <row r="17535" spans="3:4" ht="12.75">
      <c r="C17535" s="98"/>
      <c r="D17535" s="98"/>
    </row>
    <row r="17536" spans="3:4" ht="12.75">
      <c r="C17536" s="98"/>
      <c r="D17536" s="98"/>
    </row>
    <row r="17537" spans="3:4" ht="12.75">
      <c r="C17537" s="98"/>
      <c r="D17537" s="98"/>
    </row>
    <row r="17538" spans="3:4" ht="12.75">
      <c r="C17538" s="98"/>
      <c r="D17538" s="98"/>
    </row>
    <row r="17539" spans="3:4" ht="12.75">
      <c r="C17539" s="98"/>
      <c r="D17539" s="98"/>
    </row>
    <row r="17540" spans="3:4" ht="12.75">
      <c r="C17540" s="98"/>
      <c r="D17540" s="98"/>
    </row>
    <row r="17541" spans="3:4" ht="12.75">
      <c r="C17541" s="98"/>
      <c r="D17541" s="98"/>
    </row>
    <row r="17542" spans="3:4" ht="12.75">
      <c r="C17542" s="98"/>
      <c r="D17542" s="98"/>
    </row>
    <row r="17543" spans="3:4" ht="12.75">
      <c r="C17543" s="98"/>
      <c r="D17543" s="98"/>
    </row>
    <row r="17544" spans="3:4" ht="12.75">
      <c r="C17544" s="98"/>
      <c r="D17544" s="98"/>
    </row>
    <row r="17545" spans="3:4" ht="12.75">
      <c r="C17545" s="98"/>
      <c r="D17545" s="98"/>
    </row>
    <row r="17546" spans="3:4" ht="12.75">
      <c r="C17546" s="98"/>
      <c r="D17546" s="98"/>
    </row>
    <row r="17547" spans="3:4" ht="12.75">
      <c r="C17547" s="98"/>
      <c r="D17547" s="98"/>
    </row>
    <row r="17548" spans="3:4" ht="12.75">
      <c r="C17548" s="98"/>
      <c r="D17548" s="98"/>
    </row>
    <row r="17549" spans="3:4" ht="12.75">
      <c r="C17549" s="98"/>
      <c r="D17549" s="98"/>
    </row>
    <row r="17550" spans="3:4" ht="12.75">
      <c r="C17550" s="98"/>
      <c r="D17550" s="98"/>
    </row>
    <row r="17551" spans="3:4" ht="12.75">
      <c r="C17551" s="98"/>
      <c r="D17551" s="98"/>
    </row>
    <row r="17552" spans="3:4" ht="12.75">
      <c r="C17552" s="98"/>
      <c r="D17552" s="98"/>
    </row>
    <row r="17553" spans="3:4" ht="12.75">
      <c r="C17553" s="98"/>
      <c r="D17553" s="98"/>
    </row>
    <row r="17554" spans="3:4" ht="12.75">
      <c r="C17554" s="98"/>
      <c r="D17554" s="98"/>
    </row>
    <row r="17555" spans="3:4" ht="12.75">
      <c r="C17555" s="98"/>
      <c r="D17555" s="98"/>
    </row>
    <row r="17556" spans="3:4" ht="12.75">
      <c r="C17556" s="98"/>
      <c r="D17556" s="98"/>
    </row>
    <row r="17557" spans="3:4" ht="12.75">
      <c r="C17557" s="98"/>
      <c r="D17557" s="98"/>
    </row>
    <row r="17558" spans="3:4" ht="12.75">
      <c r="C17558" s="98"/>
      <c r="D17558" s="98"/>
    </row>
    <row r="17559" spans="3:4" ht="12.75">
      <c r="C17559" s="98"/>
      <c r="D17559" s="98"/>
    </row>
    <row r="17560" spans="3:4" ht="12.75">
      <c r="C17560" s="98"/>
      <c r="D17560" s="98"/>
    </row>
    <row r="17561" spans="3:4" ht="12.75">
      <c r="C17561" s="98"/>
      <c r="D17561" s="98"/>
    </row>
    <row r="17562" spans="3:4" ht="12.75">
      <c r="C17562" s="98"/>
      <c r="D17562" s="98"/>
    </row>
    <row r="17563" spans="3:4" ht="12.75">
      <c r="C17563" s="98"/>
      <c r="D17563" s="98"/>
    </row>
    <row r="17564" spans="3:4" ht="12.75">
      <c r="C17564" s="98"/>
      <c r="D17564" s="98"/>
    </row>
    <row r="17565" spans="3:4" ht="12.75">
      <c r="C17565" s="98"/>
      <c r="D17565" s="98"/>
    </row>
    <row r="17566" spans="3:4" ht="12.75">
      <c r="C17566" s="98"/>
      <c r="D17566" s="98"/>
    </row>
    <row r="17567" spans="3:4" ht="12.75">
      <c r="C17567" s="98"/>
      <c r="D17567" s="98"/>
    </row>
    <row r="17568" spans="3:4" ht="12.75">
      <c r="C17568" s="98"/>
      <c r="D17568" s="98"/>
    </row>
    <row r="17569" spans="3:4" ht="12.75">
      <c r="C17569" s="98"/>
      <c r="D17569" s="98"/>
    </row>
    <row r="17570" spans="3:4" ht="12.75">
      <c r="C17570" s="98"/>
      <c r="D17570" s="98"/>
    </row>
    <row r="17571" spans="3:4" ht="12.75">
      <c r="C17571" s="98"/>
      <c r="D17571" s="98"/>
    </row>
    <row r="17572" spans="3:4" ht="12.75">
      <c r="C17572" s="98"/>
      <c r="D17572" s="98"/>
    </row>
    <row r="17573" spans="3:4" ht="12.75">
      <c r="C17573" s="98"/>
      <c r="D17573" s="98"/>
    </row>
    <row r="17574" spans="3:4" ht="12.75">
      <c r="C17574" s="98"/>
      <c r="D17574" s="98"/>
    </row>
    <row r="17575" spans="3:4" ht="12.75">
      <c r="C17575" s="98"/>
      <c r="D17575" s="98"/>
    </row>
    <row r="17576" spans="3:4" ht="12.75">
      <c r="C17576" s="98"/>
      <c r="D17576" s="98"/>
    </row>
    <row r="17577" spans="3:4" ht="12.75">
      <c r="C17577" s="98"/>
      <c r="D17577" s="98"/>
    </row>
    <row r="17578" spans="3:4" ht="12.75">
      <c r="C17578" s="98"/>
      <c r="D17578" s="98"/>
    </row>
    <row r="17579" spans="3:4" ht="12.75">
      <c r="C17579" s="98"/>
      <c r="D17579" s="98"/>
    </row>
    <row r="17580" spans="3:4" ht="12.75">
      <c r="C17580" s="98"/>
      <c r="D17580" s="98"/>
    </row>
    <row r="17581" spans="3:4" ht="12.75">
      <c r="C17581" s="98"/>
      <c r="D17581" s="98"/>
    </row>
    <row r="17582" spans="3:4" ht="12.75">
      <c r="C17582" s="98"/>
      <c r="D17582" s="98"/>
    </row>
    <row r="17583" spans="3:4" ht="12.75">
      <c r="C17583" s="98"/>
      <c r="D17583" s="98"/>
    </row>
    <row r="17584" spans="3:4" ht="12.75">
      <c r="C17584" s="98"/>
      <c r="D17584" s="98"/>
    </row>
    <row r="17585" spans="3:4" ht="12.75">
      <c r="C17585" s="98"/>
      <c r="D17585" s="98"/>
    </row>
    <row r="17586" spans="3:4" ht="12.75">
      <c r="C17586" s="98"/>
      <c r="D17586" s="98"/>
    </row>
    <row r="17587" spans="3:4" ht="12.75">
      <c r="C17587" s="98"/>
      <c r="D17587" s="98"/>
    </row>
    <row r="17588" spans="3:4" ht="12.75">
      <c r="C17588" s="98"/>
      <c r="D17588" s="98"/>
    </row>
    <row r="17589" spans="3:4" ht="12.75">
      <c r="C17589" s="98"/>
      <c r="D17589" s="98"/>
    </row>
    <row r="17590" spans="3:4" ht="12.75">
      <c r="C17590" s="98"/>
      <c r="D17590" s="98"/>
    </row>
    <row r="17591" spans="3:4" ht="12.75">
      <c r="C17591" s="98"/>
      <c r="D17591" s="98"/>
    </row>
    <row r="17592" spans="3:4" ht="12.75">
      <c r="C17592" s="98"/>
      <c r="D17592" s="98"/>
    </row>
    <row r="17593" spans="3:4" ht="12.75">
      <c r="C17593" s="98"/>
      <c r="D17593" s="98"/>
    </row>
    <row r="17594" spans="3:4" ht="12.75">
      <c r="C17594" s="98"/>
      <c r="D17594" s="98"/>
    </row>
    <row r="17595" spans="3:4" ht="12.75">
      <c r="C17595" s="98"/>
      <c r="D17595" s="98"/>
    </row>
    <row r="17596" spans="3:4" ht="12.75">
      <c r="C17596" s="98"/>
      <c r="D17596" s="98"/>
    </row>
    <row r="17597" spans="3:4" ht="12.75">
      <c r="C17597" s="98"/>
      <c r="D17597" s="98"/>
    </row>
    <row r="17598" spans="3:4" ht="12.75">
      <c r="C17598" s="98"/>
      <c r="D17598" s="98"/>
    </row>
    <row r="17599" spans="3:4" ht="12.75">
      <c r="C17599" s="98"/>
      <c r="D17599" s="98"/>
    </row>
    <row r="17600" spans="3:4" ht="12.75">
      <c r="C17600" s="98"/>
      <c r="D17600" s="98"/>
    </row>
    <row r="17601" spans="3:4" ht="12.75">
      <c r="C17601" s="98"/>
      <c r="D17601" s="98"/>
    </row>
    <row r="17602" spans="3:4" ht="12.75">
      <c r="C17602" s="98"/>
      <c r="D17602" s="98"/>
    </row>
    <row r="17603" spans="3:4" ht="12.75">
      <c r="C17603" s="98"/>
      <c r="D17603" s="98"/>
    </row>
    <row r="17604" spans="3:4" ht="12.75">
      <c r="C17604" s="98"/>
      <c r="D17604" s="98"/>
    </row>
    <row r="17605" spans="3:4" ht="12.75">
      <c r="C17605" s="98"/>
      <c r="D17605" s="98"/>
    </row>
    <row r="17606" spans="3:4" ht="12.75">
      <c r="C17606" s="98"/>
      <c r="D17606" s="98"/>
    </row>
    <row r="17607" spans="3:4" ht="12.75">
      <c r="C17607" s="98"/>
      <c r="D17607" s="98"/>
    </row>
    <row r="17608" spans="3:4" ht="12.75">
      <c r="C17608" s="98"/>
      <c r="D17608" s="98"/>
    </row>
    <row r="17609" spans="3:4" ht="12.75">
      <c r="C17609" s="98"/>
      <c r="D17609" s="98"/>
    </row>
    <row r="17610" spans="3:4" ht="12.75">
      <c r="C17610" s="98"/>
      <c r="D17610" s="98"/>
    </row>
    <row r="17611" spans="3:4" ht="12.75">
      <c r="C17611" s="98"/>
      <c r="D17611" s="98"/>
    </row>
    <row r="17612" spans="3:4" ht="12.75">
      <c r="C17612" s="98"/>
      <c r="D17612" s="98"/>
    </row>
    <row r="17613" spans="3:4" ht="12.75">
      <c r="C17613" s="98"/>
      <c r="D17613" s="98"/>
    </row>
    <row r="17614" spans="3:4" ht="12.75">
      <c r="C17614" s="98"/>
      <c r="D17614" s="98"/>
    </row>
    <row r="17615" spans="3:4" ht="12.75">
      <c r="C17615" s="98"/>
      <c r="D17615" s="98"/>
    </row>
    <row r="17616" spans="3:4" ht="12.75">
      <c r="C17616" s="98"/>
      <c r="D17616" s="98"/>
    </row>
    <row r="17617" spans="3:4" ht="12.75">
      <c r="C17617" s="98"/>
      <c r="D17617" s="98"/>
    </row>
    <row r="17618" spans="3:4" ht="12.75">
      <c r="C17618" s="98"/>
      <c r="D17618" s="98"/>
    </row>
    <row r="17619" spans="3:4" ht="12.75">
      <c r="C17619" s="98"/>
      <c r="D17619" s="98"/>
    </row>
    <row r="17620" spans="3:4" ht="12.75">
      <c r="C17620" s="98"/>
      <c r="D17620" s="98"/>
    </row>
    <row r="17621" spans="3:4" ht="12.75">
      <c r="C17621" s="98"/>
      <c r="D17621" s="98"/>
    </row>
    <row r="17622" spans="3:4" ht="12.75">
      <c r="C17622" s="98"/>
      <c r="D17622" s="98"/>
    </row>
    <row r="17623" spans="3:4" ht="12.75">
      <c r="C17623" s="98"/>
      <c r="D17623" s="98"/>
    </row>
    <row r="17624" spans="3:4" ht="12.75">
      <c r="C17624" s="98"/>
      <c r="D17624" s="98"/>
    </row>
    <row r="17625" spans="3:4" ht="12.75">
      <c r="C17625" s="98"/>
      <c r="D17625" s="98"/>
    </row>
    <row r="17626" spans="3:4" ht="12.75">
      <c r="C17626" s="98"/>
      <c r="D17626" s="98"/>
    </row>
    <row r="17627" spans="3:4" ht="12.75">
      <c r="C17627" s="98"/>
      <c r="D17627" s="98"/>
    </row>
    <row r="17628" spans="3:4" ht="12.75">
      <c r="C17628" s="98"/>
      <c r="D17628" s="98"/>
    </row>
    <row r="17629" spans="3:4" ht="12.75">
      <c r="C17629" s="98"/>
      <c r="D17629" s="98"/>
    </row>
    <row r="17630" spans="3:4" ht="12.75">
      <c r="C17630" s="98"/>
      <c r="D17630" s="98"/>
    </row>
    <row r="17631" spans="3:4" ht="12.75">
      <c r="C17631" s="98"/>
      <c r="D17631" s="98"/>
    </row>
    <row r="17632" spans="3:4" ht="12.75">
      <c r="C17632" s="98"/>
      <c r="D17632" s="98"/>
    </row>
    <row r="17633" spans="3:4" ht="12.75">
      <c r="C17633" s="98"/>
      <c r="D17633" s="98"/>
    </row>
    <row r="17634" spans="3:4" ht="12.75">
      <c r="C17634" s="98"/>
      <c r="D17634" s="98"/>
    </row>
    <row r="17635" spans="3:4" ht="12.75">
      <c r="C17635" s="98"/>
      <c r="D17635" s="98"/>
    </row>
    <row r="17636" spans="3:4" ht="12.75">
      <c r="C17636" s="98"/>
      <c r="D17636" s="98"/>
    </row>
    <row r="17637" spans="3:4" ht="12.75">
      <c r="C17637" s="98"/>
      <c r="D17637" s="98"/>
    </row>
    <row r="17638" spans="3:4" ht="12.75">
      <c r="C17638" s="98"/>
      <c r="D17638" s="98"/>
    </row>
    <row r="17639" spans="3:4" ht="12.75">
      <c r="C17639" s="98"/>
      <c r="D17639" s="98"/>
    </row>
    <row r="17640" spans="3:4" ht="12.75">
      <c r="C17640" s="98"/>
      <c r="D17640" s="98"/>
    </row>
    <row r="17641" spans="3:4" ht="12.75">
      <c r="C17641" s="98"/>
      <c r="D17641" s="98"/>
    </row>
    <row r="17642" spans="3:4" ht="12.75">
      <c r="C17642" s="98"/>
      <c r="D17642" s="98"/>
    </row>
    <row r="17643" spans="3:4" ht="12.75">
      <c r="C17643" s="98"/>
      <c r="D17643" s="98"/>
    </row>
    <row r="17644" spans="3:4" ht="12.75">
      <c r="C17644" s="98"/>
      <c r="D17644" s="98"/>
    </row>
    <row r="17645" spans="3:4" ht="12.75">
      <c r="C17645" s="98"/>
      <c r="D17645" s="98"/>
    </row>
    <row r="17646" spans="3:4" ht="12.75">
      <c r="C17646" s="98"/>
      <c r="D17646" s="98"/>
    </row>
    <row r="17647" spans="3:4" ht="12.75">
      <c r="C17647" s="98"/>
      <c r="D17647" s="98"/>
    </row>
    <row r="17648" spans="3:4" ht="12.75">
      <c r="C17648" s="98"/>
      <c r="D17648" s="98"/>
    </row>
    <row r="17649" spans="3:4" ht="12.75">
      <c r="C17649" s="98"/>
      <c r="D17649" s="98"/>
    </row>
    <row r="17650" spans="3:4" ht="12.75">
      <c r="C17650" s="98"/>
      <c r="D17650" s="98"/>
    </row>
    <row r="17651" spans="3:4" ht="12.75">
      <c r="C17651" s="98"/>
      <c r="D17651" s="98"/>
    </row>
    <row r="17652" spans="3:4" ht="12.75">
      <c r="C17652" s="98"/>
      <c r="D17652" s="98"/>
    </row>
    <row r="17653" spans="3:4" ht="12.75">
      <c r="C17653" s="98"/>
      <c r="D17653" s="98"/>
    </row>
    <row r="17654" spans="3:4" ht="12.75">
      <c r="C17654" s="98"/>
      <c r="D17654" s="98"/>
    </row>
    <row r="17655" spans="3:4" ht="12.75">
      <c r="C17655" s="98"/>
      <c r="D17655" s="98"/>
    </row>
    <row r="17656" spans="3:4" ht="12.75">
      <c r="C17656" s="98"/>
      <c r="D17656" s="98"/>
    </row>
    <row r="17657" spans="3:4" ht="12.75">
      <c r="C17657" s="98"/>
      <c r="D17657" s="98"/>
    </row>
    <row r="17658" spans="3:4" ht="12.75">
      <c r="C17658" s="98"/>
      <c r="D17658" s="98"/>
    </row>
    <row r="17659" spans="3:4" ht="12.75">
      <c r="C17659" s="98"/>
      <c r="D17659" s="98"/>
    </row>
    <row r="17660" spans="3:4" ht="12.75">
      <c r="C17660" s="98"/>
      <c r="D17660" s="98"/>
    </row>
    <row r="17661" spans="3:4" ht="12.75">
      <c r="C17661" s="98"/>
      <c r="D17661" s="98"/>
    </row>
    <row r="17662" spans="3:4" ht="12.75">
      <c r="C17662" s="98"/>
      <c r="D17662" s="98"/>
    </row>
    <row r="17663" spans="3:4" ht="12.75">
      <c r="C17663" s="98"/>
      <c r="D17663" s="98"/>
    </row>
    <row r="17664" spans="3:4" ht="12.75">
      <c r="C17664" s="98"/>
      <c r="D17664" s="98"/>
    </row>
    <row r="17665" spans="3:4" ht="12.75">
      <c r="C17665" s="98"/>
      <c r="D17665" s="98"/>
    </row>
    <row r="17666" spans="3:4" ht="12.75">
      <c r="C17666" s="98"/>
      <c r="D17666" s="98"/>
    </row>
    <row r="17667" spans="3:4" ht="12.75">
      <c r="C17667" s="98"/>
      <c r="D17667" s="98"/>
    </row>
    <row r="17668" spans="3:4" ht="12.75">
      <c r="C17668" s="98"/>
      <c r="D17668" s="98"/>
    </row>
    <row r="17669" spans="3:4" ht="12.75">
      <c r="C17669" s="98"/>
      <c r="D17669" s="98"/>
    </row>
    <row r="17670" spans="3:4" ht="12.75">
      <c r="C17670" s="98"/>
      <c r="D17670" s="98"/>
    </row>
    <row r="17671" spans="3:4" ht="12.75">
      <c r="C17671" s="98"/>
      <c r="D17671" s="98"/>
    </row>
    <row r="17672" spans="3:4" ht="12.75">
      <c r="C17672" s="98"/>
      <c r="D17672" s="98"/>
    </row>
    <row r="17673" spans="3:4" ht="12.75">
      <c r="C17673" s="98"/>
      <c r="D17673" s="98"/>
    </row>
    <row r="17674" spans="3:4" ht="12.75">
      <c r="C17674" s="98"/>
      <c r="D17674" s="98"/>
    </row>
    <row r="17675" spans="3:4" ht="12.75">
      <c r="C17675" s="98"/>
      <c r="D17675" s="98"/>
    </row>
    <row r="17676" spans="3:4" ht="12.75">
      <c r="C17676" s="98"/>
      <c r="D17676" s="98"/>
    </row>
    <row r="17677" spans="3:4" ht="12.75">
      <c r="C17677" s="98"/>
      <c r="D17677" s="98"/>
    </row>
    <row r="17678" spans="3:4" ht="12.75">
      <c r="C17678" s="98"/>
      <c r="D17678" s="98"/>
    </row>
    <row r="17679" spans="3:4" ht="12.75">
      <c r="C17679" s="98"/>
      <c r="D17679" s="98"/>
    </row>
    <row r="17680" spans="3:4" ht="12.75">
      <c r="C17680" s="98"/>
      <c r="D17680" s="98"/>
    </row>
    <row r="17681" spans="3:4" ht="12.75">
      <c r="C17681" s="98"/>
      <c r="D17681" s="98"/>
    </row>
    <row r="17682" spans="3:4" ht="12.75">
      <c r="C17682" s="98"/>
      <c r="D17682" s="98"/>
    </row>
    <row r="17683" spans="3:4" ht="12.75">
      <c r="C17683" s="98"/>
      <c r="D17683" s="98"/>
    </row>
    <row r="17684" spans="3:4" ht="12.75">
      <c r="C17684" s="98"/>
      <c r="D17684" s="98"/>
    </row>
    <row r="17685" spans="3:4" ht="12.75">
      <c r="C17685" s="98"/>
      <c r="D17685" s="98"/>
    </row>
    <row r="17686" spans="3:4" ht="12.75">
      <c r="C17686" s="98"/>
      <c r="D17686" s="98"/>
    </row>
    <row r="17687" spans="3:4" ht="12.75">
      <c r="C17687" s="98"/>
      <c r="D17687" s="98"/>
    </row>
    <row r="17688" spans="3:4" ht="12.75">
      <c r="C17688" s="98"/>
      <c r="D17688" s="98"/>
    </row>
    <row r="17689" spans="3:4" ht="12.75">
      <c r="C17689" s="98"/>
      <c r="D17689" s="98"/>
    </row>
    <row r="17690" spans="3:4" ht="12.75">
      <c r="C17690" s="98"/>
      <c r="D17690" s="98"/>
    </row>
    <row r="17691" spans="3:4" ht="12.75">
      <c r="C17691" s="98"/>
      <c r="D17691" s="98"/>
    </row>
    <row r="17692" spans="3:4" ht="12.75">
      <c r="C17692" s="98"/>
      <c r="D17692" s="98"/>
    </row>
    <row r="17693" spans="3:4" ht="12.75">
      <c r="C17693" s="98"/>
      <c r="D17693" s="98"/>
    </row>
    <row r="17694" spans="3:4" ht="12.75">
      <c r="C17694" s="98"/>
      <c r="D17694" s="98"/>
    </row>
    <row r="17695" spans="3:4" ht="12.75">
      <c r="C17695" s="98"/>
      <c r="D17695" s="98"/>
    </row>
    <row r="17696" spans="3:4" ht="12.75">
      <c r="C17696" s="98"/>
      <c r="D17696" s="98"/>
    </row>
    <row r="17697" spans="3:4" ht="12.75">
      <c r="C17697" s="98"/>
      <c r="D17697" s="98"/>
    </row>
    <row r="17698" spans="3:4" ht="12.75">
      <c r="C17698" s="98"/>
      <c r="D17698" s="98"/>
    </row>
    <row r="17699" spans="3:4" ht="12.75">
      <c r="C17699" s="98"/>
      <c r="D17699" s="98"/>
    </row>
    <row r="17700" spans="3:4" ht="12.75">
      <c r="C17700" s="98"/>
      <c r="D17700" s="98"/>
    </row>
    <row r="17701" spans="3:4" ht="12.75">
      <c r="C17701" s="98"/>
      <c r="D17701" s="98"/>
    </row>
    <row r="17702" spans="3:4" ht="12.75">
      <c r="C17702" s="98"/>
      <c r="D17702" s="98"/>
    </row>
    <row r="17703" spans="3:4" ht="12.75">
      <c r="C17703" s="98"/>
      <c r="D17703" s="98"/>
    </row>
    <row r="17704" spans="3:4" ht="12.75">
      <c r="C17704" s="98"/>
      <c r="D17704" s="98"/>
    </row>
    <row r="17705" spans="3:4" ht="12.75">
      <c r="C17705" s="98"/>
      <c r="D17705" s="98"/>
    </row>
    <row r="17706" spans="3:4" ht="12.75">
      <c r="C17706" s="98"/>
      <c r="D17706" s="98"/>
    </row>
    <row r="17707" spans="3:4" ht="12.75">
      <c r="C17707" s="98"/>
      <c r="D17707" s="98"/>
    </row>
    <row r="17708" spans="3:4" ht="12.75">
      <c r="C17708" s="98"/>
      <c r="D17708" s="98"/>
    </row>
    <row r="17709" spans="3:4" ht="12.75">
      <c r="C17709" s="98"/>
      <c r="D17709" s="98"/>
    </row>
    <row r="17710" spans="3:4" ht="12.75">
      <c r="C17710" s="98"/>
      <c r="D17710" s="98"/>
    </row>
    <row r="17711" spans="3:4" ht="12.75">
      <c r="C17711" s="98"/>
      <c r="D17711" s="98"/>
    </row>
    <row r="17712" spans="3:4" ht="12.75">
      <c r="C17712" s="98"/>
      <c r="D17712" s="98"/>
    </row>
    <row r="17713" spans="3:4" ht="12.75">
      <c r="C17713" s="98"/>
      <c r="D17713" s="98"/>
    </row>
    <row r="17714" spans="3:4" ht="12.75">
      <c r="C17714" s="98"/>
      <c r="D17714" s="98"/>
    </row>
    <row r="17715" spans="3:4" ht="12.75">
      <c r="C17715" s="98"/>
      <c r="D17715" s="98"/>
    </row>
    <row r="17716" spans="3:4" ht="12.75">
      <c r="C17716" s="98"/>
      <c r="D17716" s="98"/>
    </row>
    <row r="17717" spans="3:4" ht="12.75">
      <c r="C17717" s="98"/>
      <c r="D17717" s="98"/>
    </row>
    <row r="17718" spans="3:4" ht="12.75">
      <c r="C17718" s="98"/>
      <c r="D17718" s="98"/>
    </row>
    <row r="17719" spans="3:4" ht="12.75">
      <c r="C17719" s="98"/>
      <c r="D17719" s="98"/>
    </row>
    <row r="17720" spans="3:4" ht="12.75">
      <c r="C17720" s="98"/>
      <c r="D17720" s="98"/>
    </row>
    <row r="17721" spans="3:4" ht="12.75">
      <c r="C17721" s="98"/>
      <c r="D17721" s="98"/>
    </row>
    <row r="17722" spans="3:4" ht="12.75">
      <c r="C17722" s="98"/>
      <c r="D17722" s="98"/>
    </row>
    <row r="17723" spans="3:4" ht="12.75">
      <c r="C17723" s="98"/>
      <c r="D17723" s="98"/>
    </row>
    <row r="17724" spans="3:4" ht="12.75">
      <c r="C17724" s="98"/>
      <c r="D17724" s="98"/>
    </row>
    <row r="17725" spans="3:4" ht="12.75">
      <c r="C17725" s="98"/>
      <c r="D17725" s="98"/>
    </row>
    <row r="17726" spans="3:4" ht="12.75">
      <c r="C17726" s="98"/>
      <c r="D17726" s="98"/>
    </row>
    <row r="17727" spans="3:4" ht="12.75">
      <c r="C17727" s="98"/>
      <c r="D17727" s="98"/>
    </row>
    <row r="17728" spans="3:4" ht="12.75">
      <c r="C17728" s="98"/>
      <c r="D17728" s="98"/>
    </row>
    <row r="17729" spans="3:4" ht="12.75">
      <c r="C17729" s="98"/>
      <c r="D17729" s="98"/>
    </row>
    <row r="17730" spans="3:4" ht="12.75">
      <c r="C17730" s="98"/>
      <c r="D17730" s="98"/>
    </row>
    <row r="17731" spans="3:4" ht="12.75">
      <c r="C17731" s="98"/>
      <c r="D17731" s="98"/>
    </row>
    <row r="17732" spans="3:4" ht="12.75">
      <c r="C17732" s="98"/>
      <c r="D17732" s="98"/>
    </row>
    <row r="17733" spans="3:4" ht="12.75">
      <c r="C17733" s="98"/>
      <c r="D17733" s="98"/>
    </row>
    <row r="17734" spans="3:4" ht="12.75">
      <c r="C17734" s="98"/>
      <c r="D17734" s="98"/>
    </row>
    <row r="17735" spans="3:4" ht="12.75">
      <c r="C17735" s="98"/>
      <c r="D17735" s="98"/>
    </row>
    <row r="17736" spans="3:4" ht="12.75">
      <c r="C17736" s="98"/>
      <c r="D17736" s="98"/>
    </row>
    <row r="17737" spans="3:4" ht="12.75">
      <c r="C17737" s="98"/>
      <c r="D17737" s="98"/>
    </row>
    <row r="17738" spans="3:4" ht="12.75">
      <c r="C17738" s="98"/>
      <c r="D17738" s="98"/>
    </row>
    <row r="17739" spans="3:4" ht="12.75">
      <c r="C17739" s="98"/>
      <c r="D17739" s="98"/>
    </row>
    <row r="17740" spans="3:4" ht="12.75">
      <c r="C17740" s="98"/>
      <c r="D17740" s="98"/>
    </row>
    <row r="17741" spans="3:4" ht="12.75">
      <c r="C17741" s="98"/>
      <c r="D17741" s="98"/>
    </row>
    <row r="17742" spans="3:4" ht="12.75">
      <c r="C17742" s="98"/>
      <c r="D17742" s="98"/>
    </row>
    <row r="17743" spans="3:4" ht="12.75">
      <c r="C17743" s="98"/>
      <c r="D17743" s="98"/>
    </row>
    <row r="17744" spans="3:4" ht="12.75">
      <c r="C17744" s="98"/>
      <c r="D17744" s="98"/>
    </row>
    <row r="17745" spans="3:4" ht="12.75">
      <c r="C17745" s="98"/>
      <c r="D17745" s="98"/>
    </row>
    <row r="17746" spans="3:4" ht="12.75">
      <c r="C17746" s="98"/>
      <c r="D17746" s="98"/>
    </row>
    <row r="17747" spans="3:4" ht="12.75">
      <c r="C17747" s="98"/>
      <c r="D17747" s="98"/>
    </row>
    <row r="17748" spans="3:4" ht="12.75">
      <c r="C17748" s="98"/>
      <c r="D17748" s="98"/>
    </row>
    <row r="17749" spans="3:4" ht="12.75">
      <c r="C17749" s="98"/>
      <c r="D17749" s="98"/>
    </row>
    <row r="17750" spans="3:4" ht="12.75">
      <c r="C17750" s="98"/>
      <c r="D17750" s="98"/>
    </row>
    <row r="17751" spans="3:4" ht="12.75">
      <c r="C17751" s="98"/>
      <c r="D17751" s="98"/>
    </row>
    <row r="17752" spans="3:4" ht="12.75">
      <c r="C17752" s="98"/>
      <c r="D17752" s="98"/>
    </row>
    <row r="17753" spans="3:4" ht="12.75">
      <c r="C17753" s="98"/>
      <c r="D17753" s="98"/>
    </row>
    <row r="17754" spans="3:4" ht="12.75">
      <c r="C17754" s="98"/>
      <c r="D17754" s="98"/>
    </row>
    <row r="17755" spans="3:4" ht="12.75">
      <c r="C17755" s="98"/>
      <c r="D17755" s="98"/>
    </row>
    <row r="17756" spans="3:4" ht="12.75">
      <c r="C17756" s="98"/>
      <c r="D17756" s="98"/>
    </row>
    <row r="17757" spans="3:4" ht="12.75">
      <c r="C17757" s="98"/>
      <c r="D17757" s="98"/>
    </row>
    <row r="17758" spans="3:4" ht="12.75">
      <c r="C17758" s="98"/>
      <c r="D17758" s="98"/>
    </row>
    <row r="17759" spans="3:4" ht="12.75">
      <c r="C17759" s="98"/>
      <c r="D17759" s="98"/>
    </row>
    <row r="17760" spans="3:4" ht="12.75">
      <c r="C17760" s="98"/>
      <c r="D17760" s="98"/>
    </row>
    <row r="17761" spans="3:4" ht="12.75">
      <c r="C17761" s="98"/>
      <c r="D17761" s="98"/>
    </row>
    <row r="17762" spans="3:4" ht="12.75">
      <c r="C17762" s="98"/>
      <c r="D17762" s="98"/>
    </row>
    <row r="17763" spans="3:4" ht="12.75">
      <c r="C17763" s="98"/>
      <c r="D17763" s="98"/>
    </row>
    <row r="17764" spans="3:4" ht="12.75">
      <c r="C17764" s="98"/>
      <c r="D17764" s="98"/>
    </row>
    <row r="17765" spans="3:4" ht="12.75">
      <c r="C17765" s="98"/>
      <c r="D17765" s="98"/>
    </row>
    <row r="17766" spans="3:4" ht="12.75">
      <c r="C17766" s="98"/>
      <c r="D17766" s="98"/>
    </row>
    <row r="17767" spans="3:4" ht="12.75">
      <c r="C17767" s="98"/>
      <c r="D17767" s="98"/>
    </row>
    <row r="17768" spans="3:4" ht="12.75">
      <c r="C17768" s="98"/>
      <c r="D17768" s="98"/>
    </row>
    <row r="17769" spans="3:4" ht="12.75">
      <c r="C17769" s="98"/>
      <c r="D17769" s="98"/>
    </row>
    <row r="17770" spans="3:4" ht="12.75">
      <c r="C17770" s="98"/>
      <c r="D17770" s="98"/>
    </row>
    <row r="17771" spans="3:4" ht="12.75">
      <c r="C17771" s="98"/>
      <c r="D17771" s="98"/>
    </row>
    <row r="17772" spans="3:4" ht="12.75">
      <c r="C17772" s="98"/>
      <c r="D17772" s="98"/>
    </row>
    <row r="17773" spans="3:4" ht="12.75">
      <c r="C17773" s="98"/>
      <c r="D17773" s="98"/>
    </row>
    <row r="17774" spans="3:4" ht="12.75">
      <c r="C17774" s="98"/>
      <c r="D17774" s="98"/>
    </row>
    <row r="17775" spans="3:4" ht="12.75">
      <c r="C17775" s="98"/>
      <c r="D17775" s="98"/>
    </row>
    <row r="17776" spans="3:4" ht="12.75">
      <c r="C17776" s="98"/>
      <c r="D17776" s="98"/>
    </row>
    <row r="17777" spans="3:4" ht="12.75">
      <c r="C17777" s="98"/>
      <c r="D17777" s="98"/>
    </row>
    <row r="17778" spans="3:4" ht="12.75">
      <c r="C17778" s="98"/>
      <c r="D17778" s="98"/>
    </row>
    <row r="17779" spans="3:4" ht="12.75">
      <c r="C17779" s="98"/>
      <c r="D17779" s="98"/>
    </row>
    <row r="17780" spans="3:4" ht="12.75">
      <c r="C17780" s="98"/>
      <c r="D17780" s="98"/>
    </row>
    <row r="17781" spans="3:4" ht="12.75">
      <c r="C17781" s="98"/>
      <c r="D17781" s="98"/>
    </row>
    <row r="17782" spans="3:4" ht="12.75">
      <c r="C17782" s="98"/>
      <c r="D17782" s="98"/>
    </row>
    <row r="17783" spans="3:4" ht="12.75">
      <c r="C17783" s="98"/>
      <c r="D17783" s="98"/>
    </row>
    <row r="17784" spans="3:4" ht="12.75">
      <c r="C17784" s="98"/>
      <c r="D17784" s="98"/>
    </row>
    <row r="17785" spans="3:4" ht="12.75">
      <c r="C17785" s="98"/>
      <c r="D17785" s="98"/>
    </row>
    <row r="17786" spans="3:4" ht="12.75">
      <c r="C17786" s="98"/>
      <c r="D17786" s="98"/>
    </row>
    <row r="17787" spans="3:4" ht="12.75">
      <c r="C17787" s="98"/>
      <c r="D17787" s="98"/>
    </row>
    <row r="17788" spans="3:4" ht="12.75">
      <c r="C17788" s="98"/>
      <c r="D17788" s="98"/>
    </row>
    <row r="17789" spans="3:4" ht="12.75">
      <c r="C17789" s="98"/>
      <c r="D17789" s="98"/>
    </row>
    <row r="17790" spans="3:4" ht="12.75">
      <c r="C17790" s="98"/>
      <c r="D17790" s="98"/>
    </row>
    <row r="17791" spans="3:4" ht="12.75">
      <c r="C17791" s="98"/>
      <c r="D17791" s="98"/>
    </row>
    <row r="17792" spans="3:4" ht="12.75">
      <c r="C17792" s="98"/>
      <c r="D17792" s="98"/>
    </row>
    <row r="17793" spans="3:4" ht="12.75">
      <c r="C17793" s="98"/>
      <c r="D17793" s="98"/>
    </row>
    <row r="17794" spans="3:4" ht="12.75">
      <c r="C17794" s="98"/>
      <c r="D17794" s="98"/>
    </row>
    <row r="17795" spans="3:4" ht="12.75">
      <c r="C17795" s="98"/>
      <c r="D17795" s="98"/>
    </row>
    <row r="17796" spans="3:4" ht="12.75">
      <c r="C17796" s="98"/>
      <c r="D17796" s="98"/>
    </row>
    <row r="17797" spans="3:4" ht="12.75">
      <c r="C17797" s="98"/>
      <c r="D17797" s="98"/>
    </row>
    <row r="17798" spans="3:4" ht="12.75">
      <c r="C17798" s="98"/>
      <c r="D17798" s="98"/>
    </row>
    <row r="17799" spans="3:4" ht="12.75">
      <c r="C17799" s="98"/>
      <c r="D17799" s="98"/>
    </row>
    <row r="17800" spans="3:4" ht="12.75">
      <c r="C17800" s="98"/>
      <c r="D17800" s="98"/>
    </row>
    <row r="17801" spans="3:4" ht="12.75">
      <c r="C17801" s="98"/>
      <c r="D17801" s="98"/>
    </row>
    <row r="17802" spans="3:4" ht="12.75">
      <c r="C17802" s="98"/>
      <c r="D17802" s="98"/>
    </row>
    <row r="17803" spans="3:4" ht="12.75">
      <c r="C17803" s="98"/>
      <c r="D17803" s="98"/>
    </row>
    <row r="17804" spans="3:4" ht="12.75">
      <c r="C17804" s="98"/>
      <c r="D17804" s="98"/>
    </row>
    <row r="17805" spans="3:4" ht="12.75">
      <c r="C17805" s="98"/>
      <c r="D17805" s="98"/>
    </row>
    <row r="17806" spans="3:4" ht="12.75">
      <c r="C17806" s="98"/>
      <c r="D17806" s="98"/>
    </row>
    <row r="17807" spans="3:4" ht="12.75">
      <c r="C17807" s="98"/>
      <c r="D17807" s="98"/>
    </row>
    <row r="17808" spans="3:4" ht="12.75">
      <c r="C17808" s="98"/>
      <c r="D17808" s="98"/>
    </row>
    <row r="17809" spans="3:4" ht="12.75">
      <c r="C17809" s="98"/>
      <c r="D17809" s="98"/>
    </row>
    <row r="17810" spans="3:4" ht="12.75">
      <c r="C17810" s="98"/>
      <c r="D17810" s="98"/>
    </row>
    <row r="17811" spans="3:4" ht="12.75">
      <c r="C17811" s="98"/>
      <c r="D17811" s="98"/>
    </row>
    <row r="17812" spans="3:4" ht="12.75">
      <c r="C17812" s="98"/>
      <c r="D17812" s="98"/>
    </row>
    <row r="17813" spans="3:4" ht="12.75">
      <c r="C17813" s="98"/>
      <c r="D17813" s="98"/>
    </row>
    <row r="17814" spans="3:4" ht="12.75">
      <c r="C17814" s="98"/>
      <c r="D17814" s="98"/>
    </row>
    <row r="17815" spans="3:4" ht="12.75">
      <c r="C17815" s="98"/>
      <c r="D17815" s="98"/>
    </row>
    <row r="17816" spans="3:4" ht="12.75">
      <c r="C17816" s="98"/>
      <c r="D17816" s="98"/>
    </row>
    <row r="17817" spans="3:4" ht="12.75">
      <c r="C17817" s="98"/>
      <c r="D17817" s="98"/>
    </row>
    <row r="17818" spans="3:4" ht="12.75">
      <c r="C17818" s="98"/>
      <c r="D17818" s="98"/>
    </row>
    <row r="17819" spans="3:4" ht="12.75">
      <c r="C17819" s="98"/>
      <c r="D17819" s="98"/>
    </row>
    <row r="17820" spans="3:4" ht="12.75">
      <c r="C17820" s="98"/>
      <c r="D17820" s="98"/>
    </row>
    <row r="17821" spans="3:4" ht="12.75">
      <c r="C17821" s="98"/>
      <c r="D17821" s="98"/>
    </row>
    <row r="17822" spans="3:4" ht="12.75">
      <c r="C17822" s="98"/>
      <c r="D17822" s="98"/>
    </row>
    <row r="17823" spans="3:4" ht="12.75">
      <c r="C17823" s="98"/>
      <c r="D17823" s="98"/>
    </row>
    <row r="17824" spans="3:4" ht="12.75">
      <c r="C17824" s="98"/>
      <c r="D17824" s="98"/>
    </row>
    <row r="17825" spans="3:4" ht="12.75">
      <c r="C17825" s="98"/>
      <c r="D17825" s="98"/>
    </row>
    <row r="17826" spans="3:4" ht="12.75">
      <c r="C17826" s="98"/>
      <c r="D17826" s="98"/>
    </row>
    <row r="17827" spans="3:4" ht="12.75">
      <c r="C17827" s="98"/>
      <c r="D17827" s="98"/>
    </row>
    <row r="17828" spans="3:4" ht="12.75">
      <c r="C17828" s="98"/>
      <c r="D17828" s="98"/>
    </row>
    <row r="17829" spans="3:4" ht="12.75">
      <c r="C17829" s="98"/>
      <c r="D17829" s="98"/>
    </row>
    <row r="17830" spans="3:4" ht="12.75">
      <c r="C17830" s="98"/>
      <c r="D17830" s="98"/>
    </row>
    <row r="17831" spans="3:4" ht="12.75">
      <c r="C17831" s="98"/>
      <c r="D17831" s="98"/>
    </row>
    <row r="17832" spans="3:4" ht="12.75">
      <c r="C17832" s="98"/>
      <c r="D17832" s="98"/>
    </row>
    <row r="17833" spans="3:4" ht="12.75">
      <c r="C17833" s="98"/>
      <c r="D17833" s="98"/>
    </row>
    <row r="17834" spans="3:4" ht="12.75">
      <c r="C17834" s="98"/>
      <c r="D17834" s="98"/>
    </row>
    <row r="17835" spans="3:4" ht="12.75">
      <c r="C17835" s="98"/>
      <c r="D17835" s="98"/>
    </row>
    <row r="17836" spans="3:4" ht="12.75">
      <c r="C17836" s="98"/>
      <c r="D17836" s="98"/>
    </row>
    <row r="17837" spans="3:4" ht="12.75">
      <c r="C17837" s="98"/>
      <c r="D17837" s="98"/>
    </row>
    <row r="17838" spans="3:4" ht="12.75">
      <c r="C17838" s="98"/>
      <c r="D17838" s="98"/>
    </row>
    <row r="17839" spans="3:4" ht="12.75">
      <c r="C17839" s="98"/>
      <c r="D17839" s="98"/>
    </row>
    <row r="17840" spans="3:4" ht="12.75">
      <c r="C17840" s="98"/>
      <c r="D17840" s="98"/>
    </row>
    <row r="17841" spans="3:4" ht="12.75">
      <c r="C17841" s="98"/>
      <c r="D17841" s="98"/>
    </row>
    <row r="17842" spans="3:4" ht="12.75">
      <c r="C17842" s="98"/>
      <c r="D17842" s="98"/>
    </row>
    <row r="17843" spans="3:4" ht="12.75">
      <c r="C17843" s="98"/>
      <c r="D17843" s="98"/>
    </row>
    <row r="17844" spans="3:4" ht="12.75">
      <c r="C17844" s="98"/>
      <c r="D17844" s="98"/>
    </row>
    <row r="17845" spans="3:4" ht="12.75">
      <c r="C17845" s="98"/>
      <c r="D17845" s="98"/>
    </row>
    <row r="17846" spans="3:4" ht="12.75">
      <c r="C17846" s="98"/>
      <c r="D17846" s="98"/>
    </row>
    <row r="17847" spans="3:4" ht="12.75">
      <c r="C17847" s="98"/>
      <c r="D17847" s="98"/>
    </row>
    <row r="17848" spans="3:4" ht="12.75">
      <c r="C17848" s="98"/>
      <c r="D17848" s="98"/>
    </row>
    <row r="17849" spans="3:4" ht="12.75">
      <c r="C17849" s="98"/>
      <c r="D17849" s="98"/>
    </row>
    <row r="17850" spans="3:4" ht="12.75">
      <c r="C17850" s="98"/>
      <c r="D17850" s="98"/>
    </row>
    <row r="17851" spans="3:4" ht="12.75">
      <c r="C17851" s="98"/>
      <c r="D17851" s="98"/>
    </row>
    <row r="17852" spans="3:4" ht="12.75">
      <c r="C17852" s="98"/>
      <c r="D17852" s="98"/>
    </row>
    <row r="17853" spans="3:4" ht="12.75">
      <c r="C17853" s="98"/>
      <c r="D17853" s="98"/>
    </row>
    <row r="17854" spans="3:4" ht="12.75">
      <c r="C17854" s="98"/>
      <c r="D17854" s="98"/>
    </row>
    <row r="17855" spans="3:4" ht="12.75">
      <c r="C17855" s="98"/>
      <c r="D17855" s="98"/>
    </row>
    <row r="17856" spans="3:4" ht="12.75">
      <c r="C17856" s="98"/>
      <c r="D17856" s="98"/>
    </row>
    <row r="17857" spans="3:4" ht="12.75">
      <c r="C17857" s="98"/>
      <c r="D17857" s="98"/>
    </row>
    <row r="17858" spans="3:4" ht="12.75">
      <c r="C17858" s="98"/>
      <c r="D17858" s="98"/>
    </row>
    <row r="17859" spans="3:4" ht="12.75">
      <c r="C17859" s="98"/>
      <c r="D17859" s="98"/>
    </row>
    <row r="17860" spans="3:4" ht="12.75">
      <c r="C17860" s="98"/>
      <c r="D17860" s="98"/>
    </row>
    <row r="17861" spans="3:4" ht="12.75">
      <c r="C17861" s="98"/>
      <c r="D17861" s="98"/>
    </row>
    <row r="17862" spans="3:4" ht="12.75">
      <c r="C17862" s="98"/>
      <c r="D17862" s="98"/>
    </row>
    <row r="17863" spans="3:4" ht="12.75">
      <c r="C17863" s="98"/>
      <c r="D17863" s="98"/>
    </row>
    <row r="17864" spans="3:4" ht="12.75">
      <c r="C17864" s="98"/>
      <c r="D17864" s="98"/>
    </row>
    <row r="17865" spans="3:4" ht="12.75">
      <c r="C17865" s="98"/>
      <c r="D17865" s="98"/>
    </row>
    <row r="17866" spans="3:4" ht="12.75">
      <c r="C17866" s="98"/>
      <c r="D17866" s="98"/>
    </row>
    <row r="17867" spans="3:4" ht="12.75">
      <c r="C17867" s="98"/>
      <c r="D17867" s="98"/>
    </row>
    <row r="17868" spans="3:4" ht="12.75">
      <c r="C17868" s="98"/>
      <c r="D17868" s="98"/>
    </row>
    <row r="17869" spans="3:4" ht="12.75">
      <c r="C17869" s="98"/>
      <c r="D17869" s="98"/>
    </row>
    <row r="17870" spans="3:4" ht="12.75">
      <c r="C17870" s="98"/>
      <c r="D17870" s="98"/>
    </row>
    <row r="17871" spans="3:4" ht="12.75">
      <c r="C17871" s="98"/>
      <c r="D17871" s="98"/>
    </row>
    <row r="17872" spans="3:4" ht="12.75">
      <c r="C17872" s="98"/>
      <c r="D17872" s="98"/>
    </row>
    <row r="17873" spans="3:4" ht="12.75">
      <c r="C17873" s="98"/>
      <c r="D17873" s="98"/>
    </row>
    <row r="17874" spans="3:4" ht="12.75">
      <c r="C17874" s="98"/>
      <c r="D17874" s="98"/>
    </row>
    <row r="17875" spans="3:4" ht="12.75">
      <c r="C17875" s="98"/>
      <c r="D17875" s="98"/>
    </row>
    <row r="17876" spans="3:4" ht="12.75">
      <c r="C17876" s="98"/>
      <c r="D17876" s="98"/>
    </row>
    <row r="17877" spans="3:4" ht="12.75">
      <c r="C17877" s="98"/>
      <c r="D17877" s="98"/>
    </row>
    <row r="17878" spans="3:4" ht="12.75">
      <c r="C17878" s="98"/>
      <c r="D17878" s="98"/>
    </row>
    <row r="17879" spans="3:4" ht="12.75">
      <c r="C17879" s="98"/>
      <c r="D17879" s="98"/>
    </row>
    <row r="17880" spans="3:4" ht="12.75">
      <c r="C17880" s="98"/>
      <c r="D17880" s="98"/>
    </row>
    <row r="17881" spans="3:4" ht="12.75">
      <c r="C17881" s="98"/>
      <c r="D17881" s="98"/>
    </row>
    <row r="17882" spans="3:4" ht="12.75">
      <c r="C17882" s="98"/>
      <c r="D17882" s="98"/>
    </row>
    <row r="17883" spans="3:4" ht="12.75">
      <c r="C17883" s="98"/>
      <c r="D17883" s="98"/>
    </row>
    <row r="17884" spans="3:4" ht="12.75">
      <c r="C17884" s="98"/>
      <c r="D17884" s="98"/>
    </row>
    <row r="17885" spans="3:4" ht="12.75">
      <c r="C17885" s="98"/>
      <c r="D17885" s="98"/>
    </row>
    <row r="17886" spans="3:4" ht="12.75">
      <c r="C17886" s="98"/>
      <c r="D17886" s="98"/>
    </row>
    <row r="17887" spans="3:4" ht="12.75">
      <c r="C17887" s="98"/>
      <c r="D17887" s="98"/>
    </row>
    <row r="17888" spans="3:4" ht="12.75">
      <c r="C17888" s="98"/>
      <c r="D17888" s="98"/>
    </row>
    <row r="17889" spans="3:4" ht="12.75">
      <c r="C17889" s="98"/>
      <c r="D17889" s="98"/>
    </row>
    <row r="17890" spans="3:4" ht="12.75">
      <c r="C17890" s="98"/>
      <c r="D17890" s="98"/>
    </row>
    <row r="17891" spans="3:4" ht="12.75">
      <c r="C17891" s="98"/>
      <c r="D17891" s="98"/>
    </row>
    <row r="17892" spans="3:4" ht="12.75">
      <c r="C17892" s="98"/>
      <c r="D17892" s="98"/>
    </row>
    <row r="17893" spans="3:4" ht="12.75">
      <c r="C17893" s="98"/>
      <c r="D17893" s="98"/>
    </row>
    <row r="17894" spans="3:4" ht="12.75">
      <c r="C17894" s="98"/>
      <c r="D17894" s="98"/>
    </row>
    <row r="17895" spans="3:4" ht="12.75">
      <c r="C17895" s="98"/>
      <c r="D17895" s="98"/>
    </row>
    <row r="17896" spans="3:4" ht="12.75">
      <c r="C17896" s="98"/>
      <c r="D17896" s="98"/>
    </row>
    <row r="17897" spans="3:4" ht="12.75">
      <c r="C17897" s="98"/>
      <c r="D17897" s="98"/>
    </row>
    <row r="17898" spans="3:4" ht="12.75">
      <c r="C17898" s="98"/>
      <c r="D17898" s="98"/>
    </row>
    <row r="17899" spans="3:4" ht="12.75">
      <c r="C17899" s="98"/>
      <c r="D17899" s="98"/>
    </row>
    <row r="17900" spans="3:4" ht="12.75">
      <c r="C17900" s="98"/>
      <c r="D17900" s="98"/>
    </row>
    <row r="17901" spans="3:4" ht="12.75">
      <c r="C17901" s="98"/>
      <c r="D17901" s="98"/>
    </row>
    <row r="17902" spans="3:4" ht="12.75">
      <c r="C17902" s="98"/>
      <c r="D17902" s="98"/>
    </row>
    <row r="17903" spans="3:4" ht="12.75">
      <c r="C17903" s="98"/>
      <c r="D17903" s="98"/>
    </row>
    <row r="17904" spans="3:4" ht="12.75">
      <c r="C17904" s="98"/>
      <c r="D17904" s="98"/>
    </row>
    <row r="17905" spans="3:4" ht="12.75">
      <c r="C17905" s="98"/>
      <c r="D17905" s="98"/>
    </row>
    <row r="17906" spans="3:4" ht="12.75">
      <c r="C17906" s="98"/>
      <c r="D17906" s="98"/>
    </row>
    <row r="17907" spans="3:4" ht="12.75">
      <c r="C17907" s="98"/>
      <c r="D17907" s="98"/>
    </row>
    <row r="17908" spans="3:4" ht="12.75">
      <c r="C17908" s="98"/>
      <c r="D17908" s="98"/>
    </row>
    <row r="17909" spans="3:4" ht="12.75">
      <c r="C17909" s="98"/>
      <c r="D17909" s="98"/>
    </row>
    <row r="17910" spans="3:4" ht="12.75">
      <c r="C17910" s="98"/>
      <c r="D17910" s="98"/>
    </row>
    <row r="17911" spans="3:4" ht="12.75">
      <c r="C17911" s="98"/>
      <c r="D17911" s="98"/>
    </row>
    <row r="17912" spans="3:4" ht="12.75">
      <c r="C17912" s="98"/>
      <c r="D17912" s="98"/>
    </row>
    <row r="17913" spans="3:4" ht="12.75">
      <c r="C17913" s="98"/>
      <c r="D17913" s="98"/>
    </row>
    <row r="17914" spans="3:4" ht="12.75">
      <c r="C17914" s="98"/>
      <c r="D17914" s="98"/>
    </row>
    <row r="17915" spans="3:4" ht="12.75">
      <c r="C17915" s="98"/>
      <c r="D17915" s="98"/>
    </row>
    <row r="17916" spans="3:4" ht="12.75">
      <c r="C17916" s="98"/>
      <c r="D17916" s="98"/>
    </row>
    <row r="17917" spans="3:4" ht="12.75">
      <c r="C17917" s="98"/>
      <c r="D17917" s="98"/>
    </row>
    <row r="17918" spans="3:4" ht="12.75">
      <c r="C17918" s="98"/>
      <c r="D17918" s="98"/>
    </row>
    <row r="17919" spans="3:4" ht="12.75">
      <c r="C17919" s="98"/>
      <c r="D17919" s="98"/>
    </row>
    <row r="17920" spans="3:4" ht="12.75">
      <c r="C17920" s="98"/>
      <c r="D17920" s="98"/>
    </row>
    <row r="17921" spans="3:4" ht="12.75">
      <c r="C17921" s="98"/>
      <c r="D17921" s="98"/>
    </row>
    <row r="17922" spans="3:4" ht="12.75">
      <c r="C17922" s="98"/>
      <c r="D17922" s="98"/>
    </row>
    <row r="17923" spans="3:4" ht="12.75">
      <c r="C17923" s="98"/>
      <c r="D17923" s="98"/>
    </row>
    <row r="17924" spans="3:4" ht="12.75">
      <c r="C17924" s="98"/>
      <c r="D17924" s="98"/>
    </row>
    <row r="17925" spans="3:4" ht="12.75">
      <c r="C17925" s="98"/>
      <c r="D17925" s="98"/>
    </row>
    <row r="17926" spans="3:4" ht="12.75">
      <c r="C17926" s="98"/>
      <c r="D17926" s="98"/>
    </row>
    <row r="17927" spans="3:4" ht="12.75">
      <c r="C17927" s="98"/>
      <c r="D17927" s="98"/>
    </row>
    <row r="17928" spans="3:4" ht="12.75">
      <c r="C17928" s="98"/>
      <c r="D17928" s="98"/>
    </row>
    <row r="17929" spans="3:4" ht="12.75">
      <c r="C17929" s="98"/>
      <c r="D17929" s="98"/>
    </row>
    <row r="17930" spans="3:4" ht="12.75">
      <c r="C17930" s="98"/>
      <c r="D17930" s="98"/>
    </row>
    <row r="17931" spans="3:4" ht="12.75">
      <c r="C17931" s="98"/>
      <c r="D17931" s="98"/>
    </row>
    <row r="17932" spans="3:4" ht="12.75">
      <c r="C17932" s="98"/>
      <c r="D17932" s="98"/>
    </row>
    <row r="17933" spans="3:4" ht="12.75">
      <c r="C17933" s="98"/>
      <c r="D17933" s="98"/>
    </row>
    <row r="17934" spans="3:4" ht="12.75">
      <c r="C17934" s="98"/>
      <c r="D17934" s="98"/>
    </row>
    <row r="17935" spans="3:4" ht="12.75">
      <c r="C17935" s="98"/>
      <c r="D17935" s="98"/>
    </row>
    <row r="17936" spans="3:4" ht="12.75">
      <c r="C17936" s="98"/>
      <c r="D17936" s="98"/>
    </row>
    <row r="17937" spans="3:4" ht="12.75">
      <c r="C17937" s="98"/>
      <c r="D17937" s="98"/>
    </row>
    <row r="17938" spans="3:4" ht="12.75">
      <c r="C17938" s="98"/>
      <c r="D17938" s="98"/>
    </row>
    <row r="17939" spans="3:4" ht="12.75">
      <c r="C17939" s="98"/>
      <c r="D17939" s="98"/>
    </row>
    <row r="17940" spans="3:4" ht="12.75">
      <c r="C17940" s="98"/>
      <c r="D17940" s="98"/>
    </row>
    <row r="17941" spans="3:4" ht="12.75">
      <c r="C17941" s="98"/>
      <c r="D17941" s="98"/>
    </row>
    <row r="17942" spans="3:4" ht="12.75">
      <c r="C17942" s="98"/>
      <c r="D17942" s="98"/>
    </row>
    <row r="17943" spans="3:4" ht="12.75">
      <c r="C17943" s="98"/>
      <c r="D17943" s="98"/>
    </row>
    <row r="17944" spans="3:4" ht="12.75">
      <c r="C17944" s="98"/>
      <c r="D17944" s="98"/>
    </row>
    <row r="17945" spans="3:4" ht="12.75">
      <c r="C17945" s="98"/>
      <c r="D17945" s="98"/>
    </row>
    <row r="17946" spans="3:4" ht="12.75">
      <c r="C17946" s="98"/>
      <c r="D17946" s="98"/>
    </row>
    <row r="17947" spans="3:4" ht="12.75">
      <c r="C17947" s="98"/>
      <c r="D17947" s="98"/>
    </row>
    <row r="17948" spans="3:4" ht="12.75">
      <c r="C17948" s="98"/>
      <c r="D17948" s="98"/>
    </row>
    <row r="17949" spans="3:4" ht="12.75">
      <c r="C17949" s="98"/>
      <c r="D17949" s="98"/>
    </row>
    <row r="17950" spans="3:4" ht="12.75">
      <c r="C17950" s="98"/>
      <c r="D17950" s="98"/>
    </row>
    <row r="17951" spans="3:4" ht="12.75">
      <c r="C17951" s="98"/>
      <c r="D17951" s="98"/>
    </row>
    <row r="17952" spans="3:4" ht="12.75">
      <c r="C17952" s="98"/>
      <c r="D17952" s="98"/>
    </row>
    <row r="17953" spans="3:4" ht="12.75">
      <c r="C17953" s="98"/>
      <c r="D17953" s="98"/>
    </row>
    <row r="17954" spans="3:4" ht="12.75">
      <c r="C17954" s="98"/>
      <c r="D17954" s="98"/>
    </row>
    <row r="17955" spans="3:4" ht="12.75">
      <c r="C17955" s="98"/>
      <c r="D17955" s="98"/>
    </row>
    <row r="17956" spans="3:4" ht="12.75">
      <c r="C17956" s="98"/>
      <c r="D17956" s="98"/>
    </row>
    <row r="17957" spans="3:4" ht="12.75">
      <c r="C17957" s="98"/>
      <c r="D17957" s="98"/>
    </row>
    <row r="17958" spans="3:4" ht="12.75">
      <c r="C17958" s="98"/>
      <c r="D17958" s="98"/>
    </row>
    <row r="17959" spans="3:4" ht="12.75">
      <c r="C17959" s="98"/>
      <c r="D17959" s="98"/>
    </row>
    <row r="17960" spans="3:4" ht="12.75">
      <c r="C17960" s="98"/>
      <c r="D17960" s="98"/>
    </row>
    <row r="17961" spans="3:4" ht="12.75">
      <c r="C17961" s="98"/>
      <c r="D17961" s="98"/>
    </row>
    <row r="17962" spans="3:4" ht="12.75">
      <c r="C17962" s="98"/>
      <c r="D17962" s="98"/>
    </row>
    <row r="17963" spans="3:4" ht="12.75">
      <c r="C17963" s="98"/>
      <c r="D17963" s="98"/>
    </row>
    <row r="17964" spans="3:4" ht="12.75">
      <c r="C17964" s="98"/>
      <c r="D17964" s="98"/>
    </row>
    <row r="17965" spans="3:4" ht="12.75">
      <c r="C17965" s="98"/>
      <c r="D17965" s="98"/>
    </row>
    <row r="17966" spans="3:4" ht="12.75">
      <c r="C17966" s="98"/>
      <c r="D17966" s="98"/>
    </row>
    <row r="17967" spans="3:4" ht="12.75">
      <c r="C17967" s="98"/>
      <c r="D17967" s="98"/>
    </row>
    <row r="17968" spans="3:4" ht="12.75">
      <c r="C17968" s="98"/>
      <c r="D17968" s="98"/>
    </row>
    <row r="17969" spans="3:4" ht="12.75">
      <c r="C17969" s="98"/>
      <c r="D17969" s="98"/>
    </row>
    <row r="17970" spans="3:4" ht="12.75">
      <c r="C17970" s="98"/>
      <c r="D17970" s="98"/>
    </row>
    <row r="17971" spans="3:4" ht="12.75">
      <c r="C17971" s="98"/>
      <c r="D17971" s="98"/>
    </row>
    <row r="17972" spans="3:4" ht="12.75">
      <c r="C17972" s="98"/>
      <c r="D17972" s="98"/>
    </row>
    <row r="17973" spans="3:4" ht="12.75">
      <c r="C17973" s="98"/>
      <c r="D17973" s="98"/>
    </row>
    <row r="17974" spans="3:4" ht="12.75">
      <c r="C17974" s="98"/>
      <c r="D17974" s="98"/>
    </row>
    <row r="17975" spans="3:4" ht="12.75">
      <c r="C17975" s="98"/>
      <c r="D17975" s="98"/>
    </row>
    <row r="17976" spans="3:4" ht="12.75">
      <c r="C17976" s="98"/>
      <c r="D17976" s="98"/>
    </row>
    <row r="17977" spans="3:4" ht="12.75">
      <c r="C17977" s="98"/>
      <c r="D17977" s="98"/>
    </row>
    <row r="17978" spans="3:4" ht="12.75">
      <c r="C17978" s="98"/>
      <c r="D17978" s="98"/>
    </row>
    <row r="17979" spans="3:4" ht="12.75">
      <c r="C17979" s="98"/>
      <c r="D17979" s="98"/>
    </row>
    <row r="17980" spans="3:4" ht="12.75">
      <c r="C17980" s="98"/>
      <c r="D17980" s="98"/>
    </row>
    <row r="17981" spans="3:4" ht="12.75">
      <c r="C17981" s="98"/>
      <c r="D17981" s="98"/>
    </row>
    <row r="17982" spans="3:4" ht="12.75">
      <c r="C17982" s="98"/>
      <c r="D17982" s="98"/>
    </row>
    <row r="17983" spans="3:4" ht="12.75">
      <c r="C17983" s="98"/>
      <c r="D17983" s="98"/>
    </row>
    <row r="17984" spans="3:4" ht="12.75">
      <c r="C17984" s="98"/>
      <c r="D17984" s="98"/>
    </row>
    <row r="17985" spans="3:4" ht="12.75">
      <c r="C17985" s="98"/>
      <c r="D17985" s="98"/>
    </row>
    <row r="17986" spans="3:4" ht="12.75">
      <c r="C17986" s="98"/>
      <c r="D17986" s="98"/>
    </row>
    <row r="17987" spans="3:4" ht="12.75">
      <c r="C17987" s="98"/>
      <c r="D17987" s="98"/>
    </row>
    <row r="17988" spans="3:4" ht="12.75">
      <c r="C17988" s="98"/>
      <c r="D17988" s="98"/>
    </row>
    <row r="17989" spans="3:4" ht="12.75">
      <c r="C17989" s="98"/>
      <c r="D17989" s="98"/>
    </row>
    <row r="17990" spans="3:4" ht="12.75">
      <c r="C17990" s="98"/>
      <c r="D17990" s="98"/>
    </row>
    <row r="17991" spans="3:4" ht="12.75">
      <c r="C17991" s="98"/>
      <c r="D17991" s="98"/>
    </row>
    <row r="17992" spans="3:4" ht="12.75">
      <c r="C17992" s="98"/>
      <c r="D17992" s="98"/>
    </row>
    <row r="17993" spans="3:4" ht="12.75">
      <c r="C17993" s="98"/>
      <c r="D17993" s="98"/>
    </row>
    <row r="17994" spans="3:4" ht="12.75">
      <c r="C17994" s="98"/>
      <c r="D17994" s="98"/>
    </row>
    <row r="17995" spans="3:4" ht="12.75">
      <c r="C17995" s="98"/>
      <c r="D17995" s="98"/>
    </row>
    <row r="17996" spans="3:4" ht="12.75">
      <c r="C17996" s="98"/>
      <c r="D17996" s="98"/>
    </row>
    <row r="17997" spans="3:4" ht="12.75">
      <c r="C17997" s="98"/>
      <c r="D17997" s="98"/>
    </row>
    <row r="17998" spans="3:4" ht="12.75">
      <c r="C17998" s="98"/>
      <c r="D17998" s="98"/>
    </row>
    <row r="17999" spans="3:4" ht="12.75">
      <c r="C17999" s="98"/>
      <c r="D17999" s="98"/>
    </row>
    <row r="18000" spans="3:4" ht="12.75">
      <c r="C18000" s="98"/>
      <c r="D18000" s="98"/>
    </row>
    <row r="18001" spans="3:4" ht="12.75">
      <c r="C18001" s="98"/>
      <c r="D18001" s="98"/>
    </row>
    <row r="18002" spans="3:4" ht="12.75">
      <c r="C18002" s="98"/>
      <c r="D18002" s="98"/>
    </row>
    <row r="18003" spans="3:4" ht="12.75">
      <c r="C18003" s="98"/>
      <c r="D18003" s="98"/>
    </row>
    <row r="18004" spans="3:4" ht="12.75">
      <c r="C18004" s="98"/>
      <c r="D18004" s="98"/>
    </row>
    <row r="18005" spans="3:4" ht="12.75">
      <c r="C18005" s="98"/>
      <c r="D18005" s="98"/>
    </row>
    <row r="18006" spans="3:4" ht="12.75">
      <c r="C18006" s="98"/>
      <c r="D18006" s="98"/>
    </row>
    <row r="18007" spans="3:4" ht="12.75">
      <c r="C18007" s="98"/>
      <c r="D18007" s="98"/>
    </row>
    <row r="18008" spans="3:4" ht="12.75">
      <c r="C18008" s="98"/>
      <c r="D18008" s="98"/>
    </row>
    <row r="18009" spans="3:4" ht="12.75">
      <c r="C18009" s="98"/>
      <c r="D18009" s="98"/>
    </row>
    <row r="18010" spans="3:4" ht="12.75">
      <c r="C18010" s="98"/>
      <c r="D18010" s="98"/>
    </row>
    <row r="18011" spans="3:4" ht="12.75">
      <c r="C18011" s="98"/>
      <c r="D18011" s="98"/>
    </row>
    <row r="18012" spans="3:4" ht="12.75">
      <c r="C18012" s="98"/>
      <c r="D18012" s="98"/>
    </row>
    <row r="18013" spans="3:4" ht="12.75">
      <c r="C18013" s="98"/>
      <c r="D18013" s="98"/>
    </row>
    <row r="18014" spans="3:4" ht="12.75">
      <c r="C18014" s="98"/>
      <c r="D18014" s="98"/>
    </row>
    <row r="18015" spans="3:4" ht="12.75">
      <c r="C18015" s="98"/>
      <c r="D18015" s="98"/>
    </row>
    <row r="18016" spans="3:4" ht="12.75">
      <c r="C18016" s="98"/>
      <c r="D18016" s="98"/>
    </row>
    <row r="18017" spans="3:4" ht="12.75">
      <c r="C18017" s="98"/>
      <c r="D18017" s="98"/>
    </row>
    <row r="18018" spans="3:4" ht="12.75">
      <c r="C18018" s="98"/>
      <c r="D18018" s="98"/>
    </row>
    <row r="18019" spans="3:4" ht="12.75">
      <c r="C18019" s="98"/>
      <c r="D18019" s="98"/>
    </row>
    <row r="18020" spans="3:4" ht="12.75">
      <c r="C18020" s="98"/>
      <c r="D18020" s="98"/>
    </row>
    <row r="18021" spans="3:4" ht="12.75">
      <c r="C18021" s="98"/>
      <c r="D18021" s="98"/>
    </row>
    <row r="18022" spans="3:4" ht="12.75">
      <c r="C18022" s="98"/>
      <c r="D18022" s="98"/>
    </row>
    <row r="18023" spans="3:4" ht="12.75">
      <c r="C18023" s="98"/>
      <c r="D18023" s="98"/>
    </row>
    <row r="18024" spans="3:4" ht="12.75">
      <c r="C18024" s="98"/>
      <c r="D18024" s="98"/>
    </row>
    <row r="18025" spans="3:4" ht="12.75">
      <c r="C18025" s="98"/>
      <c r="D18025" s="98"/>
    </row>
    <row r="18026" spans="3:4" ht="12.75">
      <c r="C18026" s="98"/>
      <c r="D18026" s="98"/>
    </row>
    <row r="18027" spans="3:4" ht="12.75">
      <c r="C18027" s="98"/>
      <c r="D18027" s="98"/>
    </row>
    <row r="18028" spans="3:4" ht="12.75">
      <c r="C18028" s="98"/>
      <c r="D18028" s="98"/>
    </row>
    <row r="18029" spans="3:4" ht="12.75">
      <c r="C18029" s="98"/>
      <c r="D18029" s="98"/>
    </row>
    <row r="18030" spans="3:4" ht="12.75">
      <c r="C18030" s="98"/>
      <c r="D18030" s="98"/>
    </row>
    <row r="18031" spans="3:4" ht="12.75">
      <c r="C18031" s="98"/>
      <c r="D18031" s="98"/>
    </row>
    <row r="18032" spans="3:4" ht="12.75">
      <c r="C18032" s="98"/>
      <c r="D18032" s="98"/>
    </row>
    <row r="18033" spans="3:4" ht="12.75">
      <c r="C18033" s="98"/>
      <c r="D18033" s="98"/>
    </row>
    <row r="18034" spans="3:4" ht="12.75">
      <c r="C18034" s="98"/>
      <c r="D18034" s="98"/>
    </row>
    <row r="18035" spans="3:4" ht="12.75">
      <c r="C18035" s="98"/>
      <c r="D18035" s="98"/>
    </row>
    <row r="18036" spans="3:4" ht="12.75">
      <c r="C18036" s="98"/>
      <c r="D18036" s="98"/>
    </row>
    <row r="18037" spans="3:4" ht="12.75">
      <c r="C18037" s="98"/>
      <c r="D18037" s="98"/>
    </row>
    <row r="18038" spans="3:4" ht="12.75">
      <c r="C18038" s="98"/>
      <c r="D18038" s="98"/>
    </row>
    <row r="18039" spans="3:4" ht="12.75">
      <c r="C18039" s="98"/>
      <c r="D18039" s="98"/>
    </row>
    <row r="18040" spans="3:4" ht="12.75">
      <c r="C18040" s="98"/>
      <c r="D18040" s="98"/>
    </row>
    <row r="18041" spans="3:4" ht="12.75">
      <c r="C18041" s="98"/>
      <c r="D18041" s="98"/>
    </row>
    <row r="18042" spans="3:4" ht="12.75">
      <c r="C18042" s="98"/>
      <c r="D18042" s="98"/>
    </row>
    <row r="18043" spans="3:4" ht="12.75">
      <c r="C18043" s="98"/>
      <c r="D18043" s="98"/>
    </row>
    <row r="18044" spans="3:4" ht="12.75">
      <c r="C18044" s="98"/>
      <c r="D18044" s="98"/>
    </row>
    <row r="18045" spans="3:4" ht="12.75">
      <c r="C18045" s="98"/>
      <c r="D18045" s="98"/>
    </row>
    <row r="18046" spans="3:4" ht="12.75">
      <c r="C18046" s="98"/>
      <c r="D18046" s="98"/>
    </row>
    <row r="18047" spans="3:4" ht="12.75">
      <c r="C18047" s="98"/>
      <c r="D18047" s="98"/>
    </row>
    <row r="18048" spans="3:4" ht="12.75">
      <c r="C18048" s="98"/>
      <c r="D18048" s="98"/>
    </row>
    <row r="18049" spans="3:4" ht="12.75">
      <c r="C18049" s="98"/>
      <c r="D18049" s="98"/>
    </row>
    <row r="18050" spans="3:4" ht="12.75">
      <c r="C18050" s="98"/>
      <c r="D18050" s="98"/>
    </row>
    <row r="18051" spans="3:4" ht="12.75">
      <c r="C18051" s="98"/>
      <c r="D18051" s="98"/>
    </row>
    <row r="18052" spans="3:4" ht="12.75">
      <c r="C18052" s="98"/>
      <c r="D18052" s="98"/>
    </row>
    <row r="18053" spans="3:4" ht="12.75">
      <c r="C18053" s="98"/>
      <c r="D18053" s="98"/>
    </row>
    <row r="18054" spans="3:4" ht="12.75">
      <c r="C18054" s="98"/>
      <c r="D18054" s="98"/>
    </row>
    <row r="18055" spans="3:4" ht="12.75">
      <c r="C18055" s="98"/>
      <c r="D18055" s="98"/>
    </row>
    <row r="18056" spans="3:4" ht="12.75">
      <c r="C18056" s="98"/>
      <c r="D18056" s="98"/>
    </row>
    <row r="18057" spans="3:4" ht="12.75">
      <c r="C18057" s="98"/>
      <c r="D18057" s="98"/>
    </row>
    <row r="18058" spans="3:4" ht="12.75">
      <c r="C18058" s="98"/>
      <c r="D18058" s="98"/>
    </row>
    <row r="18059" spans="3:4" ht="12.75">
      <c r="C18059" s="98"/>
      <c r="D18059" s="98"/>
    </row>
    <row r="18060" spans="3:4" ht="12.75">
      <c r="C18060" s="98"/>
      <c r="D18060" s="98"/>
    </row>
    <row r="18061" spans="3:4" ht="12.75">
      <c r="C18061" s="98"/>
      <c r="D18061" s="98"/>
    </row>
    <row r="18062" spans="3:4" ht="12.75">
      <c r="C18062" s="98"/>
      <c r="D18062" s="98"/>
    </row>
    <row r="18063" spans="3:4" ht="12.75">
      <c r="C18063" s="98"/>
      <c r="D18063" s="98"/>
    </row>
    <row r="18064" spans="3:4" ht="12.75">
      <c r="C18064" s="98"/>
      <c r="D18064" s="98"/>
    </row>
    <row r="18065" spans="3:4" ht="12.75">
      <c r="C18065" s="98"/>
      <c r="D18065" s="98"/>
    </row>
    <row r="18066" spans="3:4" ht="12.75">
      <c r="C18066" s="98"/>
      <c r="D18066" s="98"/>
    </row>
    <row r="18067" spans="3:4" ht="12.75">
      <c r="C18067" s="98"/>
      <c r="D18067" s="98"/>
    </row>
    <row r="18068" spans="3:4" ht="12.75">
      <c r="C18068" s="98"/>
      <c r="D18068" s="98"/>
    </row>
    <row r="18069" spans="3:4" ht="12.75">
      <c r="C18069" s="98"/>
      <c r="D18069" s="98"/>
    </row>
    <row r="18070" spans="3:4" ht="12.75">
      <c r="C18070" s="98"/>
      <c r="D18070" s="98"/>
    </row>
    <row r="18071" spans="3:4" ht="12.75">
      <c r="C18071" s="98"/>
      <c r="D18071" s="98"/>
    </row>
    <row r="18072" spans="3:4" ht="12.75">
      <c r="C18072" s="98"/>
      <c r="D18072" s="98"/>
    </row>
    <row r="18073" spans="3:4" ht="12.75">
      <c r="C18073" s="98"/>
      <c r="D18073" s="98"/>
    </row>
    <row r="18074" spans="3:4" ht="12.75">
      <c r="C18074" s="98"/>
      <c r="D18074" s="98"/>
    </row>
    <row r="18075" spans="3:4" ht="12.75">
      <c r="C18075" s="98"/>
      <c r="D18075" s="98"/>
    </row>
    <row r="18076" spans="3:4" ht="12.75">
      <c r="C18076" s="98"/>
      <c r="D18076" s="98"/>
    </row>
    <row r="18077" spans="3:4" ht="12.75">
      <c r="C18077" s="98"/>
      <c r="D18077" s="98"/>
    </row>
    <row r="18078" spans="3:4" ht="12.75">
      <c r="C18078" s="98"/>
      <c r="D18078" s="98"/>
    </row>
    <row r="18079" spans="3:4" ht="12.75">
      <c r="C18079" s="98"/>
      <c r="D18079" s="98"/>
    </row>
    <row r="18080" spans="3:4" ht="12.75">
      <c r="C18080" s="98"/>
      <c r="D18080" s="98"/>
    </row>
    <row r="18081" spans="3:4" ht="12.75">
      <c r="C18081" s="98"/>
      <c r="D18081" s="98"/>
    </row>
    <row r="18082" spans="3:4" ht="12.75">
      <c r="C18082" s="98"/>
      <c r="D18082" s="98"/>
    </row>
    <row r="18083" spans="3:4" ht="12.75">
      <c r="C18083" s="98"/>
      <c r="D18083" s="98"/>
    </row>
    <row r="18084" spans="3:4" ht="12.75">
      <c r="C18084" s="98"/>
      <c r="D18084" s="98"/>
    </row>
    <row r="18085" spans="3:4" ht="12.75">
      <c r="C18085" s="98"/>
      <c r="D18085" s="98"/>
    </row>
    <row r="18086" spans="3:4" ht="12.75">
      <c r="C18086" s="98"/>
      <c r="D18086" s="98"/>
    </row>
    <row r="18087" spans="3:4" ht="12.75">
      <c r="C18087" s="98"/>
      <c r="D18087" s="98"/>
    </row>
    <row r="18088" spans="3:4" ht="12.75">
      <c r="C18088" s="98"/>
      <c r="D18088" s="98"/>
    </row>
    <row r="18089" spans="3:4" ht="12.75">
      <c r="C18089" s="98"/>
      <c r="D18089" s="98"/>
    </row>
    <row r="18090" spans="3:4" ht="12.75">
      <c r="C18090" s="98"/>
      <c r="D18090" s="98"/>
    </row>
    <row r="18091" spans="3:4" ht="12.75">
      <c r="C18091" s="98"/>
      <c r="D18091" s="98"/>
    </row>
    <row r="18092" spans="3:4" ht="12.75">
      <c r="C18092" s="98"/>
      <c r="D18092" s="98"/>
    </row>
    <row r="18093" spans="3:4" ht="12.75">
      <c r="C18093" s="98"/>
      <c r="D18093" s="98"/>
    </row>
    <row r="18094" spans="3:4" ht="12.75">
      <c r="C18094" s="98"/>
      <c r="D18094" s="98"/>
    </row>
    <row r="18095" spans="3:4" ht="12.75">
      <c r="C18095" s="98"/>
      <c r="D18095" s="98"/>
    </row>
    <row r="18096" spans="3:4" ht="12.75">
      <c r="C18096" s="98"/>
      <c r="D18096" s="98"/>
    </row>
    <row r="18097" spans="3:4" ht="12.75">
      <c r="C18097" s="98"/>
      <c r="D18097" s="98"/>
    </row>
    <row r="18098" spans="3:4" ht="12.75">
      <c r="C18098" s="98"/>
      <c r="D18098" s="98"/>
    </row>
    <row r="18099" spans="3:4" ht="12.75">
      <c r="C18099" s="98"/>
      <c r="D18099" s="98"/>
    </row>
    <row r="18100" spans="3:4" ht="12.75">
      <c r="C18100" s="98"/>
      <c r="D18100" s="98"/>
    </row>
    <row r="18101" spans="3:4" ht="12.75">
      <c r="C18101" s="98"/>
      <c r="D18101" s="98"/>
    </row>
    <row r="18102" spans="3:4" ht="12.75">
      <c r="C18102" s="98"/>
      <c r="D18102" s="98"/>
    </row>
    <row r="18103" spans="3:4" ht="12.75">
      <c r="C18103" s="98"/>
      <c r="D18103" s="98"/>
    </row>
    <row r="18104" spans="3:4" ht="12.75">
      <c r="C18104" s="98"/>
      <c r="D18104" s="98"/>
    </row>
    <row r="18105" spans="3:4" ht="12.75">
      <c r="C18105" s="98"/>
      <c r="D18105" s="98"/>
    </row>
    <row r="18106" spans="3:4" ht="12.75">
      <c r="C18106" s="98"/>
      <c r="D18106" s="98"/>
    </row>
    <row r="18107" spans="3:4" ht="12.75">
      <c r="C18107" s="98"/>
      <c r="D18107" s="98"/>
    </row>
    <row r="18108" spans="3:4" ht="12.75">
      <c r="C18108" s="98"/>
      <c r="D18108" s="98"/>
    </row>
    <row r="18109" spans="3:4" ht="12.75">
      <c r="C18109" s="98"/>
      <c r="D18109" s="98"/>
    </row>
    <row r="18110" spans="3:4" ht="12.75">
      <c r="C18110" s="98"/>
      <c r="D18110" s="98"/>
    </row>
    <row r="18111" spans="3:4" ht="12.75">
      <c r="C18111" s="98"/>
      <c r="D18111" s="98"/>
    </row>
    <row r="18112" spans="3:4" ht="12.75">
      <c r="C18112" s="98"/>
      <c r="D18112" s="98"/>
    </row>
    <row r="18113" spans="3:4" ht="12.75">
      <c r="C18113" s="98"/>
      <c r="D18113" s="98"/>
    </row>
    <row r="18114" spans="3:4" ht="12.75">
      <c r="C18114" s="98"/>
      <c r="D18114" s="98"/>
    </row>
    <row r="18115" spans="3:4" ht="12.75">
      <c r="C18115" s="98"/>
      <c r="D18115" s="98"/>
    </row>
    <row r="18116" spans="3:4" ht="12.75">
      <c r="C18116" s="98"/>
      <c r="D18116" s="98"/>
    </row>
    <row r="18117" spans="3:4" ht="12.75">
      <c r="C18117" s="98"/>
      <c r="D18117" s="98"/>
    </row>
    <row r="18118" spans="3:4" ht="12.75">
      <c r="C18118" s="98"/>
      <c r="D18118" s="98"/>
    </row>
    <row r="18119" spans="3:4" ht="12.75">
      <c r="C18119" s="98"/>
      <c r="D18119" s="98"/>
    </row>
    <row r="18120" spans="3:4" ht="12.75">
      <c r="C18120" s="98"/>
      <c r="D18120" s="98"/>
    </row>
    <row r="18121" spans="3:4" ht="12.75">
      <c r="C18121" s="98"/>
      <c r="D18121" s="98"/>
    </row>
    <row r="18122" spans="3:4" ht="12.75">
      <c r="C18122" s="98"/>
      <c r="D18122" s="98"/>
    </row>
    <row r="18123" spans="3:4" ht="12.75">
      <c r="C18123" s="98"/>
      <c r="D18123" s="98"/>
    </row>
    <row r="18124" spans="3:4" ht="12.75">
      <c r="C18124" s="98"/>
      <c r="D18124" s="98"/>
    </row>
    <row r="18125" spans="3:4" ht="12.75">
      <c r="C18125" s="98"/>
      <c r="D18125" s="98"/>
    </row>
    <row r="18126" spans="3:4" ht="12.75">
      <c r="C18126" s="98"/>
      <c r="D18126" s="98"/>
    </row>
    <row r="18127" spans="3:4" ht="12.75">
      <c r="C18127" s="98"/>
      <c r="D18127" s="98"/>
    </row>
    <row r="18128" spans="3:4" ht="12.75">
      <c r="C18128" s="98"/>
      <c r="D18128" s="98"/>
    </row>
    <row r="18129" spans="3:4" ht="12.75">
      <c r="C18129" s="98"/>
      <c r="D18129" s="98"/>
    </row>
    <row r="18130" spans="3:4" ht="12.75">
      <c r="C18130" s="98"/>
      <c r="D18130" s="98"/>
    </row>
    <row r="18131" spans="3:4" ht="12.75">
      <c r="C18131" s="98"/>
      <c r="D18131" s="98"/>
    </row>
    <row r="18132" spans="3:4" ht="12.75">
      <c r="C18132" s="98"/>
      <c r="D18132" s="98"/>
    </row>
    <row r="18133" spans="3:4" ht="12.75">
      <c r="C18133" s="98"/>
      <c r="D18133" s="98"/>
    </row>
    <row r="18134" spans="3:4" ht="12.75">
      <c r="C18134" s="98"/>
      <c r="D18134" s="98"/>
    </row>
    <row r="18135" spans="3:4" ht="12.75">
      <c r="C18135" s="98"/>
      <c r="D18135" s="98"/>
    </row>
    <row r="18136" spans="3:4" ht="12.75">
      <c r="C18136" s="98"/>
      <c r="D18136" s="98"/>
    </row>
    <row r="18137" spans="3:4" ht="12.75">
      <c r="C18137" s="98"/>
      <c r="D18137" s="98"/>
    </row>
    <row r="18138" spans="3:4" ht="12.75">
      <c r="C18138" s="98"/>
      <c r="D18138" s="98"/>
    </row>
    <row r="18139" spans="3:4" ht="12.75">
      <c r="C18139" s="98"/>
      <c r="D18139" s="98"/>
    </row>
    <row r="18140" spans="3:4" ht="12.75">
      <c r="C18140" s="98"/>
      <c r="D18140" s="98"/>
    </row>
    <row r="18141" spans="3:4" ht="12.75">
      <c r="C18141" s="98"/>
      <c r="D18141" s="98"/>
    </row>
    <row r="18142" spans="3:4" ht="12.75">
      <c r="C18142" s="98"/>
      <c r="D18142" s="98"/>
    </row>
    <row r="18143" spans="3:4" ht="12.75">
      <c r="C18143" s="98"/>
      <c r="D18143" s="98"/>
    </row>
    <row r="18144" spans="3:4" ht="12.75">
      <c r="C18144" s="98"/>
      <c r="D18144" s="98"/>
    </row>
    <row r="18145" spans="3:4" ht="12.75">
      <c r="C18145" s="98"/>
      <c r="D18145" s="98"/>
    </row>
    <row r="18146" spans="3:4" ht="12.75">
      <c r="C18146" s="98"/>
      <c r="D18146" s="98"/>
    </row>
    <row r="18147" spans="3:4" ht="12.75">
      <c r="C18147" s="98"/>
      <c r="D18147" s="98"/>
    </row>
    <row r="18148" spans="3:4" ht="12.75">
      <c r="C18148" s="98"/>
      <c r="D18148" s="98"/>
    </row>
    <row r="18149" spans="3:4" ht="12.75">
      <c r="C18149" s="98"/>
      <c r="D18149" s="98"/>
    </row>
    <row r="18150" spans="3:4" ht="12.75">
      <c r="C18150" s="98"/>
      <c r="D18150" s="98"/>
    </row>
    <row r="18151" spans="3:4" ht="12.75">
      <c r="C18151" s="98"/>
      <c r="D18151" s="98"/>
    </row>
    <row r="18152" spans="3:4" ht="12.75">
      <c r="C18152" s="98"/>
      <c r="D18152" s="98"/>
    </row>
    <row r="18153" spans="3:4" ht="12.75">
      <c r="C18153" s="98"/>
      <c r="D18153" s="98"/>
    </row>
    <row r="18154" spans="3:4" ht="12.75">
      <c r="C18154" s="98"/>
      <c r="D18154" s="98"/>
    </row>
    <row r="18155" spans="3:4" ht="12.75">
      <c r="C18155" s="98"/>
      <c r="D18155" s="98"/>
    </row>
    <row r="18156" spans="3:4" ht="12.75">
      <c r="C18156" s="98"/>
      <c r="D18156" s="98"/>
    </row>
    <row r="18157" spans="3:4" ht="12.75">
      <c r="C18157" s="98"/>
      <c r="D18157" s="98"/>
    </row>
    <row r="18158" spans="3:4" ht="12.75">
      <c r="C18158" s="98"/>
      <c r="D18158" s="98"/>
    </row>
    <row r="18159" spans="3:4" ht="12.75">
      <c r="C18159" s="98"/>
      <c r="D18159" s="98"/>
    </row>
    <row r="18160" spans="3:4" ht="12.75">
      <c r="C18160" s="98"/>
      <c r="D18160" s="98"/>
    </row>
    <row r="18161" spans="3:4" ht="12.75">
      <c r="C18161" s="98"/>
      <c r="D18161" s="98"/>
    </row>
    <row r="18162" spans="3:4" ht="12.75">
      <c r="C18162" s="98"/>
      <c r="D18162" s="98"/>
    </row>
    <row r="18163" spans="3:4" ht="12.75">
      <c r="C18163" s="98"/>
      <c r="D18163" s="98"/>
    </row>
    <row r="18164" spans="3:4" ht="12.75">
      <c r="C18164" s="98"/>
      <c r="D18164" s="98"/>
    </row>
    <row r="18165" spans="3:4" ht="12.75">
      <c r="C18165" s="98"/>
      <c r="D18165" s="98"/>
    </row>
    <row r="18166" spans="3:4" ht="12.75">
      <c r="C18166" s="98"/>
      <c r="D18166" s="98"/>
    </row>
    <row r="18167" spans="3:4" ht="12.75">
      <c r="C18167" s="98"/>
      <c r="D18167" s="98"/>
    </row>
    <row r="18168" spans="3:4" ht="12.75">
      <c r="C18168" s="98"/>
      <c r="D18168" s="98"/>
    </row>
    <row r="18169" spans="3:4" ht="12.75">
      <c r="C18169" s="98"/>
      <c r="D18169" s="98"/>
    </row>
    <row r="18170" spans="3:4" ht="12.75">
      <c r="C18170" s="98"/>
      <c r="D18170" s="98"/>
    </row>
    <row r="18171" spans="3:4" ht="12.75">
      <c r="C18171" s="98"/>
      <c r="D18171" s="98"/>
    </row>
    <row r="18172" spans="3:4" ht="12.75">
      <c r="C18172" s="98"/>
      <c r="D18172" s="98"/>
    </row>
    <row r="18173" spans="3:4" ht="12.75">
      <c r="C18173" s="98"/>
      <c r="D18173" s="98"/>
    </row>
    <row r="18174" spans="3:4" ht="12.75">
      <c r="C18174" s="98"/>
      <c r="D18174" s="98"/>
    </row>
    <row r="18175" spans="3:4" ht="12.75">
      <c r="C18175" s="98"/>
      <c r="D18175" s="98"/>
    </row>
    <row r="18176" spans="3:4" ht="12.75">
      <c r="C18176" s="98"/>
      <c r="D18176" s="98"/>
    </row>
    <row r="18177" spans="3:4" ht="12.75">
      <c r="C18177" s="98"/>
      <c r="D18177" s="98"/>
    </row>
    <row r="18178" spans="3:4" ht="12.75">
      <c r="C18178" s="98"/>
      <c r="D18178" s="98"/>
    </row>
    <row r="18179" spans="3:4" ht="12.75">
      <c r="C18179" s="98"/>
      <c r="D18179" s="98"/>
    </row>
    <row r="18180" spans="3:4" ht="12.75">
      <c r="C18180" s="98"/>
      <c r="D18180" s="98"/>
    </row>
    <row r="18181" spans="3:4" ht="12.75">
      <c r="C18181" s="98"/>
      <c r="D18181" s="98"/>
    </row>
    <row r="18182" spans="3:4" ht="12.75">
      <c r="C18182" s="98"/>
      <c r="D18182" s="98"/>
    </row>
    <row r="18183" spans="3:4" ht="12.75">
      <c r="C18183" s="98"/>
      <c r="D18183" s="98"/>
    </row>
    <row r="18184" spans="3:4" ht="12.75">
      <c r="C18184" s="98"/>
      <c r="D18184" s="98"/>
    </row>
    <row r="18185" spans="3:4" ht="12.75">
      <c r="C18185" s="98"/>
      <c r="D18185" s="98"/>
    </row>
    <row r="18186" spans="3:4" ht="12.75">
      <c r="C18186" s="98"/>
      <c r="D18186" s="98"/>
    </row>
    <row r="18187" spans="3:4" ht="12.75">
      <c r="C18187" s="98"/>
      <c r="D18187" s="98"/>
    </row>
    <row r="18188" spans="3:4" ht="12.75">
      <c r="C18188" s="98"/>
      <c r="D18188" s="98"/>
    </row>
    <row r="18189" spans="3:4" ht="12.75">
      <c r="C18189" s="98"/>
      <c r="D18189" s="98"/>
    </row>
    <row r="18190" spans="3:4" ht="12.75">
      <c r="C18190" s="98"/>
      <c r="D18190" s="98"/>
    </row>
    <row r="18191" spans="3:4" ht="12.75">
      <c r="C18191" s="98"/>
      <c r="D18191" s="98"/>
    </row>
    <row r="18192" spans="3:4" ht="12.75">
      <c r="C18192" s="98"/>
      <c r="D18192" s="98"/>
    </row>
    <row r="18193" spans="3:4" ht="12.75">
      <c r="C18193" s="98"/>
      <c r="D18193" s="98"/>
    </row>
    <row r="18194" spans="3:4" ht="12.75">
      <c r="C18194" s="98"/>
      <c r="D18194" s="98"/>
    </row>
    <row r="18195" spans="3:4" ht="12.75">
      <c r="C18195" s="98"/>
      <c r="D18195" s="98"/>
    </row>
    <row r="18196" spans="3:4" ht="12.75">
      <c r="C18196" s="98"/>
      <c r="D18196" s="98"/>
    </row>
    <row r="18197" spans="3:4" ht="12.75">
      <c r="C18197" s="98"/>
      <c r="D18197" s="98"/>
    </row>
    <row r="18198" spans="3:4" ht="12.75">
      <c r="C18198" s="98"/>
      <c r="D18198" s="98"/>
    </row>
    <row r="18199" spans="3:4" ht="12.75">
      <c r="C18199" s="98"/>
      <c r="D18199" s="98"/>
    </row>
    <row r="18200" spans="3:4" ht="12.75">
      <c r="C18200" s="98"/>
      <c r="D18200" s="98"/>
    </row>
    <row r="18201" spans="3:4" ht="12.75">
      <c r="C18201" s="98"/>
      <c r="D18201" s="98"/>
    </row>
    <row r="18202" spans="3:4" ht="12.75">
      <c r="C18202" s="98"/>
      <c r="D18202" s="98"/>
    </row>
    <row r="18203" spans="3:4" ht="12.75">
      <c r="C18203" s="98"/>
      <c r="D18203" s="98"/>
    </row>
    <row r="18204" spans="3:4" ht="12.75">
      <c r="C18204" s="98"/>
      <c r="D18204" s="98"/>
    </row>
    <row r="18205" spans="3:4" ht="12.75">
      <c r="C18205" s="98"/>
      <c r="D18205" s="98"/>
    </row>
    <row r="18206" spans="3:4" ht="12.75">
      <c r="C18206" s="98"/>
      <c r="D18206" s="98"/>
    </row>
    <row r="18207" spans="3:4" ht="12.75">
      <c r="C18207" s="98"/>
      <c r="D18207" s="98"/>
    </row>
    <row r="18208" spans="3:4" ht="12.75">
      <c r="C18208" s="98"/>
      <c r="D18208" s="98"/>
    </row>
    <row r="18209" spans="3:4" ht="12.75">
      <c r="C18209" s="98"/>
      <c r="D18209" s="98"/>
    </row>
    <row r="18210" spans="3:4" ht="12.75">
      <c r="C18210" s="98"/>
      <c r="D18210" s="98"/>
    </row>
    <row r="18211" spans="3:4" ht="12.75">
      <c r="C18211" s="98"/>
      <c r="D18211" s="98"/>
    </row>
    <row r="18212" spans="3:4" ht="12.75">
      <c r="C18212" s="98"/>
      <c r="D18212" s="98"/>
    </row>
    <row r="18213" spans="3:4" ht="12.75">
      <c r="C18213" s="98"/>
      <c r="D18213" s="98"/>
    </row>
    <row r="18214" spans="3:4" ht="12.75">
      <c r="C18214" s="98"/>
      <c r="D18214" s="98"/>
    </row>
    <row r="18215" spans="3:4" ht="12.75">
      <c r="C18215" s="98"/>
      <c r="D18215" s="98"/>
    </row>
    <row r="18216" spans="3:4" ht="12.75">
      <c r="C18216" s="98"/>
      <c r="D18216" s="98"/>
    </row>
    <row r="18217" spans="3:4" ht="12.75">
      <c r="C18217" s="98"/>
      <c r="D18217" s="98"/>
    </row>
    <row r="18218" spans="3:4" ht="12.75">
      <c r="C18218" s="98"/>
      <c r="D18218" s="98"/>
    </row>
    <row r="18219" spans="3:4" ht="12.75">
      <c r="C18219" s="98"/>
      <c r="D18219" s="98"/>
    </row>
    <row r="18220" spans="3:4" ht="12.75">
      <c r="C18220" s="98"/>
      <c r="D18220" s="98"/>
    </row>
    <row r="18221" spans="3:4" ht="12.75">
      <c r="C18221" s="98"/>
      <c r="D18221" s="98"/>
    </row>
    <row r="18222" spans="3:4" ht="12.75">
      <c r="C18222" s="98"/>
      <c r="D18222" s="98"/>
    </row>
    <row r="18223" spans="3:4" ht="12.75">
      <c r="C18223" s="98"/>
      <c r="D18223" s="98"/>
    </row>
    <row r="18224" spans="3:4" ht="12.75">
      <c r="C18224" s="98"/>
      <c r="D18224" s="98"/>
    </row>
    <row r="18225" spans="3:4" ht="12.75">
      <c r="C18225" s="98"/>
      <c r="D18225" s="98"/>
    </row>
    <row r="18226" spans="3:4" ht="12.75">
      <c r="C18226" s="98"/>
      <c r="D18226" s="98"/>
    </row>
    <row r="18227" spans="3:4" ht="12.75">
      <c r="C18227" s="98"/>
      <c r="D18227" s="98"/>
    </row>
    <row r="18228" spans="3:4" ht="12.75">
      <c r="C18228" s="98"/>
      <c r="D18228" s="98"/>
    </row>
    <row r="18229" spans="3:4" ht="12.75">
      <c r="C18229" s="98"/>
      <c r="D18229" s="98"/>
    </row>
    <row r="18230" spans="3:4" ht="12.75">
      <c r="C18230" s="98"/>
      <c r="D18230" s="98"/>
    </row>
    <row r="18231" spans="3:4" ht="12.75">
      <c r="C18231" s="98"/>
      <c r="D18231" s="98"/>
    </row>
    <row r="18232" spans="3:4" ht="12.75">
      <c r="C18232" s="98"/>
      <c r="D18232" s="98"/>
    </row>
    <row r="18233" spans="3:4" ht="12.75">
      <c r="C18233" s="98"/>
      <c r="D18233" s="98"/>
    </row>
    <row r="18234" spans="3:4" ht="12.75">
      <c r="C18234" s="98"/>
      <c r="D18234" s="98"/>
    </row>
    <row r="18235" spans="3:4" ht="12.75">
      <c r="C18235" s="98"/>
      <c r="D18235" s="98"/>
    </row>
    <row r="18236" spans="3:4" ht="12.75">
      <c r="C18236" s="98"/>
      <c r="D18236" s="98"/>
    </row>
    <row r="18237" spans="3:4" ht="12.75">
      <c r="C18237" s="98"/>
      <c r="D18237" s="98"/>
    </row>
    <row r="18238" spans="3:4" ht="12.75">
      <c r="C18238" s="98"/>
      <c r="D18238" s="98"/>
    </row>
    <row r="18239" spans="3:4" ht="12.75">
      <c r="C18239" s="98"/>
      <c r="D18239" s="98"/>
    </row>
    <row r="18240" spans="3:4" ht="12.75">
      <c r="C18240" s="98"/>
      <c r="D18240" s="98"/>
    </row>
    <row r="18241" spans="3:4" ht="12.75">
      <c r="C18241" s="98"/>
      <c r="D18241" s="98"/>
    </row>
    <row r="18242" spans="3:4" ht="12.75">
      <c r="C18242" s="98"/>
      <c r="D18242" s="98"/>
    </row>
    <row r="18243" spans="3:4" ht="12.75">
      <c r="C18243" s="98"/>
      <c r="D18243" s="98"/>
    </row>
    <row r="18244" spans="3:4" ht="12.75">
      <c r="C18244" s="98"/>
      <c r="D18244" s="98"/>
    </row>
    <row r="18245" spans="3:4" ht="12.75">
      <c r="C18245" s="98"/>
      <c r="D18245" s="98"/>
    </row>
    <row r="18246" spans="3:4" ht="12.75">
      <c r="C18246" s="98"/>
      <c r="D18246" s="98"/>
    </row>
    <row r="18247" spans="3:4" ht="12.75">
      <c r="C18247" s="98"/>
      <c r="D18247" s="98"/>
    </row>
    <row r="18248" spans="3:4" ht="12.75">
      <c r="C18248" s="98"/>
      <c r="D18248" s="98"/>
    </row>
    <row r="18249" spans="3:4" ht="12.75">
      <c r="C18249" s="98"/>
      <c r="D18249" s="98"/>
    </row>
    <row r="18250" spans="3:4" ht="12.75">
      <c r="C18250" s="98"/>
      <c r="D18250" s="98"/>
    </row>
    <row r="18251" spans="3:4" ht="12.75">
      <c r="C18251" s="98"/>
      <c r="D18251" s="98"/>
    </row>
    <row r="18252" spans="3:4" ht="12.75">
      <c r="C18252" s="98"/>
      <c r="D18252" s="98"/>
    </row>
    <row r="18253" spans="3:4" ht="12.75">
      <c r="C18253" s="98"/>
      <c r="D18253" s="98"/>
    </row>
    <row r="18254" spans="3:4" ht="12.75">
      <c r="C18254" s="98"/>
      <c r="D18254" s="98"/>
    </row>
    <row r="18255" spans="3:4" ht="12.75">
      <c r="C18255" s="98"/>
      <c r="D18255" s="98"/>
    </row>
    <row r="18256" spans="3:4" ht="12.75">
      <c r="C18256" s="98"/>
      <c r="D18256" s="98"/>
    </row>
    <row r="18257" spans="3:4" ht="12.75">
      <c r="C18257" s="98"/>
      <c r="D18257" s="98"/>
    </row>
    <row r="18258" spans="3:4" ht="12.75">
      <c r="C18258" s="98"/>
      <c r="D18258" s="98"/>
    </row>
    <row r="18259" spans="3:4" ht="12.75">
      <c r="C18259" s="98"/>
      <c r="D18259" s="98"/>
    </row>
    <row r="18260" spans="3:4" ht="12.75">
      <c r="C18260" s="98"/>
      <c r="D18260" s="98"/>
    </row>
    <row r="18261" spans="3:4" ht="12.75">
      <c r="C18261" s="98"/>
      <c r="D18261" s="98"/>
    </row>
    <row r="18262" spans="3:4" ht="12.75">
      <c r="C18262" s="98"/>
      <c r="D18262" s="98"/>
    </row>
    <row r="18263" spans="3:4" ht="12.75">
      <c r="C18263" s="98"/>
      <c r="D18263" s="98"/>
    </row>
    <row r="18264" spans="3:4" ht="12.75">
      <c r="C18264" s="98"/>
      <c r="D18264" s="98"/>
    </row>
    <row r="18265" spans="3:4" ht="12.75">
      <c r="C18265" s="98"/>
      <c r="D18265" s="98"/>
    </row>
    <row r="18266" spans="3:4" ht="12.75">
      <c r="C18266" s="98"/>
      <c r="D18266" s="98"/>
    </row>
    <row r="18267" spans="3:4" ht="12.75">
      <c r="C18267" s="98"/>
      <c r="D18267" s="98"/>
    </row>
    <row r="18268" spans="3:4" ht="12.75">
      <c r="C18268" s="98"/>
      <c r="D18268" s="98"/>
    </row>
    <row r="18269" spans="3:4" ht="12.75">
      <c r="C18269" s="98"/>
      <c r="D18269" s="98"/>
    </row>
    <row r="18270" spans="3:4" ht="12.75">
      <c r="C18270" s="98"/>
      <c r="D18270" s="98"/>
    </row>
    <row r="18271" spans="3:4" ht="12.75">
      <c r="C18271" s="98"/>
      <c r="D18271" s="98"/>
    </row>
    <row r="18272" spans="3:4" ht="12.75">
      <c r="C18272" s="98"/>
      <c r="D18272" s="98"/>
    </row>
    <row r="18273" spans="3:4" ht="12.75">
      <c r="C18273" s="98"/>
      <c r="D18273" s="98"/>
    </row>
    <row r="18274" spans="3:4" ht="12.75">
      <c r="C18274" s="98"/>
      <c r="D18274" s="98"/>
    </row>
    <row r="18275" spans="3:4" ht="12.75">
      <c r="C18275" s="98"/>
      <c r="D18275" s="98"/>
    </row>
    <row r="18276" spans="3:4" ht="12.75">
      <c r="C18276" s="98"/>
      <c r="D18276" s="98"/>
    </row>
    <row r="18277" spans="3:4" ht="12.75">
      <c r="C18277" s="98"/>
      <c r="D18277" s="98"/>
    </row>
    <row r="18278" spans="3:4" ht="12.75">
      <c r="C18278" s="98"/>
      <c r="D18278" s="98"/>
    </row>
    <row r="18279" spans="3:4" ht="12.75">
      <c r="C18279" s="98"/>
      <c r="D18279" s="98"/>
    </row>
    <row r="18280" spans="3:4" ht="12.75">
      <c r="C18280" s="98"/>
      <c r="D18280" s="98"/>
    </row>
    <row r="18281" spans="3:4" ht="12.75">
      <c r="C18281" s="98"/>
      <c r="D18281" s="98"/>
    </row>
    <row r="18282" spans="3:4" ht="12.75">
      <c r="C18282" s="98"/>
      <c r="D18282" s="98"/>
    </row>
    <row r="18283" spans="3:4" ht="12.75">
      <c r="C18283" s="98"/>
      <c r="D18283" s="98"/>
    </row>
    <row r="18284" spans="3:4" ht="12.75">
      <c r="C18284" s="98"/>
      <c r="D18284" s="98"/>
    </row>
    <row r="18285" spans="3:4" ht="12.75">
      <c r="C18285" s="98"/>
      <c r="D18285" s="98"/>
    </row>
    <row r="18286" spans="3:4" ht="12.75">
      <c r="C18286" s="98"/>
      <c r="D18286" s="98"/>
    </row>
    <row r="18287" spans="3:4" ht="12.75">
      <c r="C18287" s="98"/>
      <c r="D18287" s="98"/>
    </row>
    <row r="18288" spans="3:4" ht="12.75">
      <c r="C18288" s="98"/>
      <c r="D18288" s="98"/>
    </row>
    <row r="18289" spans="3:4" ht="12.75">
      <c r="C18289" s="98"/>
      <c r="D18289" s="98"/>
    </row>
    <row r="18290" spans="3:4" ht="12.75">
      <c r="C18290" s="98"/>
      <c r="D18290" s="98"/>
    </row>
    <row r="18291" spans="3:4" ht="12.75">
      <c r="C18291" s="98"/>
      <c r="D18291" s="98"/>
    </row>
    <row r="18292" spans="3:4" ht="12.75">
      <c r="C18292" s="98"/>
      <c r="D18292" s="98"/>
    </row>
    <row r="18293" spans="3:4" ht="12.75">
      <c r="C18293" s="98"/>
      <c r="D18293" s="98"/>
    </row>
    <row r="18294" spans="3:4" ht="12.75">
      <c r="C18294" s="98"/>
      <c r="D18294" s="98"/>
    </row>
    <row r="18295" spans="3:4" ht="12.75">
      <c r="C18295" s="98"/>
      <c r="D18295" s="98"/>
    </row>
    <row r="18296" spans="3:4" ht="12.75">
      <c r="C18296" s="98"/>
      <c r="D18296" s="98"/>
    </row>
    <row r="18297" spans="3:4" ht="12.75">
      <c r="C18297" s="98"/>
      <c r="D18297" s="98"/>
    </row>
    <row r="18298" spans="3:4" ht="12.75">
      <c r="C18298" s="98"/>
      <c r="D18298" s="98"/>
    </row>
    <row r="18299" spans="3:4" ht="12.75">
      <c r="C18299" s="98"/>
      <c r="D18299" s="98"/>
    </row>
    <row r="18300" spans="3:4" ht="12.75">
      <c r="C18300" s="98"/>
      <c r="D18300" s="98"/>
    </row>
    <row r="18301" spans="3:4" ht="12.75">
      <c r="C18301" s="98"/>
      <c r="D18301" s="98"/>
    </row>
    <row r="18302" spans="3:4" ht="12.75">
      <c r="C18302" s="98"/>
      <c r="D18302" s="98"/>
    </row>
    <row r="18303" spans="3:4" ht="12.75">
      <c r="C18303" s="98"/>
      <c r="D18303" s="98"/>
    </row>
    <row r="18304" spans="3:4" ht="12.75">
      <c r="C18304" s="98"/>
      <c r="D18304" s="98"/>
    </row>
    <row r="18305" spans="3:4" ht="12.75">
      <c r="C18305" s="98"/>
      <c r="D18305" s="98"/>
    </row>
    <row r="18306" spans="3:4" ht="12.75">
      <c r="C18306" s="98"/>
      <c r="D18306" s="98"/>
    </row>
    <row r="18307" spans="3:4" ht="12.75">
      <c r="C18307" s="98"/>
      <c r="D18307" s="98"/>
    </row>
    <row r="18308" spans="3:4" ht="12.75">
      <c r="C18308" s="98"/>
      <c r="D18308" s="98"/>
    </row>
    <row r="18309" spans="3:4" ht="12.75">
      <c r="C18309" s="98"/>
      <c r="D18309" s="98"/>
    </row>
    <row r="18310" spans="3:4" ht="12.75">
      <c r="C18310" s="98"/>
      <c r="D18310" s="98"/>
    </row>
    <row r="18311" spans="3:4" ht="12.75">
      <c r="C18311" s="98"/>
      <c r="D18311" s="98"/>
    </row>
    <row r="18312" spans="3:4" ht="12.75">
      <c r="C18312" s="98"/>
      <c r="D18312" s="98"/>
    </row>
    <row r="18313" spans="3:4" ht="12.75">
      <c r="C18313" s="98"/>
      <c r="D18313" s="98"/>
    </row>
    <row r="18314" spans="3:4" ht="12.75">
      <c r="C18314" s="98"/>
      <c r="D18314" s="98"/>
    </row>
    <row r="18315" spans="3:4" ht="12.75">
      <c r="C18315" s="98"/>
      <c r="D18315" s="98"/>
    </row>
    <row r="18316" spans="3:4" ht="12.75">
      <c r="C18316" s="98"/>
      <c r="D18316" s="98"/>
    </row>
    <row r="18317" spans="3:4" ht="12.75">
      <c r="C18317" s="98"/>
      <c r="D18317" s="98"/>
    </row>
    <row r="18318" spans="3:4" ht="12.75">
      <c r="C18318" s="98"/>
      <c r="D18318" s="98"/>
    </row>
    <row r="18319" spans="3:4" ht="12.75">
      <c r="C18319" s="98"/>
      <c r="D18319" s="98"/>
    </row>
    <row r="18320" spans="3:4" ht="12.75">
      <c r="C18320" s="98"/>
      <c r="D18320" s="98"/>
    </row>
    <row r="18321" spans="3:4" ht="12.75">
      <c r="C18321" s="98"/>
      <c r="D18321" s="98"/>
    </row>
    <row r="18322" spans="3:4" ht="12.75">
      <c r="C18322" s="98"/>
      <c r="D18322" s="98"/>
    </row>
    <row r="18323" spans="3:4" ht="12.75">
      <c r="C18323" s="98"/>
      <c r="D18323" s="98"/>
    </row>
    <row r="18324" spans="3:4" ht="12.75">
      <c r="C18324" s="98"/>
      <c r="D18324" s="98"/>
    </row>
    <row r="18325" spans="3:4" ht="12.75">
      <c r="C18325" s="98"/>
      <c r="D18325" s="98"/>
    </row>
    <row r="18326" spans="3:4" ht="12.75">
      <c r="C18326" s="98"/>
      <c r="D18326" s="98"/>
    </row>
    <row r="18327" spans="3:4" ht="12.75">
      <c r="C18327" s="98"/>
      <c r="D18327" s="98"/>
    </row>
    <row r="18328" spans="3:4" ht="12.75">
      <c r="C18328" s="98"/>
      <c r="D18328" s="98"/>
    </row>
    <row r="18329" spans="3:4" ht="12.75">
      <c r="C18329" s="98"/>
      <c r="D18329" s="98"/>
    </row>
    <row r="18330" spans="3:4" ht="12.75">
      <c r="C18330" s="98"/>
      <c r="D18330" s="98"/>
    </row>
    <row r="18331" spans="3:4" ht="12.75">
      <c r="C18331" s="98"/>
      <c r="D18331" s="98"/>
    </row>
    <row r="18332" spans="3:4" ht="12.75">
      <c r="C18332" s="98"/>
      <c r="D18332" s="98"/>
    </row>
    <row r="18333" spans="3:4" ht="12.75">
      <c r="C18333" s="98"/>
      <c r="D18333" s="98"/>
    </row>
    <row r="18334" spans="3:4" ht="12.75">
      <c r="C18334" s="98"/>
      <c r="D18334" s="98"/>
    </row>
    <row r="18335" spans="3:4" ht="12.75">
      <c r="C18335" s="98"/>
      <c r="D18335" s="98"/>
    </row>
    <row r="18336" spans="3:4" ht="12.75">
      <c r="C18336" s="98"/>
      <c r="D18336" s="98"/>
    </row>
    <row r="18337" spans="3:4" ht="12.75">
      <c r="C18337" s="98"/>
      <c r="D18337" s="98"/>
    </row>
    <row r="18338" spans="3:4" ht="12.75">
      <c r="C18338" s="98"/>
      <c r="D18338" s="98"/>
    </row>
    <row r="18339" spans="3:4" ht="12.75">
      <c r="C18339" s="98"/>
      <c r="D18339" s="98"/>
    </row>
    <row r="18340" spans="3:4" ht="12.75">
      <c r="C18340" s="98"/>
      <c r="D18340" s="98"/>
    </row>
    <row r="18341" spans="3:4" ht="12.75">
      <c r="C18341" s="98"/>
      <c r="D18341" s="98"/>
    </row>
    <row r="18342" spans="3:4" ht="12.75">
      <c r="C18342" s="98"/>
      <c r="D18342" s="98"/>
    </row>
    <row r="18343" spans="3:4" ht="12.75">
      <c r="C18343" s="98"/>
      <c r="D18343" s="98"/>
    </row>
    <row r="18344" spans="3:4" ht="12.75">
      <c r="C18344" s="98"/>
      <c r="D18344" s="98"/>
    </row>
    <row r="18345" spans="3:4" ht="12.75">
      <c r="C18345" s="98"/>
      <c r="D18345" s="98"/>
    </row>
    <row r="18346" spans="3:4" ht="12.75">
      <c r="C18346" s="98"/>
      <c r="D18346" s="98"/>
    </row>
    <row r="18347" spans="3:4" ht="12.75">
      <c r="C18347" s="98"/>
      <c r="D18347" s="98"/>
    </row>
    <row r="18348" spans="3:4" ht="12.75">
      <c r="C18348" s="98"/>
      <c r="D18348" s="98"/>
    </row>
    <row r="18349" spans="3:4" ht="12.75">
      <c r="C18349" s="98"/>
      <c r="D18349" s="98"/>
    </row>
    <row r="18350" spans="3:4" ht="12.75">
      <c r="C18350" s="98"/>
      <c r="D18350" s="98"/>
    </row>
    <row r="18351" spans="3:4" ht="12.75">
      <c r="C18351" s="98"/>
      <c r="D18351" s="98"/>
    </row>
    <row r="18352" spans="3:4" ht="12.75">
      <c r="C18352" s="98"/>
      <c r="D18352" s="98"/>
    </row>
    <row r="18353" spans="3:4" ht="12.75">
      <c r="C18353" s="98"/>
      <c r="D18353" s="98"/>
    </row>
    <row r="18354" spans="3:4" ht="12.75">
      <c r="C18354" s="98"/>
      <c r="D18354" s="98"/>
    </row>
    <row r="18355" spans="3:4" ht="12.75">
      <c r="C18355" s="98"/>
      <c r="D18355" s="98"/>
    </row>
    <row r="18356" spans="3:4" ht="12.75">
      <c r="C18356" s="98"/>
      <c r="D18356" s="98"/>
    </row>
    <row r="18357" spans="3:4" ht="12.75">
      <c r="C18357" s="98"/>
      <c r="D18357" s="98"/>
    </row>
    <row r="18358" spans="3:4" ht="12.75">
      <c r="C18358" s="98"/>
      <c r="D18358" s="98"/>
    </row>
    <row r="18359" spans="3:4" ht="12.75">
      <c r="C18359" s="98"/>
      <c r="D18359" s="98"/>
    </row>
    <row r="18360" spans="3:4" ht="12.75">
      <c r="C18360" s="98"/>
      <c r="D18360" s="98"/>
    </row>
    <row r="18361" spans="3:4" ht="12.75">
      <c r="C18361" s="98"/>
      <c r="D18361" s="98"/>
    </row>
    <row r="18362" spans="3:4" ht="12.75">
      <c r="C18362" s="98"/>
      <c r="D18362" s="98"/>
    </row>
    <row r="18363" spans="3:4" ht="12.75">
      <c r="C18363" s="98"/>
      <c r="D18363" s="98"/>
    </row>
    <row r="18364" spans="3:4" ht="12.75">
      <c r="C18364" s="98"/>
      <c r="D18364" s="98"/>
    </row>
    <row r="18365" spans="3:4" ht="12.75">
      <c r="C18365" s="98"/>
      <c r="D18365" s="98"/>
    </row>
    <row r="18366" spans="3:4" ht="12.75">
      <c r="C18366" s="98"/>
      <c r="D18366" s="98"/>
    </row>
    <row r="18367" spans="3:4" ht="12.75">
      <c r="C18367" s="98"/>
      <c r="D18367" s="98"/>
    </row>
    <row r="18368" spans="3:4" ht="12.75">
      <c r="C18368" s="98"/>
      <c r="D18368" s="98"/>
    </row>
    <row r="18369" spans="3:4" ht="12.75">
      <c r="C18369" s="98"/>
      <c r="D18369" s="98"/>
    </row>
    <row r="18370" spans="3:4" ht="12.75">
      <c r="C18370" s="98"/>
      <c r="D18370" s="98"/>
    </row>
    <row r="18371" spans="3:4" ht="12.75">
      <c r="C18371" s="98"/>
      <c r="D18371" s="98"/>
    </row>
    <row r="18372" spans="3:4" ht="12.75">
      <c r="C18372" s="98"/>
      <c r="D18372" s="98"/>
    </row>
    <row r="18373" spans="3:4" ht="12.75">
      <c r="C18373" s="98"/>
      <c r="D18373" s="98"/>
    </row>
    <row r="18374" spans="3:4" ht="12.75">
      <c r="C18374" s="98"/>
      <c r="D18374" s="98"/>
    </row>
    <row r="18375" spans="3:4" ht="12.75">
      <c r="C18375" s="98"/>
      <c r="D18375" s="98"/>
    </row>
    <row r="18376" spans="3:4" ht="12.75">
      <c r="C18376" s="98"/>
      <c r="D18376" s="98"/>
    </row>
    <row r="18377" spans="3:4" ht="12.75">
      <c r="C18377" s="98"/>
      <c r="D18377" s="98"/>
    </row>
    <row r="18378" spans="3:4" ht="12.75">
      <c r="C18378" s="98"/>
      <c r="D18378" s="98"/>
    </row>
    <row r="18379" spans="3:4" ht="12.75">
      <c r="C18379" s="98"/>
      <c r="D18379" s="98"/>
    </row>
    <row r="18380" spans="3:4" ht="12.75">
      <c r="C18380" s="98"/>
      <c r="D18380" s="98"/>
    </row>
    <row r="18381" spans="3:4" ht="12.75">
      <c r="C18381" s="98"/>
      <c r="D18381" s="98"/>
    </row>
    <row r="18382" spans="3:4" ht="12.75">
      <c r="C18382" s="98"/>
      <c r="D18382" s="98"/>
    </row>
    <row r="18383" spans="3:4" ht="12.75">
      <c r="C18383" s="98"/>
      <c r="D18383" s="98"/>
    </row>
    <row r="18384" spans="3:4" ht="12.75">
      <c r="C18384" s="98"/>
      <c r="D18384" s="98"/>
    </row>
    <row r="18385" spans="3:4" ht="12.75">
      <c r="C18385" s="98"/>
      <c r="D18385" s="98"/>
    </row>
    <row r="18386" spans="3:4" ht="12.75">
      <c r="C18386" s="98"/>
      <c r="D18386" s="98"/>
    </row>
    <row r="18387" spans="3:4" ht="12.75">
      <c r="C18387" s="98"/>
      <c r="D18387" s="98"/>
    </row>
    <row r="18388" spans="3:4" ht="12.75">
      <c r="C18388" s="98"/>
      <c r="D18388" s="98"/>
    </row>
    <row r="18389" spans="3:4" ht="12.75">
      <c r="C18389" s="98"/>
      <c r="D18389" s="98"/>
    </row>
    <row r="18390" spans="3:4" ht="12.75">
      <c r="C18390" s="98"/>
      <c r="D18390" s="98"/>
    </row>
    <row r="18391" spans="3:4" ht="12.75">
      <c r="C18391" s="98"/>
      <c r="D18391" s="98"/>
    </row>
    <row r="18392" spans="3:4" ht="12.75">
      <c r="C18392" s="98"/>
      <c r="D18392" s="98"/>
    </row>
    <row r="18393" spans="3:4" ht="12.75">
      <c r="C18393" s="98"/>
      <c r="D18393" s="98"/>
    </row>
    <row r="18394" spans="3:4" ht="12.75">
      <c r="C18394" s="98"/>
      <c r="D18394" s="98"/>
    </row>
    <row r="18395" spans="3:4" ht="12.75">
      <c r="C18395" s="98"/>
      <c r="D18395" s="98"/>
    </row>
    <row r="18396" spans="3:4" ht="12.75">
      <c r="C18396" s="98"/>
      <c r="D18396" s="98"/>
    </row>
    <row r="18397" spans="3:4" ht="12.75">
      <c r="C18397" s="98"/>
      <c r="D18397" s="98"/>
    </row>
    <row r="18398" spans="3:4" ht="12.75">
      <c r="C18398" s="98"/>
      <c r="D18398" s="98"/>
    </row>
    <row r="18399" spans="3:4" ht="12.75">
      <c r="C18399" s="98"/>
      <c r="D18399" s="98"/>
    </row>
    <row r="18400" spans="3:4" ht="12.75">
      <c r="C18400" s="98"/>
      <c r="D18400" s="98"/>
    </row>
    <row r="18401" spans="3:4" ht="12.75">
      <c r="C18401" s="98"/>
      <c r="D18401" s="98"/>
    </row>
    <row r="18402" spans="3:4" ht="12.75">
      <c r="C18402" s="98"/>
      <c r="D18402" s="98"/>
    </row>
    <row r="18403" spans="3:4" ht="12.75">
      <c r="C18403" s="98"/>
      <c r="D18403" s="98"/>
    </row>
    <row r="18404" spans="3:4" ht="12.75">
      <c r="C18404" s="98"/>
      <c r="D18404" s="98"/>
    </row>
    <row r="18405" spans="3:4" ht="12.75">
      <c r="C18405" s="98"/>
      <c r="D18405" s="98"/>
    </row>
    <row r="18406" spans="3:4" ht="12.75">
      <c r="C18406" s="98"/>
      <c r="D18406" s="98"/>
    </row>
    <row r="18407" spans="3:4" ht="12.75">
      <c r="C18407" s="98"/>
      <c r="D18407" s="98"/>
    </row>
    <row r="18408" spans="3:4" ht="12.75">
      <c r="C18408" s="98"/>
      <c r="D18408" s="98"/>
    </row>
    <row r="18409" spans="3:4" ht="12.75">
      <c r="C18409" s="98"/>
      <c r="D18409" s="98"/>
    </row>
    <row r="18410" spans="3:4" ht="12.75">
      <c r="C18410" s="98"/>
      <c r="D18410" s="98"/>
    </row>
    <row r="18411" spans="3:4" ht="12.75">
      <c r="C18411" s="98"/>
      <c r="D18411" s="98"/>
    </row>
    <row r="18412" spans="3:4" ht="12.75">
      <c r="C18412" s="98"/>
      <c r="D18412" s="98"/>
    </row>
    <row r="18413" spans="3:4" ht="12.75">
      <c r="C18413" s="98"/>
      <c r="D18413" s="98"/>
    </row>
    <row r="18414" spans="3:4" ht="12.75">
      <c r="C18414" s="98"/>
      <c r="D18414" s="98"/>
    </row>
    <row r="18415" spans="3:4" ht="12.75">
      <c r="C18415" s="98"/>
      <c r="D18415" s="98"/>
    </row>
    <row r="18416" spans="3:4" ht="12.75">
      <c r="C18416" s="98"/>
      <c r="D18416" s="98"/>
    </row>
    <row r="18417" spans="3:4" ht="12.75">
      <c r="C18417" s="98"/>
      <c r="D18417" s="98"/>
    </row>
    <row r="18418" spans="3:4" ht="12.75">
      <c r="C18418" s="98"/>
      <c r="D18418" s="98"/>
    </row>
    <row r="18419" spans="3:4" ht="12.75">
      <c r="C18419" s="98"/>
      <c r="D18419" s="98"/>
    </row>
    <row r="18420" spans="3:4" ht="12.75">
      <c r="C18420" s="98"/>
      <c r="D18420" s="98"/>
    </row>
    <row r="18421" spans="3:4" ht="12.75">
      <c r="C18421" s="98"/>
      <c r="D18421" s="98"/>
    </row>
    <row r="18422" spans="3:4" ht="12.75">
      <c r="C18422" s="98"/>
      <c r="D18422" s="98"/>
    </row>
    <row r="18423" spans="3:4" ht="12.75">
      <c r="C18423" s="98"/>
      <c r="D18423" s="98"/>
    </row>
    <row r="18424" spans="3:4" ht="12.75">
      <c r="C18424" s="98"/>
      <c r="D18424" s="98"/>
    </row>
    <row r="18425" spans="3:4" ht="12.75">
      <c r="C18425" s="98"/>
      <c r="D18425" s="98"/>
    </row>
    <row r="18426" spans="3:4" ht="12.75">
      <c r="C18426" s="98"/>
      <c r="D18426" s="98"/>
    </row>
    <row r="18427" spans="3:4" ht="12.75">
      <c r="C18427" s="98"/>
      <c r="D18427" s="98"/>
    </row>
    <row r="18428" spans="3:4" ht="12.75">
      <c r="C18428" s="98"/>
      <c r="D18428" s="98"/>
    </row>
    <row r="18429" spans="3:4" ht="12.75">
      <c r="C18429" s="98"/>
      <c r="D18429" s="98"/>
    </row>
    <row r="18430" spans="3:4" ht="12.75">
      <c r="C18430" s="98"/>
      <c r="D18430" s="98"/>
    </row>
    <row r="18431" spans="3:4" ht="12.75">
      <c r="C18431" s="98"/>
      <c r="D18431" s="98"/>
    </row>
    <row r="18432" spans="3:4" ht="12.75">
      <c r="C18432" s="98"/>
      <c r="D18432" s="98"/>
    </row>
    <row r="18433" spans="3:4" ht="12.75">
      <c r="C18433" s="98"/>
      <c r="D18433" s="98"/>
    </row>
    <row r="18434" spans="3:4" ht="12.75">
      <c r="C18434" s="98"/>
      <c r="D18434" s="98"/>
    </row>
    <row r="18435" spans="3:4" ht="12.75">
      <c r="C18435" s="98"/>
      <c r="D18435" s="98"/>
    </row>
    <row r="18436" spans="3:4" ht="12.75">
      <c r="C18436" s="98"/>
      <c r="D18436" s="98"/>
    </row>
    <row r="18437" spans="3:4" ht="12.75">
      <c r="C18437" s="98"/>
      <c r="D18437" s="98"/>
    </row>
    <row r="18438" spans="3:4" ht="12.75">
      <c r="C18438" s="98"/>
      <c r="D18438" s="98"/>
    </row>
    <row r="18439" spans="3:4" ht="12.75">
      <c r="C18439" s="98"/>
      <c r="D18439" s="98"/>
    </row>
    <row r="18440" spans="3:4" ht="12.75">
      <c r="C18440" s="98"/>
      <c r="D18440" s="98"/>
    </row>
    <row r="18441" spans="3:4" ht="12.75">
      <c r="C18441" s="98"/>
      <c r="D18441" s="98"/>
    </row>
    <row r="18442" spans="3:4" ht="12.75">
      <c r="C18442" s="98"/>
      <c r="D18442" s="98"/>
    </row>
    <row r="18443" spans="3:4" ht="12.75">
      <c r="C18443" s="98"/>
      <c r="D18443" s="98"/>
    </row>
    <row r="18444" spans="3:4" ht="12.75">
      <c r="C18444" s="98"/>
      <c r="D18444" s="98"/>
    </row>
    <row r="18445" spans="3:4" ht="12.75">
      <c r="C18445" s="98"/>
      <c r="D18445" s="98"/>
    </row>
    <row r="18446" spans="3:4" ht="12.75">
      <c r="C18446" s="98"/>
      <c r="D18446" s="98"/>
    </row>
    <row r="18447" spans="3:4" ht="12.75">
      <c r="C18447" s="98"/>
      <c r="D18447" s="98"/>
    </row>
    <row r="18448" spans="3:4" ht="12.75">
      <c r="C18448" s="98"/>
      <c r="D18448" s="98"/>
    </row>
    <row r="18449" spans="3:4" ht="12.75">
      <c r="C18449" s="98"/>
      <c r="D18449" s="98"/>
    </row>
    <row r="18450" spans="3:4" ht="12.75">
      <c r="C18450" s="98"/>
      <c r="D18450" s="98"/>
    </row>
    <row r="18451" spans="3:4" ht="12.75">
      <c r="C18451" s="98"/>
      <c r="D18451" s="98"/>
    </row>
    <row r="18452" spans="3:4" ht="12.75">
      <c r="C18452" s="98"/>
      <c r="D18452" s="98"/>
    </row>
    <row r="18453" spans="3:4" ht="12.75">
      <c r="C18453" s="98"/>
      <c r="D18453" s="98"/>
    </row>
    <row r="18454" spans="3:4" ht="12.75">
      <c r="C18454" s="98"/>
      <c r="D18454" s="98"/>
    </row>
    <row r="18455" spans="3:4" ht="12.75">
      <c r="C18455" s="98"/>
      <c r="D18455" s="98"/>
    </row>
    <row r="18456" spans="3:4" ht="12.75">
      <c r="C18456" s="98"/>
      <c r="D18456" s="98"/>
    </row>
    <row r="18457" spans="3:4" ht="12.75">
      <c r="C18457" s="98"/>
      <c r="D18457" s="98"/>
    </row>
    <row r="18458" spans="3:4" ht="12.75">
      <c r="C18458" s="98"/>
      <c r="D18458" s="98"/>
    </row>
    <row r="18459" spans="3:4" ht="12.75">
      <c r="C18459" s="98"/>
      <c r="D18459" s="98"/>
    </row>
    <row r="18460" spans="3:4" ht="12.75">
      <c r="C18460" s="98"/>
      <c r="D18460" s="98"/>
    </row>
    <row r="18461" spans="3:4" ht="12.75">
      <c r="C18461" s="98"/>
      <c r="D18461" s="98"/>
    </row>
    <row r="18462" spans="3:4" ht="12.75">
      <c r="C18462" s="98"/>
      <c r="D18462" s="98"/>
    </row>
    <row r="18463" spans="3:4" ht="12.75">
      <c r="C18463" s="98"/>
      <c r="D18463" s="98"/>
    </row>
    <row r="18464" spans="3:4" ht="12.75">
      <c r="C18464" s="98"/>
      <c r="D18464" s="98"/>
    </row>
    <row r="18465" spans="3:4" ht="12.75">
      <c r="C18465" s="98"/>
      <c r="D18465" s="98"/>
    </row>
    <row r="18466" spans="3:4" ht="12.75">
      <c r="C18466" s="98"/>
      <c r="D18466" s="98"/>
    </row>
    <row r="18467" spans="3:4" ht="12.75">
      <c r="C18467" s="98"/>
      <c r="D18467" s="98"/>
    </row>
    <row r="18468" spans="3:4" ht="12.75">
      <c r="C18468" s="98"/>
      <c r="D18468" s="98"/>
    </row>
    <row r="18469" spans="3:4" ht="12.75">
      <c r="C18469" s="98"/>
      <c r="D18469" s="98"/>
    </row>
    <row r="18470" spans="3:4" ht="12.75">
      <c r="C18470" s="98"/>
      <c r="D18470" s="98"/>
    </row>
    <row r="18471" spans="3:4" ht="12.75">
      <c r="C18471" s="98"/>
      <c r="D18471" s="98"/>
    </row>
    <row r="18472" spans="3:4" ht="12.75">
      <c r="C18472" s="98"/>
      <c r="D18472" s="98"/>
    </row>
    <row r="18473" spans="3:4" ht="12.75">
      <c r="C18473" s="98"/>
      <c r="D18473" s="98"/>
    </row>
    <row r="18474" spans="3:4" ht="12.75">
      <c r="C18474" s="98"/>
      <c r="D18474" s="98"/>
    </row>
    <row r="18475" spans="3:4" ht="12.75">
      <c r="C18475" s="98"/>
      <c r="D18475" s="98"/>
    </row>
    <row r="18476" spans="3:4" ht="12.75">
      <c r="C18476" s="98"/>
      <c r="D18476" s="98"/>
    </row>
    <row r="18477" spans="3:4" ht="12.75">
      <c r="C18477" s="98"/>
      <c r="D18477" s="98"/>
    </row>
    <row r="18478" spans="3:4" ht="12.75">
      <c r="C18478" s="98"/>
      <c r="D18478" s="98"/>
    </row>
    <row r="18479" spans="3:4" ht="12.75">
      <c r="C18479" s="98"/>
      <c r="D18479" s="98"/>
    </row>
    <row r="18480" spans="3:4" ht="12.75">
      <c r="C18480" s="98"/>
      <c r="D18480" s="98"/>
    </row>
    <row r="18481" spans="3:4" ht="12.75">
      <c r="C18481" s="98"/>
      <c r="D18481" s="98"/>
    </row>
    <row r="18482" spans="3:4" ht="12.75">
      <c r="C18482" s="98"/>
      <c r="D18482" s="98"/>
    </row>
    <row r="18483" spans="3:4" ht="12.75">
      <c r="C18483" s="98"/>
      <c r="D18483" s="98"/>
    </row>
    <row r="18484" spans="3:4" ht="12.75">
      <c r="C18484" s="98"/>
      <c r="D18484" s="98"/>
    </row>
    <row r="18485" spans="3:4" ht="12.75">
      <c r="C18485" s="98"/>
      <c r="D18485" s="98"/>
    </row>
    <row r="18486" spans="3:4" ht="12.75">
      <c r="C18486" s="98"/>
      <c r="D18486" s="98"/>
    </row>
    <row r="18487" spans="3:4" ht="12.75">
      <c r="C18487" s="98"/>
      <c r="D18487" s="98"/>
    </row>
    <row r="18488" spans="3:4" ht="12.75">
      <c r="C18488" s="98"/>
      <c r="D18488" s="98"/>
    </row>
    <row r="18489" spans="3:4" ht="12.75">
      <c r="C18489" s="98"/>
      <c r="D18489" s="98"/>
    </row>
    <row r="18490" spans="3:4" ht="12.75">
      <c r="C18490" s="98"/>
      <c r="D18490" s="98"/>
    </row>
    <row r="18491" spans="3:4" ht="12.75">
      <c r="C18491" s="98"/>
      <c r="D18491" s="98"/>
    </row>
    <row r="18492" spans="3:4" ht="12.75">
      <c r="C18492" s="98"/>
      <c r="D18492" s="98"/>
    </row>
    <row r="18493" spans="3:4" ht="12.75">
      <c r="C18493" s="98"/>
      <c r="D18493" s="98"/>
    </row>
    <row r="18494" spans="3:4" ht="12.75">
      <c r="C18494" s="98"/>
      <c r="D18494" s="98"/>
    </row>
    <row r="18495" spans="3:4" ht="12.75">
      <c r="C18495" s="98"/>
      <c r="D18495" s="98"/>
    </row>
    <row r="18496" spans="3:4" ht="12.75">
      <c r="C18496" s="98"/>
      <c r="D18496" s="98"/>
    </row>
    <row r="18497" spans="3:4" ht="12.75">
      <c r="C18497" s="98"/>
      <c r="D18497" s="98"/>
    </row>
    <row r="18498" spans="3:4" ht="12.75">
      <c r="C18498" s="98"/>
      <c r="D18498" s="98"/>
    </row>
    <row r="18499" spans="3:4" ht="12.75">
      <c r="C18499" s="98"/>
      <c r="D18499" s="98"/>
    </row>
    <row r="18500" spans="3:4" ht="12.75">
      <c r="C18500" s="98"/>
      <c r="D18500" s="98"/>
    </row>
    <row r="18501" spans="3:4" ht="12.75">
      <c r="C18501" s="98"/>
      <c r="D18501" s="98"/>
    </row>
    <row r="18502" spans="3:4" ht="12.75">
      <c r="C18502" s="98"/>
      <c r="D18502" s="98"/>
    </row>
    <row r="18503" spans="3:4" ht="12.75">
      <c r="C18503" s="98"/>
      <c r="D18503" s="98"/>
    </row>
    <row r="18504" spans="3:4" ht="12.75">
      <c r="C18504" s="98"/>
      <c r="D18504" s="98"/>
    </row>
    <row r="18505" spans="3:4" ht="12.75">
      <c r="C18505" s="98"/>
      <c r="D18505" s="98"/>
    </row>
    <row r="18506" spans="3:4" ht="12.75">
      <c r="C18506" s="98"/>
      <c r="D18506" s="98"/>
    </row>
    <row r="18507" spans="3:4" ht="12.75">
      <c r="C18507" s="98"/>
      <c r="D18507" s="98"/>
    </row>
    <row r="18508" spans="3:4" ht="12.75">
      <c r="C18508" s="98"/>
      <c r="D18508" s="98"/>
    </row>
    <row r="18509" spans="3:4" ht="12.75">
      <c r="C18509" s="98"/>
      <c r="D18509" s="98"/>
    </row>
    <row r="18510" spans="3:4" ht="12.75">
      <c r="C18510" s="98"/>
      <c r="D18510" s="98"/>
    </row>
    <row r="18511" spans="3:4" ht="12.75">
      <c r="C18511" s="98"/>
      <c r="D18511" s="98"/>
    </row>
    <row r="18512" spans="3:4" ht="12.75">
      <c r="C18512" s="98"/>
      <c r="D18512" s="98"/>
    </row>
    <row r="18513" spans="3:4" ht="12.75">
      <c r="C18513" s="98"/>
      <c r="D18513" s="98"/>
    </row>
    <row r="18514" spans="3:4" ht="12.75">
      <c r="C18514" s="98"/>
      <c r="D18514" s="98"/>
    </row>
    <row r="18515" spans="3:4" ht="12.75">
      <c r="C18515" s="98"/>
      <c r="D18515" s="98"/>
    </row>
    <row r="18516" spans="3:4" ht="12.75">
      <c r="C18516" s="98"/>
      <c r="D18516" s="98"/>
    </row>
    <row r="18517" spans="3:4" ht="12.75">
      <c r="C18517" s="98"/>
      <c r="D18517" s="98"/>
    </row>
    <row r="18518" spans="3:4" ht="12.75">
      <c r="C18518" s="98"/>
      <c r="D18518" s="98"/>
    </row>
    <row r="18519" spans="3:4" ht="12.75">
      <c r="C18519" s="98"/>
      <c r="D18519" s="98"/>
    </row>
    <row r="18520" spans="3:4" ht="12.75">
      <c r="C18520" s="98"/>
      <c r="D18520" s="98"/>
    </row>
    <row r="18521" spans="3:4" ht="12.75">
      <c r="C18521" s="98"/>
      <c r="D18521" s="98"/>
    </row>
    <row r="18522" spans="3:4" ht="12.75">
      <c r="C18522" s="98"/>
      <c r="D18522" s="98"/>
    </row>
    <row r="18523" spans="3:4" ht="12.75">
      <c r="C18523" s="98"/>
      <c r="D18523" s="98"/>
    </row>
    <row r="18524" spans="3:4" ht="12.75">
      <c r="C18524" s="98"/>
      <c r="D18524" s="98"/>
    </row>
    <row r="18525" spans="3:4" ht="12.75">
      <c r="C18525" s="98"/>
      <c r="D18525" s="98"/>
    </row>
    <row r="18526" spans="3:4" ht="12.75">
      <c r="C18526" s="98"/>
      <c r="D18526" s="98"/>
    </row>
    <row r="18527" spans="3:4" ht="12.75">
      <c r="C18527" s="98"/>
      <c r="D18527" s="98"/>
    </row>
    <row r="18528" spans="3:4" ht="12.75">
      <c r="C18528" s="98"/>
      <c r="D18528" s="98"/>
    </row>
    <row r="18529" spans="3:4" ht="12.75">
      <c r="C18529" s="98"/>
      <c r="D18529" s="98"/>
    </row>
    <row r="18530" spans="3:4" ht="12.75">
      <c r="C18530" s="98"/>
      <c r="D18530" s="98"/>
    </row>
    <row r="18531" spans="3:4" ht="12.75">
      <c r="C18531" s="98"/>
      <c r="D18531" s="98"/>
    </row>
    <row r="18532" spans="3:4" ht="12.75">
      <c r="C18532" s="98"/>
      <c r="D18532" s="98"/>
    </row>
    <row r="18533" spans="3:4" ht="12.75">
      <c r="C18533" s="98"/>
      <c r="D18533" s="98"/>
    </row>
    <row r="18534" spans="3:4" ht="12.75">
      <c r="C18534" s="98"/>
      <c r="D18534" s="98"/>
    </row>
    <row r="18535" spans="3:4" ht="12.75">
      <c r="C18535" s="98"/>
      <c r="D18535" s="98"/>
    </row>
    <row r="18536" spans="3:4" ht="12.75">
      <c r="C18536" s="98"/>
      <c r="D18536" s="98"/>
    </row>
    <row r="18537" spans="3:4" ht="12.75">
      <c r="C18537" s="98"/>
      <c r="D18537" s="98"/>
    </row>
    <row r="18538" spans="3:4" ht="12.75">
      <c r="C18538" s="98"/>
      <c r="D18538" s="98"/>
    </row>
    <row r="18539" spans="3:4" ht="12.75">
      <c r="C18539" s="98"/>
      <c r="D18539" s="98"/>
    </row>
    <row r="18540" spans="3:4" ht="12.75">
      <c r="C18540" s="98"/>
      <c r="D18540" s="98"/>
    </row>
    <row r="18541" spans="3:4" ht="12.75">
      <c r="C18541" s="98"/>
      <c r="D18541" s="98"/>
    </row>
    <row r="18542" spans="3:4" ht="12.75">
      <c r="C18542" s="98"/>
      <c r="D18542" s="98"/>
    </row>
    <row r="18543" spans="3:4" ht="12.75">
      <c r="C18543" s="98"/>
      <c r="D18543" s="98"/>
    </row>
    <row r="18544" spans="3:4" ht="12.75">
      <c r="C18544" s="98"/>
      <c r="D18544" s="98"/>
    </row>
    <row r="18545" spans="3:4" ht="12.75">
      <c r="C18545" s="98"/>
      <c r="D18545" s="98"/>
    </row>
    <row r="18546" spans="3:4" ht="12.75">
      <c r="C18546" s="98"/>
      <c r="D18546" s="98"/>
    </row>
    <row r="18547" spans="3:4" ht="12.75">
      <c r="C18547" s="98"/>
      <c r="D18547" s="98"/>
    </row>
    <row r="18548" spans="3:4" ht="12.75">
      <c r="C18548" s="98"/>
      <c r="D18548" s="98"/>
    </row>
    <row r="18549" spans="3:4" ht="12.75">
      <c r="C18549" s="98"/>
      <c r="D18549" s="98"/>
    </row>
    <row r="18550" spans="3:4" ht="12.75">
      <c r="C18550" s="98"/>
      <c r="D18550" s="98"/>
    </row>
    <row r="18551" spans="3:4" ht="12.75">
      <c r="C18551" s="98"/>
      <c r="D18551" s="98"/>
    </row>
    <row r="18552" spans="3:4" ht="12.75">
      <c r="C18552" s="98"/>
      <c r="D18552" s="98"/>
    </row>
    <row r="18553" spans="3:4" ht="12.75">
      <c r="C18553" s="98"/>
      <c r="D18553" s="98"/>
    </row>
    <row r="18554" spans="3:4" ht="12.75">
      <c r="C18554" s="98"/>
      <c r="D18554" s="98"/>
    </row>
    <row r="18555" spans="3:4" ht="12.75">
      <c r="C18555" s="98"/>
      <c r="D18555" s="98"/>
    </row>
    <row r="18556" spans="3:4" ht="12.75">
      <c r="C18556" s="98"/>
      <c r="D18556" s="98"/>
    </row>
    <row r="18557" spans="3:4" ht="12.75">
      <c r="C18557" s="98"/>
      <c r="D18557" s="98"/>
    </row>
    <row r="18558" spans="3:4" ht="12.75">
      <c r="C18558" s="98"/>
      <c r="D18558" s="98"/>
    </row>
    <row r="18559" spans="3:4" ht="12.75">
      <c r="C18559" s="98"/>
      <c r="D18559" s="98"/>
    </row>
    <row r="18560" spans="3:4" ht="12.75">
      <c r="C18560" s="98"/>
      <c r="D18560" s="98"/>
    </row>
    <row r="18561" spans="3:4" ht="12.75">
      <c r="C18561" s="98"/>
      <c r="D18561" s="98"/>
    </row>
    <row r="18562" spans="3:4" ht="12.75">
      <c r="C18562" s="98"/>
      <c r="D18562" s="98"/>
    </row>
    <row r="18563" spans="3:4" ht="12.75">
      <c r="C18563" s="98"/>
      <c r="D18563" s="98"/>
    </row>
    <row r="18564" spans="3:4" ht="12.75">
      <c r="C18564" s="98"/>
      <c r="D18564" s="98"/>
    </row>
    <row r="18565" spans="3:4" ht="12.75">
      <c r="C18565" s="98"/>
      <c r="D18565" s="98"/>
    </row>
    <row r="18566" spans="3:4" ht="12.75">
      <c r="C18566" s="98"/>
      <c r="D18566" s="98"/>
    </row>
    <row r="18567" spans="3:4" ht="12.75">
      <c r="C18567" s="98"/>
      <c r="D18567" s="98"/>
    </row>
    <row r="18568" spans="3:4" ht="12.75">
      <c r="C18568" s="98"/>
      <c r="D18568" s="98"/>
    </row>
    <row r="18569" spans="3:4" ht="12.75">
      <c r="C18569" s="98"/>
      <c r="D18569" s="98"/>
    </row>
    <row r="18570" spans="3:4" ht="12.75">
      <c r="C18570" s="98"/>
      <c r="D18570" s="98"/>
    </row>
    <row r="18571" spans="3:4" ht="12.75">
      <c r="C18571" s="98"/>
      <c r="D18571" s="98"/>
    </row>
    <row r="18572" spans="3:4" ht="12.75">
      <c r="C18572" s="98"/>
      <c r="D18572" s="98"/>
    </row>
    <row r="18573" spans="3:4" ht="12.75">
      <c r="C18573" s="98"/>
      <c r="D18573" s="98"/>
    </row>
    <row r="18574" spans="3:4" ht="12.75">
      <c r="C18574" s="98"/>
      <c r="D18574" s="98"/>
    </row>
    <row r="18575" spans="3:4" ht="12.75">
      <c r="C18575" s="98"/>
      <c r="D18575" s="98"/>
    </row>
    <row r="18576" spans="3:4" ht="12.75">
      <c r="C18576" s="98"/>
      <c r="D18576" s="98"/>
    </row>
    <row r="18577" spans="3:4" ht="12.75">
      <c r="C18577" s="98"/>
      <c r="D18577" s="98"/>
    </row>
    <row r="18578" spans="3:4" ht="12.75">
      <c r="C18578" s="98"/>
      <c r="D18578" s="98"/>
    </row>
    <row r="18579" spans="3:4" ht="12.75">
      <c r="C18579" s="98"/>
      <c r="D18579" s="98"/>
    </row>
    <row r="18580" spans="3:4" ht="12.75">
      <c r="C18580" s="98"/>
      <c r="D18580" s="98"/>
    </row>
    <row r="18581" spans="3:4" ht="12.75">
      <c r="C18581" s="98"/>
      <c r="D18581" s="98"/>
    </row>
    <row r="18582" spans="3:4" ht="12.75">
      <c r="C18582" s="98"/>
      <c r="D18582" s="98"/>
    </row>
    <row r="18583" spans="3:4" ht="12.75">
      <c r="C18583" s="98"/>
      <c r="D18583" s="98"/>
    </row>
    <row r="18584" spans="3:4" ht="12.75">
      <c r="C18584" s="98"/>
      <c r="D18584" s="98"/>
    </row>
    <row r="18585" spans="3:4" ht="12.75">
      <c r="C18585" s="98"/>
      <c r="D18585" s="98"/>
    </row>
    <row r="18586" spans="3:4" ht="12.75">
      <c r="C18586" s="98"/>
      <c r="D18586" s="98"/>
    </row>
    <row r="18587" spans="3:4" ht="12.75">
      <c r="C18587" s="98"/>
      <c r="D18587" s="98"/>
    </row>
    <row r="18588" spans="3:4" ht="12.75">
      <c r="C18588" s="98"/>
      <c r="D18588" s="98"/>
    </row>
    <row r="18589" spans="3:4" ht="12.75">
      <c r="C18589" s="98"/>
      <c r="D18589" s="98"/>
    </row>
    <row r="18590" spans="3:4" ht="12.75">
      <c r="C18590" s="98"/>
      <c r="D18590" s="98"/>
    </row>
    <row r="18591" spans="3:4" ht="12.75">
      <c r="C18591" s="98"/>
      <c r="D18591" s="98"/>
    </row>
    <row r="18592" spans="3:4" ht="12.75">
      <c r="C18592" s="98"/>
      <c r="D18592" s="98"/>
    </row>
    <row r="18593" spans="3:4" ht="12.75">
      <c r="C18593" s="98"/>
      <c r="D18593" s="98"/>
    </row>
    <row r="18594" spans="3:4" ht="12.75">
      <c r="C18594" s="98"/>
      <c r="D18594" s="98"/>
    </row>
    <row r="18595" spans="3:4" ht="12.75">
      <c r="C18595" s="98"/>
      <c r="D18595" s="98"/>
    </row>
    <row r="18596" spans="3:4" ht="12.75">
      <c r="C18596" s="98"/>
      <c r="D18596" s="98"/>
    </row>
    <row r="18597" spans="3:4" ht="12.75">
      <c r="C18597" s="98"/>
      <c r="D18597" s="98"/>
    </row>
    <row r="18598" spans="3:4" ht="12.75">
      <c r="C18598" s="98"/>
      <c r="D18598" s="98"/>
    </row>
    <row r="18599" spans="3:4" ht="12.75">
      <c r="C18599" s="98"/>
      <c r="D18599" s="98"/>
    </row>
    <row r="18600" spans="3:4" ht="12.75">
      <c r="C18600" s="98"/>
      <c r="D18600" s="98"/>
    </row>
    <row r="18601" spans="3:4" ht="12.75">
      <c r="C18601" s="98"/>
      <c r="D18601" s="98"/>
    </row>
    <row r="18602" spans="3:4" ht="12.75">
      <c r="C18602" s="98"/>
      <c r="D18602" s="98"/>
    </row>
    <row r="18603" spans="3:4" ht="12.75">
      <c r="C18603" s="98"/>
      <c r="D18603" s="98"/>
    </row>
    <row r="18604" spans="3:4" ht="12.75">
      <c r="C18604" s="98"/>
      <c r="D18604" s="98"/>
    </row>
    <row r="18605" spans="3:4" ht="12.75">
      <c r="C18605" s="98"/>
      <c r="D18605" s="98"/>
    </row>
    <row r="18606" spans="3:4" ht="12.75">
      <c r="C18606" s="98"/>
      <c r="D18606" s="98"/>
    </row>
    <row r="18607" spans="3:4" ht="12.75">
      <c r="C18607" s="98"/>
      <c r="D18607" s="98"/>
    </row>
    <row r="18608" spans="3:4" ht="12.75">
      <c r="C18608" s="98"/>
      <c r="D18608" s="98"/>
    </row>
    <row r="18609" spans="3:4" ht="12.75">
      <c r="C18609" s="98"/>
      <c r="D18609" s="98"/>
    </row>
    <row r="18610" spans="3:4" ht="12.75">
      <c r="C18610" s="98"/>
      <c r="D18610" s="98"/>
    </row>
    <row r="18611" spans="3:4" ht="12.75">
      <c r="C18611" s="98"/>
      <c r="D18611" s="98"/>
    </row>
    <row r="18612" spans="3:4" ht="12.75">
      <c r="C18612" s="98"/>
      <c r="D18612" s="98"/>
    </row>
    <row r="18613" spans="3:4" ht="12.75">
      <c r="C18613" s="98"/>
      <c r="D18613" s="98"/>
    </row>
    <row r="18614" spans="3:4" ht="12.75">
      <c r="C18614" s="98"/>
      <c r="D18614" s="98"/>
    </row>
    <row r="18615" spans="3:4" ht="12.75">
      <c r="C18615" s="98"/>
      <c r="D18615" s="98"/>
    </row>
    <row r="18616" spans="3:4" ht="12.75">
      <c r="C18616" s="98"/>
      <c r="D18616" s="98"/>
    </row>
    <row r="18617" spans="3:4" ht="12.75">
      <c r="C18617" s="98"/>
      <c r="D18617" s="98"/>
    </row>
    <row r="18618" spans="3:4" ht="12.75">
      <c r="C18618" s="98"/>
      <c r="D18618" s="98"/>
    </row>
    <row r="18619" spans="3:4" ht="12.75">
      <c r="C18619" s="98"/>
      <c r="D18619" s="98"/>
    </row>
    <row r="18620" spans="3:4" ht="12.75">
      <c r="C18620" s="98"/>
      <c r="D18620" s="98"/>
    </row>
    <row r="18621" spans="3:4" ht="12.75">
      <c r="C18621" s="98"/>
      <c r="D18621" s="98"/>
    </row>
    <row r="18622" spans="3:4" ht="12.75">
      <c r="C18622" s="98"/>
      <c r="D18622" s="98"/>
    </row>
    <row r="18623" spans="3:4" ht="12.75">
      <c r="C18623" s="98"/>
      <c r="D18623" s="98"/>
    </row>
    <row r="18624" spans="3:4" ht="12.75">
      <c r="C18624" s="98"/>
      <c r="D18624" s="98"/>
    </row>
    <row r="18625" spans="3:4" ht="12.75">
      <c r="C18625" s="98"/>
      <c r="D18625" s="98"/>
    </row>
    <row r="18626" spans="3:4" ht="12.75">
      <c r="C18626" s="98"/>
      <c r="D18626" s="98"/>
    </row>
    <row r="18627" spans="3:4" ht="12.75">
      <c r="C18627" s="98"/>
      <c r="D18627" s="98"/>
    </row>
    <row r="18628" spans="3:4" ht="12.75">
      <c r="C18628" s="98"/>
      <c r="D18628" s="98"/>
    </row>
    <row r="18629" spans="3:4" ht="12.75">
      <c r="C18629" s="98"/>
      <c r="D18629" s="98"/>
    </row>
    <row r="18630" spans="3:4" ht="12.75">
      <c r="C18630" s="98"/>
      <c r="D18630" s="98"/>
    </row>
    <row r="18631" spans="3:4" ht="12.75">
      <c r="C18631" s="98"/>
      <c r="D18631" s="98"/>
    </row>
    <row r="18632" spans="3:4" ht="12.75">
      <c r="C18632" s="98"/>
      <c r="D18632" s="98"/>
    </row>
    <row r="18633" spans="3:4" ht="12.75">
      <c r="C18633" s="98"/>
      <c r="D18633" s="98"/>
    </row>
    <row r="18634" spans="3:4" ht="12.75">
      <c r="C18634" s="98"/>
      <c r="D18634" s="98"/>
    </row>
    <row r="18635" spans="3:4" ht="12.75">
      <c r="C18635" s="98"/>
      <c r="D18635" s="98"/>
    </row>
    <row r="18636" spans="3:4" ht="12.75">
      <c r="C18636" s="98"/>
      <c r="D18636" s="98"/>
    </row>
    <row r="18637" spans="3:4" ht="12.75">
      <c r="C18637" s="98"/>
      <c r="D18637" s="98"/>
    </row>
    <row r="18638" spans="3:4" ht="12.75">
      <c r="C18638" s="98"/>
      <c r="D18638" s="98"/>
    </row>
    <row r="18639" spans="3:4" ht="12.75">
      <c r="C18639" s="98"/>
      <c r="D18639" s="98"/>
    </row>
    <row r="18640" spans="3:4" ht="12.75">
      <c r="C18640" s="98"/>
      <c r="D18640" s="98"/>
    </row>
    <row r="18641" spans="3:4" ht="12.75">
      <c r="C18641" s="98"/>
      <c r="D18641" s="98"/>
    </row>
    <row r="18642" spans="3:4" ht="12.75">
      <c r="C18642" s="98"/>
      <c r="D18642" s="98"/>
    </row>
    <row r="18643" spans="3:4" ht="12.75">
      <c r="C18643" s="98"/>
      <c r="D18643" s="98"/>
    </row>
    <row r="18644" spans="3:4" ht="12.75">
      <c r="C18644" s="98"/>
      <c r="D18644" s="98"/>
    </row>
    <row r="18645" spans="3:4" ht="12.75">
      <c r="C18645" s="98"/>
      <c r="D18645" s="98"/>
    </row>
    <row r="18646" spans="3:4" ht="12.75">
      <c r="C18646" s="98"/>
      <c r="D18646" s="98"/>
    </row>
    <row r="18647" spans="3:4" ht="12.75">
      <c r="C18647" s="98"/>
      <c r="D18647" s="98"/>
    </row>
    <row r="18648" spans="3:4" ht="12.75">
      <c r="C18648" s="98"/>
      <c r="D18648" s="98"/>
    </row>
    <row r="18649" spans="3:4" ht="12.75">
      <c r="C18649" s="98"/>
      <c r="D18649" s="98"/>
    </row>
    <row r="18650" spans="3:4" ht="12.75">
      <c r="C18650" s="98"/>
      <c r="D18650" s="98"/>
    </row>
    <row r="18651" spans="3:4" ht="12.75">
      <c r="C18651" s="98"/>
      <c r="D18651" s="98"/>
    </row>
    <row r="18652" spans="3:4" ht="12.75">
      <c r="C18652" s="98"/>
      <c r="D18652" s="98"/>
    </row>
    <row r="18653" spans="3:4" ht="12.75">
      <c r="C18653" s="98"/>
      <c r="D18653" s="98"/>
    </row>
    <row r="18654" spans="3:4" ht="12.75">
      <c r="C18654" s="98"/>
      <c r="D18654" s="98"/>
    </row>
    <row r="18655" spans="3:4" ht="12.75">
      <c r="C18655" s="98"/>
      <c r="D18655" s="98"/>
    </row>
    <row r="18656" spans="3:4" ht="12.75">
      <c r="C18656" s="98"/>
      <c r="D18656" s="98"/>
    </row>
    <row r="18657" spans="3:4" ht="12.75">
      <c r="C18657" s="98"/>
      <c r="D18657" s="98"/>
    </row>
    <row r="18658" spans="3:4" ht="12.75">
      <c r="C18658" s="98"/>
      <c r="D18658" s="98"/>
    </row>
    <row r="18659" spans="3:4" ht="12.75">
      <c r="C18659" s="98"/>
      <c r="D18659" s="98"/>
    </row>
    <row r="18660" spans="3:4" ht="12.75">
      <c r="C18660" s="98"/>
      <c r="D18660" s="98"/>
    </row>
    <row r="18661" spans="3:4" ht="12.75">
      <c r="C18661" s="98"/>
      <c r="D18661" s="98"/>
    </row>
    <row r="18662" spans="3:4" ht="12.75">
      <c r="C18662" s="98"/>
      <c r="D18662" s="98"/>
    </row>
    <row r="18663" spans="3:4" ht="12.75">
      <c r="C18663" s="98"/>
      <c r="D18663" s="98"/>
    </row>
    <row r="18664" spans="3:4" ht="12.75">
      <c r="C18664" s="98"/>
      <c r="D18664" s="98"/>
    </row>
    <row r="18665" spans="3:4" ht="12.75">
      <c r="C18665" s="98"/>
      <c r="D18665" s="98"/>
    </row>
    <row r="18666" spans="3:4" ht="12.75">
      <c r="C18666" s="98"/>
      <c r="D18666" s="98"/>
    </row>
    <row r="18667" spans="3:4" ht="12.75">
      <c r="C18667" s="98"/>
      <c r="D18667" s="98"/>
    </row>
    <row r="18668" spans="3:4" ht="12.75">
      <c r="C18668" s="98"/>
      <c r="D18668" s="98"/>
    </row>
    <row r="18669" spans="3:4" ht="12.75">
      <c r="C18669" s="98"/>
      <c r="D18669" s="98"/>
    </row>
    <row r="18670" spans="3:4" ht="12.75">
      <c r="C18670" s="98"/>
      <c r="D18670" s="98"/>
    </row>
    <row r="18671" spans="3:4" ht="12.75">
      <c r="C18671" s="98"/>
      <c r="D18671" s="98"/>
    </row>
    <row r="18672" spans="3:4" ht="12.75">
      <c r="C18672" s="98"/>
      <c r="D18672" s="98"/>
    </row>
    <row r="18673" spans="3:4" ht="12.75">
      <c r="C18673" s="98"/>
      <c r="D18673" s="98"/>
    </row>
    <row r="18674" spans="3:4" ht="12.75">
      <c r="C18674" s="98"/>
      <c r="D18674" s="98"/>
    </row>
    <row r="18675" spans="3:4" ht="12.75">
      <c r="C18675" s="98"/>
      <c r="D18675" s="98"/>
    </row>
    <row r="18676" spans="3:4" ht="12.75">
      <c r="C18676" s="98"/>
      <c r="D18676" s="98"/>
    </row>
    <row r="18677" spans="3:4" ht="12.75">
      <c r="C18677" s="98"/>
      <c r="D18677" s="98"/>
    </row>
    <row r="18678" spans="3:4" ht="12.75">
      <c r="C18678" s="98"/>
      <c r="D18678" s="98"/>
    </row>
    <row r="18679" spans="3:4" ht="12.75">
      <c r="C18679" s="98"/>
      <c r="D18679" s="98"/>
    </row>
    <row r="18680" spans="3:4" ht="12.75">
      <c r="C18680" s="98"/>
      <c r="D18680" s="98"/>
    </row>
    <row r="18681" spans="3:4" ht="12.75">
      <c r="C18681" s="98"/>
      <c r="D18681" s="98"/>
    </row>
    <row r="18682" spans="3:4" ht="12.75">
      <c r="C18682" s="98"/>
      <c r="D18682" s="98"/>
    </row>
    <row r="18683" spans="3:4" ht="12.75">
      <c r="C18683" s="98"/>
      <c r="D18683" s="98"/>
    </row>
    <row r="18684" spans="3:4" ht="12.75">
      <c r="C18684" s="98"/>
      <c r="D18684" s="98"/>
    </row>
    <row r="18685" spans="3:4" ht="12.75">
      <c r="C18685" s="98"/>
      <c r="D18685" s="98"/>
    </row>
    <row r="18686" spans="3:4" ht="12.75">
      <c r="C18686" s="98"/>
      <c r="D18686" s="98"/>
    </row>
    <row r="18687" spans="3:4" ht="12.75">
      <c r="C18687" s="98"/>
      <c r="D18687" s="98"/>
    </row>
    <row r="18688" spans="3:4" ht="12.75">
      <c r="C18688" s="98"/>
      <c r="D18688" s="98"/>
    </row>
    <row r="18689" spans="3:4" ht="12.75">
      <c r="C18689" s="98"/>
      <c r="D18689" s="98"/>
    </row>
    <row r="18690" spans="3:4" ht="12.75">
      <c r="C18690" s="98"/>
      <c r="D18690" s="98"/>
    </row>
    <row r="18691" spans="3:4" ht="12.75">
      <c r="C18691" s="98"/>
      <c r="D18691" s="98"/>
    </row>
    <row r="18692" spans="3:4" ht="12.75">
      <c r="C18692" s="98"/>
      <c r="D18692" s="98"/>
    </row>
    <row r="18693" spans="3:4" ht="12.75">
      <c r="C18693" s="98"/>
      <c r="D18693" s="98"/>
    </row>
    <row r="18694" spans="3:4" ht="12.75">
      <c r="C18694" s="98"/>
      <c r="D18694" s="98"/>
    </row>
    <row r="18695" spans="3:4" ht="12.75">
      <c r="C18695" s="98"/>
      <c r="D18695" s="98"/>
    </row>
    <row r="18696" spans="3:4" ht="12.75">
      <c r="C18696" s="98"/>
      <c r="D18696" s="98"/>
    </row>
    <row r="18697" spans="3:4" ht="12.75">
      <c r="C18697" s="98"/>
      <c r="D18697" s="98"/>
    </row>
    <row r="18698" spans="3:4" ht="12.75">
      <c r="C18698" s="98"/>
      <c r="D18698" s="98"/>
    </row>
    <row r="18699" spans="3:4" ht="12.75">
      <c r="C18699" s="98"/>
      <c r="D18699" s="98"/>
    </row>
    <row r="18700" spans="3:4" ht="12.75">
      <c r="C18700" s="98"/>
      <c r="D18700" s="98"/>
    </row>
    <row r="18701" spans="3:4" ht="12.75">
      <c r="C18701" s="98"/>
      <c r="D18701" s="98"/>
    </row>
    <row r="18702" spans="3:4" ht="12.75">
      <c r="C18702" s="98"/>
      <c r="D18702" s="98"/>
    </row>
    <row r="18703" spans="3:4" ht="12.75">
      <c r="C18703" s="98"/>
      <c r="D18703" s="98"/>
    </row>
    <row r="18704" spans="3:4" ht="12.75">
      <c r="C18704" s="98"/>
      <c r="D18704" s="98"/>
    </row>
    <row r="18705" spans="3:4" ht="12.75">
      <c r="C18705" s="98"/>
      <c r="D18705" s="98"/>
    </row>
    <row r="18706" spans="3:4" ht="12.75">
      <c r="C18706" s="98"/>
      <c r="D18706" s="98"/>
    </row>
    <row r="18707" spans="3:4" ht="12.75">
      <c r="C18707" s="98"/>
      <c r="D18707" s="98"/>
    </row>
    <row r="18708" spans="3:4" ht="12.75">
      <c r="C18708" s="98"/>
      <c r="D18708" s="98"/>
    </row>
    <row r="18709" spans="3:4" ht="12.75">
      <c r="C18709" s="98"/>
      <c r="D18709" s="98"/>
    </row>
    <row r="18710" spans="3:4" ht="12.75">
      <c r="C18710" s="98"/>
      <c r="D18710" s="98"/>
    </row>
    <row r="18711" spans="3:4" ht="12.75">
      <c r="C18711" s="98"/>
      <c r="D18711" s="98"/>
    </row>
    <row r="18712" spans="3:4" ht="12.75">
      <c r="C18712" s="98"/>
      <c r="D18712" s="98"/>
    </row>
    <row r="18713" spans="3:4" ht="12.75">
      <c r="C18713" s="98"/>
      <c r="D18713" s="98"/>
    </row>
    <row r="18714" spans="3:4" ht="12.75">
      <c r="C18714" s="98"/>
      <c r="D18714" s="98"/>
    </row>
    <row r="18715" spans="3:4" ht="12.75">
      <c r="C18715" s="98"/>
      <c r="D18715" s="98"/>
    </row>
    <row r="18716" spans="3:4" ht="12.75">
      <c r="C18716" s="98"/>
      <c r="D18716" s="98"/>
    </row>
    <row r="18717" spans="3:4" ht="12.75">
      <c r="C18717" s="98"/>
      <c r="D18717" s="98"/>
    </row>
    <row r="18718" spans="3:4" ht="12.75">
      <c r="C18718" s="98"/>
      <c r="D18718" s="98"/>
    </row>
    <row r="18719" spans="3:4" ht="12.75">
      <c r="C18719" s="98"/>
      <c r="D18719" s="98"/>
    </row>
    <row r="18720" spans="3:4" ht="12.75">
      <c r="C18720" s="98"/>
      <c r="D18720" s="98"/>
    </row>
    <row r="18721" spans="3:4" ht="12.75">
      <c r="C18721" s="98"/>
      <c r="D18721" s="98"/>
    </row>
    <row r="18722" spans="3:4" ht="12.75">
      <c r="C18722" s="98"/>
      <c r="D18722" s="98"/>
    </row>
    <row r="18723" spans="3:4" ht="12.75">
      <c r="C18723" s="98"/>
      <c r="D18723" s="98"/>
    </row>
    <row r="18724" spans="3:4" ht="12.75">
      <c r="C18724" s="98"/>
      <c r="D18724" s="98"/>
    </row>
    <row r="18725" spans="3:4" ht="12.75">
      <c r="C18725" s="98"/>
      <c r="D18725" s="98"/>
    </row>
    <row r="18726" spans="3:4" ht="12.75">
      <c r="C18726" s="98"/>
      <c r="D18726" s="98"/>
    </row>
    <row r="18727" spans="3:4" ht="12.75">
      <c r="C18727" s="98"/>
      <c r="D18727" s="98"/>
    </row>
    <row r="18728" spans="3:4" ht="12.75">
      <c r="C18728" s="98"/>
      <c r="D18728" s="98"/>
    </row>
    <row r="18729" spans="3:4" ht="12.75">
      <c r="C18729" s="98"/>
      <c r="D18729" s="98"/>
    </row>
    <row r="18730" spans="3:4" ht="12.75">
      <c r="C18730" s="98"/>
      <c r="D18730" s="98"/>
    </row>
    <row r="18731" spans="3:4" ht="12.75">
      <c r="C18731" s="98"/>
      <c r="D18731" s="98"/>
    </row>
    <row r="18732" spans="3:4" ht="12.75">
      <c r="C18732" s="98"/>
      <c r="D18732" s="98"/>
    </row>
    <row r="18733" spans="3:4" ht="12.75">
      <c r="C18733" s="98"/>
      <c r="D18733" s="98"/>
    </row>
    <row r="18734" spans="3:4" ht="12.75">
      <c r="C18734" s="98"/>
      <c r="D18734" s="98"/>
    </row>
    <row r="18735" spans="3:4" ht="12.75">
      <c r="C18735" s="98"/>
      <c r="D18735" s="98"/>
    </row>
    <row r="18736" spans="3:4" ht="12.75">
      <c r="C18736" s="98"/>
      <c r="D18736" s="98"/>
    </row>
    <row r="18737" spans="3:4" ht="12.75">
      <c r="C18737" s="98"/>
      <c r="D18737" s="98"/>
    </row>
    <row r="18738" spans="3:4" ht="12.75">
      <c r="C18738" s="98"/>
      <c r="D18738" s="98"/>
    </row>
    <row r="18739" spans="3:4" ht="12.75">
      <c r="C18739" s="98"/>
      <c r="D18739" s="98"/>
    </row>
    <row r="18740" spans="3:4" ht="12.75">
      <c r="C18740" s="98"/>
      <c r="D18740" s="98"/>
    </row>
    <row r="18741" spans="3:4" ht="12.75">
      <c r="C18741" s="98"/>
      <c r="D18741" s="98"/>
    </row>
    <row r="18742" spans="3:4" ht="12.75">
      <c r="C18742" s="98"/>
      <c r="D18742" s="98"/>
    </row>
    <row r="18743" spans="3:4" ht="12.75">
      <c r="C18743" s="98"/>
      <c r="D18743" s="98"/>
    </row>
    <row r="18744" spans="3:4" ht="12.75">
      <c r="C18744" s="98"/>
      <c r="D18744" s="98"/>
    </row>
    <row r="18745" spans="3:4" ht="12.75">
      <c r="C18745" s="98"/>
      <c r="D18745" s="98"/>
    </row>
    <row r="18746" spans="3:4" ht="12.75">
      <c r="C18746" s="98"/>
      <c r="D18746" s="98"/>
    </row>
    <row r="18747" spans="3:4" ht="12.75">
      <c r="C18747" s="98"/>
      <c r="D18747" s="98"/>
    </row>
    <row r="18748" spans="3:4" ht="12.75">
      <c r="C18748" s="98"/>
      <c r="D18748" s="98"/>
    </row>
    <row r="18749" spans="3:4" ht="12.75">
      <c r="C18749" s="98"/>
      <c r="D18749" s="98"/>
    </row>
    <row r="18750" spans="3:4" ht="12.75">
      <c r="C18750" s="98"/>
      <c r="D18750" s="98"/>
    </row>
    <row r="18751" spans="3:4" ht="12.75">
      <c r="C18751" s="98"/>
      <c r="D18751" s="98"/>
    </row>
    <row r="18752" spans="3:4" ht="12.75">
      <c r="C18752" s="98"/>
      <c r="D18752" s="98"/>
    </row>
    <row r="18753" spans="3:4" ht="12.75">
      <c r="C18753" s="98"/>
      <c r="D18753" s="98"/>
    </row>
    <row r="18754" spans="3:4" ht="12.75">
      <c r="C18754" s="98"/>
      <c r="D18754" s="98"/>
    </row>
    <row r="18755" spans="3:4" ht="12.75">
      <c r="C18755" s="98"/>
      <c r="D18755" s="98"/>
    </row>
    <row r="18756" spans="3:4" ht="12.75">
      <c r="C18756" s="98"/>
      <c r="D18756" s="98"/>
    </row>
    <row r="18757" spans="3:4" ht="12.75">
      <c r="C18757" s="98"/>
      <c r="D18757" s="98"/>
    </row>
    <row r="18758" spans="3:4" ht="12.75">
      <c r="C18758" s="98"/>
      <c r="D18758" s="98"/>
    </row>
    <row r="18759" spans="3:4" ht="12.75">
      <c r="C18759" s="98"/>
      <c r="D18759" s="98"/>
    </row>
    <row r="18760" spans="3:4" ht="12.75">
      <c r="C18760" s="98"/>
      <c r="D18760" s="98"/>
    </row>
    <row r="18761" spans="3:4" ht="12.75">
      <c r="C18761" s="98"/>
      <c r="D18761" s="98"/>
    </row>
    <row r="18762" spans="3:4" ht="12.75">
      <c r="C18762" s="98"/>
      <c r="D18762" s="98"/>
    </row>
    <row r="18763" spans="3:4" ht="12.75">
      <c r="C18763" s="98"/>
      <c r="D18763" s="98"/>
    </row>
    <row r="18764" spans="3:4" ht="12.75">
      <c r="C18764" s="98"/>
      <c r="D18764" s="98"/>
    </row>
    <row r="18765" spans="3:4" ht="12.75">
      <c r="C18765" s="98"/>
      <c r="D18765" s="98"/>
    </row>
    <row r="18766" spans="3:4" ht="12.75">
      <c r="C18766" s="98"/>
      <c r="D18766" s="98"/>
    </row>
    <row r="18767" spans="3:4" ht="12.75">
      <c r="C18767" s="98"/>
      <c r="D18767" s="98"/>
    </row>
    <row r="18768" spans="3:4" ht="12.75">
      <c r="C18768" s="98"/>
      <c r="D18768" s="98"/>
    </row>
    <row r="18769" spans="3:4" ht="12.75">
      <c r="C18769" s="98"/>
      <c r="D18769" s="98"/>
    </row>
    <row r="18770" spans="3:4" ht="12.75">
      <c r="C18770" s="98"/>
      <c r="D18770" s="98"/>
    </row>
    <row r="18771" spans="3:4" ht="12.75">
      <c r="C18771" s="98"/>
      <c r="D18771" s="98"/>
    </row>
    <row r="18772" spans="3:4" ht="12.75">
      <c r="C18772" s="98"/>
      <c r="D18772" s="98"/>
    </row>
    <row r="18773" spans="3:4" ht="12.75">
      <c r="C18773" s="98"/>
      <c r="D18773" s="98"/>
    </row>
    <row r="18774" spans="3:4" ht="12.75">
      <c r="C18774" s="98"/>
      <c r="D18774" s="98"/>
    </row>
    <row r="18775" spans="3:4" ht="12.75">
      <c r="C18775" s="98"/>
      <c r="D18775" s="98"/>
    </row>
    <row r="18776" spans="3:4" ht="12.75">
      <c r="C18776" s="98"/>
      <c r="D18776" s="98"/>
    </row>
    <row r="18777" spans="3:4" ht="12.75">
      <c r="C18777" s="98"/>
      <c r="D18777" s="98"/>
    </row>
    <row r="18778" spans="3:4" ht="12.75">
      <c r="C18778" s="98"/>
      <c r="D18778" s="98"/>
    </row>
    <row r="18779" spans="3:4" ht="12.75">
      <c r="C18779" s="98"/>
      <c r="D18779" s="98"/>
    </row>
    <row r="18780" spans="3:4" ht="12.75">
      <c r="C18780" s="98"/>
      <c r="D18780" s="98"/>
    </row>
    <row r="18781" spans="3:4" ht="12.75">
      <c r="C18781" s="98"/>
      <c r="D18781" s="98"/>
    </row>
    <row r="18782" spans="3:4" ht="12.75">
      <c r="C18782" s="98"/>
      <c r="D18782" s="98"/>
    </row>
    <row r="18783" spans="3:4" ht="12.75">
      <c r="C18783" s="98"/>
      <c r="D18783" s="98"/>
    </row>
    <row r="18784" spans="3:4" ht="12.75">
      <c r="C18784" s="98"/>
      <c r="D18784" s="98"/>
    </row>
    <row r="18785" spans="3:4" ht="12.75">
      <c r="C18785" s="98"/>
      <c r="D18785" s="98"/>
    </row>
    <row r="18786" spans="3:4" ht="12.75">
      <c r="C18786" s="98"/>
      <c r="D18786" s="98"/>
    </row>
    <row r="18787" spans="3:4" ht="12.75">
      <c r="C18787" s="98"/>
      <c r="D18787" s="98"/>
    </row>
    <row r="18788" spans="3:4" ht="12.75">
      <c r="C18788" s="98"/>
      <c r="D18788" s="98"/>
    </row>
    <row r="18789" spans="3:4" ht="12.75">
      <c r="C18789" s="98"/>
      <c r="D18789" s="98"/>
    </row>
    <row r="18790" spans="3:4" ht="12.75">
      <c r="C18790" s="98"/>
      <c r="D18790" s="98"/>
    </row>
    <row r="18791" spans="3:4" ht="12.75">
      <c r="C18791" s="98"/>
      <c r="D18791" s="98"/>
    </row>
    <row r="18792" spans="3:4" ht="12.75">
      <c r="C18792" s="98"/>
      <c r="D18792" s="98"/>
    </row>
    <row r="18793" spans="3:4" ht="12.75">
      <c r="C18793" s="98"/>
      <c r="D18793" s="98"/>
    </row>
    <row r="18794" spans="3:4" ht="12.75">
      <c r="C18794" s="98"/>
      <c r="D18794" s="98"/>
    </row>
    <row r="18795" spans="3:4" ht="12.75">
      <c r="C18795" s="98"/>
      <c r="D18795" s="98"/>
    </row>
    <row r="18796" spans="3:4" ht="12.75">
      <c r="C18796" s="98"/>
      <c r="D18796" s="98"/>
    </row>
    <row r="18797" spans="3:4" ht="12.75">
      <c r="C18797" s="98"/>
      <c r="D18797" s="98"/>
    </row>
    <row r="18798" spans="3:4" ht="12.75">
      <c r="C18798" s="98"/>
      <c r="D18798" s="98"/>
    </row>
    <row r="18799" spans="3:4" ht="12.75">
      <c r="C18799" s="98"/>
      <c r="D18799" s="98"/>
    </row>
    <row r="18800" spans="3:4" ht="12.75">
      <c r="C18800" s="98"/>
      <c r="D18800" s="98"/>
    </row>
    <row r="18801" spans="3:4" ht="12.75">
      <c r="C18801" s="98"/>
      <c r="D18801" s="98"/>
    </row>
    <row r="18802" spans="3:4" ht="12.75">
      <c r="C18802" s="98"/>
      <c r="D18802" s="98"/>
    </row>
    <row r="18803" spans="3:4" ht="12.75">
      <c r="C18803" s="98"/>
      <c r="D18803" s="98"/>
    </row>
    <row r="18804" spans="3:4" ht="12.75">
      <c r="C18804" s="98"/>
      <c r="D18804" s="98"/>
    </row>
    <row r="18805" spans="3:4" ht="12.75">
      <c r="C18805" s="98"/>
      <c r="D18805" s="98"/>
    </row>
    <row r="18806" spans="3:4" ht="12.75">
      <c r="C18806" s="98"/>
      <c r="D18806" s="98"/>
    </row>
    <row r="18807" spans="3:4" ht="12.75">
      <c r="C18807" s="98"/>
      <c r="D18807" s="98"/>
    </row>
    <row r="18808" spans="3:4" ht="12.75">
      <c r="C18808" s="98"/>
      <c r="D18808" s="98"/>
    </row>
    <row r="18809" spans="3:4" ht="12.75">
      <c r="C18809" s="98"/>
      <c r="D18809" s="98"/>
    </row>
    <row r="18810" spans="3:4" ht="12.75">
      <c r="C18810" s="98"/>
      <c r="D18810" s="98"/>
    </row>
    <row r="18811" spans="3:4" ht="12.75">
      <c r="C18811" s="98"/>
      <c r="D18811" s="98"/>
    </row>
    <row r="18812" spans="3:4" ht="12.75">
      <c r="C18812" s="98"/>
      <c r="D18812" s="98"/>
    </row>
    <row r="18813" spans="3:4" ht="12.75">
      <c r="C18813" s="98"/>
      <c r="D18813" s="98"/>
    </row>
    <row r="18814" spans="3:4" ht="12.75">
      <c r="C18814" s="98"/>
      <c r="D18814" s="98"/>
    </row>
    <row r="18815" spans="3:4" ht="12.75">
      <c r="C18815" s="98"/>
      <c r="D18815" s="98"/>
    </row>
    <row r="18816" spans="3:4" ht="12.75">
      <c r="C18816" s="98"/>
      <c r="D18816" s="98"/>
    </row>
    <row r="18817" spans="3:4" ht="12.75">
      <c r="C18817" s="98"/>
      <c r="D18817" s="98"/>
    </row>
    <row r="18818" spans="3:4" ht="12.75">
      <c r="C18818" s="98"/>
      <c r="D18818" s="98"/>
    </row>
    <row r="18819" spans="3:4" ht="12.75">
      <c r="C18819" s="98"/>
      <c r="D18819" s="98"/>
    </row>
    <row r="18820" spans="3:4" ht="12.75">
      <c r="C18820" s="98"/>
      <c r="D18820" s="98"/>
    </row>
    <row r="18821" spans="3:4" ht="12.75">
      <c r="C18821" s="98"/>
      <c r="D18821" s="98"/>
    </row>
    <row r="18822" spans="3:4" ht="12.75">
      <c r="C18822" s="98"/>
      <c r="D18822" s="98"/>
    </row>
    <row r="18823" spans="3:4" ht="12.75">
      <c r="C18823" s="98"/>
      <c r="D18823" s="98"/>
    </row>
    <row r="18824" spans="3:4" ht="12.75">
      <c r="C18824" s="98"/>
      <c r="D18824" s="98"/>
    </row>
    <row r="18825" spans="3:4" ht="12.75">
      <c r="C18825" s="98"/>
      <c r="D18825" s="98"/>
    </row>
    <row r="18826" spans="3:4" ht="12.75">
      <c r="C18826" s="98"/>
      <c r="D18826" s="98"/>
    </row>
    <row r="18827" spans="3:4" ht="12.75">
      <c r="C18827" s="98"/>
      <c r="D18827" s="98"/>
    </row>
    <row r="18828" spans="3:4" ht="12.75">
      <c r="C18828" s="98"/>
      <c r="D18828" s="98"/>
    </row>
    <row r="18829" spans="3:4" ht="12.75">
      <c r="C18829" s="98"/>
      <c r="D18829" s="98"/>
    </row>
    <row r="18830" spans="3:4" ht="12.75">
      <c r="C18830" s="98"/>
      <c r="D18830" s="98"/>
    </row>
    <row r="18831" spans="3:4" ht="12.75">
      <c r="C18831" s="98"/>
      <c r="D18831" s="98"/>
    </row>
    <row r="18832" spans="3:4" ht="12.75">
      <c r="C18832" s="98"/>
      <c r="D18832" s="98"/>
    </row>
    <row r="18833" spans="3:4" ht="12.75">
      <c r="C18833" s="98"/>
      <c r="D18833" s="98"/>
    </row>
    <row r="18834" spans="3:4" ht="12.75">
      <c r="C18834" s="98"/>
      <c r="D18834" s="98"/>
    </row>
    <row r="18835" spans="3:4" ht="12.75">
      <c r="C18835" s="98"/>
      <c r="D18835" s="98"/>
    </row>
    <row r="18836" spans="3:4" ht="12.75">
      <c r="C18836" s="98"/>
      <c r="D18836" s="98"/>
    </row>
    <row r="18837" spans="3:4" ht="12.75">
      <c r="C18837" s="98"/>
      <c r="D18837" s="98"/>
    </row>
    <row r="18838" spans="3:4" ht="12.75">
      <c r="C18838" s="98"/>
      <c r="D18838" s="98"/>
    </row>
    <row r="18839" spans="3:4" ht="12.75">
      <c r="C18839" s="98"/>
      <c r="D18839" s="98"/>
    </row>
    <row r="18840" spans="3:4" ht="12.75">
      <c r="C18840" s="98"/>
      <c r="D18840" s="98"/>
    </row>
    <row r="18841" spans="3:4" ht="12.75">
      <c r="C18841" s="98"/>
      <c r="D18841" s="98"/>
    </row>
    <row r="18842" spans="3:4" ht="12.75">
      <c r="C18842" s="98"/>
      <c r="D18842" s="98"/>
    </row>
    <row r="18843" spans="3:4" ht="12.75">
      <c r="C18843" s="98"/>
      <c r="D18843" s="98"/>
    </row>
    <row r="18844" spans="3:4" ht="12.75">
      <c r="C18844" s="98"/>
      <c r="D18844" s="98"/>
    </row>
    <row r="18845" spans="3:4" ht="12.75">
      <c r="C18845" s="98"/>
      <c r="D18845" s="98"/>
    </row>
    <row r="18846" spans="3:4" ht="12.75">
      <c r="C18846" s="98"/>
      <c r="D18846" s="98"/>
    </row>
    <row r="18847" spans="3:4" ht="12.75">
      <c r="C18847" s="98"/>
      <c r="D18847" s="98"/>
    </row>
    <row r="18848" spans="3:4" ht="12.75">
      <c r="C18848" s="98"/>
      <c r="D18848" s="98"/>
    </row>
    <row r="18849" spans="3:4" ht="12.75">
      <c r="C18849" s="98"/>
      <c r="D18849" s="98"/>
    </row>
    <row r="18850" spans="3:4" ht="12.75">
      <c r="C18850" s="98"/>
      <c r="D18850" s="98"/>
    </row>
    <row r="18851" spans="3:4" ht="12.75">
      <c r="C18851" s="98"/>
      <c r="D18851" s="98"/>
    </row>
    <row r="18852" spans="3:4" ht="12.75">
      <c r="C18852" s="98"/>
      <c r="D18852" s="98"/>
    </row>
    <row r="18853" spans="3:4" ht="12.75">
      <c r="C18853" s="98"/>
      <c r="D18853" s="98"/>
    </row>
    <row r="18854" spans="3:4" ht="12.75">
      <c r="C18854" s="98"/>
      <c r="D18854" s="98"/>
    </row>
    <row r="18855" spans="3:4" ht="12.75">
      <c r="C18855" s="98"/>
      <c r="D18855" s="98"/>
    </row>
    <row r="18856" spans="3:4" ht="12.75">
      <c r="C18856" s="98"/>
      <c r="D18856" s="98"/>
    </row>
    <row r="18857" spans="3:4" ht="12.75">
      <c r="C18857" s="98"/>
      <c r="D18857" s="98"/>
    </row>
    <row r="18858" spans="3:4" ht="12.75">
      <c r="C18858" s="98"/>
      <c r="D18858" s="98"/>
    </row>
    <row r="18859" spans="3:4" ht="12.75">
      <c r="C18859" s="98"/>
      <c r="D18859" s="98"/>
    </row>
    <row r="18860" spans="3:4" ht="12.75">
      <c r="C18860" s="98"/>
      <c r="D18860" s="98"/>
    </row>
    <row r="18861" spans="3:4" ht="12.75">
      <c r="C18861" s="98"/>
      <c r="D18861" s="98"/>
    </row>
    <row r="18862" spans="3:4" ht="12.75">
      <c r="C18862" s="98"/>
      <c r="D18862" s="98"/>
    </row>
    <row r="18863" spans="3:4" ht="12.75">
      <c r="C18863" s="98"/>
      <c r="D18863" s="98"/>
    </row>
    <row r="18864" spans="3:4" ht="12.75">
      <c r="C18864" s="98"/>
      <c r="D18864" s="98"/>
    </row>
    <row r="18865" spans="3:4" ht="12.75">
      <c r="C18865" s="98"/>
      <c r="D18865" s="98"/>
    </row>
    <row r="18866" spans="3:4" ht="12.75">
      <c r="C18866" s="98"/>
      <c r="D18866" s="98"/>
    </row>
    <row r="18867" spans="3:4" ht="12.75">
      <c r="C18867" s="98"/>
      <c r="D18867" s="98"/>
    </row>
    <row r="18868" spans="3:4" ht="12.75">
      <c r="C18868" s="98"/>
      <c r="D18868" s="98"/>
    </row>
    <row r="18869" spans="3:4" ht="12.75">
      <c r="C18869" s="98"/>
      <c r="D18869" s="98"/>
    </row>
    <row r="18870" spans="3:4" ht="12.75">
      <c r="C18870" s="98"/>
      <c r="D18870" s="98"/>
    </row>
    <row r="18871" spans="3:4" ht="12.75">
      <c r="C18871" s="98"/>
      <c r="D18871" s="98"/>
    </row>
    <row r="18872" spans="3:4" ht="12.75">
      <c r="C18872" s="98"/>
      <c r="D18872" s="98"/>
    </row>
    <row r="18873" spans="3:4" ht="12.75">
      <c r="C18873" s="98"/>
      <c r="D18873" s="98"/>
    </row>
    <row r="18874" spans="3:4" ht="12.75">
      <c r="C18874" s="98"/>
      <c r="D18874" s="98"/>
    </row>
    <row r="18875" spans="3:4" ht="12.75">
      <c r="C18875" s="98"/>
      <c r="D18875" s="98"/>
    </row>
    <row r="18876" spans="3:4" ht="12.75">
      <c r="C18876" s="98"/>
      <c r="D18876" s="98"/>
    </row>
    <row r="18877" spans="3:4" ht="12.75">
      <c r="C18877" s="98"/>
      <c r="D18877" s="98"/>
    </row>
    <row r="18878" spans="3:4" ht="12.75">
      <c r="C18878" s="98"/>
      <c r="D18878" s="98"/>
    </row>
    <row r="18879" spans="3:4" ht="12.75">
      <c r="C18879" s="98"/>
      <c r="D18879" s="98"/>
    </row>
    <row r="18880" spans="3:4" ht="12.75">
      <c r="C18880" s="98"/>
      <c r="D18880" s="98"/>
    </row>
    <row r="18881" spans="3:4" ht="12.75">
      <c r="C18881" s="98"/>
      <c r="D18881" s="98"/>
    </row>
    <row r="18882" spans="3:4" ht="12.75">
      <c r="C18882" s="98"/>
      <c r="D18882" s="98"/>
    </row>
    <row r="18883" spans="3:4" ht="12.75">
      <c r="C18883" s="98"/>
      <c r="D18883" s="98"/>
    </row>
    <row r="18884" spans="3:4" ht="12.75">
      <c r="C18884" s="98"/>
      <c r="D18884" s="98"/>
    </row>
    <row r="18885" spans="3:4" ht="12.75">
      <c r="C18885" s="98"/>
      <c r="D18885" s="98"/>
    </row>
    <row r="18886" spans="3:4" ht="12.75">
      <c r="C18886" s="98"/>
      <c r="D18886" s="98"/>
    </row>
    <row r="18887" spans="3:4" ht="12.75">
      <c r="C18887" s="98"/>
      <c r="D18887" s="98"/>
    </row>
    <row r="18888" spans="3:4" ht="12.75">
      <c r="C18888" s="98"/>
      <c r="D18888" s="98"/>
    </row>
    <row r="18889" spans="3:4" ht="12.75">
      <c r="C18889" s="98"/>
      <c r="D18889" s="98"/>
    </row>
    <row r="18890" spans="3:4" ht="12.75">
      <c r="C18890" s="98"/>
      <c r="D18890" s="98"/>
    </row>
    <row r="18891" spans="3:4" ht="12.75">
      <c r="C18891" s="98"/>
      <c r="D18891" s="98"/>
    </row>
    <row r="18892" spans="3:4" ht="12.75">
      <c r="C18892" s="98"/>
      <c r="D18892" s="98"/>
    </row>
    <row r="18893" spans="3:4" ht="12.75">
      <c r="C18893" s="98"/>
      <c r="D18893" s="98"/>
    </row>
    <row r="18894" spans="3:4" ht="12.75">
      <c r="C18894" s="98"/>
      <c r="D18894" s="98"/>
    </row>
    <row r="18895" spans="3:4" ht="12.75">
      <c r="C18895" s="98"/>
      <c r="D18895" s="98"/>
    </row>
    <row r="18896" spans="3:4" ht="12.75">
      <c r="C18896" s="98"/>
      <c r="D18896" s="98"/>
    </row>
    <row r="18897" spans="3:4" ht="12.75">
      <c r="C18897" s="98"/>
      <c r="D18897" s="98"/>
    </row>
    <row r="18898" spans="3:4" ht="12.75">
      <c r="C18898" s="98"/>
      <c r="D18898" s="98"/>
    </row>
    <row r="18899" spans="3:4" ht="12.75">
      <c r="C18899" s="98"/>
      <c r="D18899" s="98"/>
    </row>
    <row r="18900" spans="3:4" ht="12.75">
      <c r="C18900" s="98"/>
      <c r="D18900" s="98"/>
    </row>
    <row r="18901" spans="3:4" ht="12.75">
      <c r="C18901" s="98"/>
      <c r="D18901" s="98"/>
    </row>
    <row r="18902" spans="3:4" ht="12.75">
      <c r="C18902" s="98"/>
      <c r="D18902" s="98"/>
    </row>
    <row r="18903" spans="3:4" ht="12.75">
      <c r="C18903" s="98"/>
      <c r="D18903" s="98"/>
    </row>
    <row r="18904" spans="3:4" ht="12.75">
      <c r="C18904" s="98"/>
      <c r="D18904" s="98"/>
    </row>
    <row r="18905" spans="3:4" ht="12.75">
      <c r="C18905" s="98"/>
      <c r="D18905" s="98"/>
    </row>
    <row r="18906" spans="3:4" ht="12.75">
      <c r="C18906" s="98"/>
      <c r="D18906" s="98"/>
    </row>
    <row r="18907" spans="3:4" ht="12.75">
      <c r="C18907" s="98"/>
      <c r="D18907" s="98"/>
    </row>
    <row r="18908" spans="3:4" ht="12.75">
      <c r="C18908" s="98"/>
      <c r="D18908" s="98"/>
    </row>
    <row r="18909" spans="3:4" ht="12.75">
      <c r="C18909" s="98"/>
      <c r="D18909" s="98"/>
    </row>
    <row r="18910" spans="3:4" ht="12.75">
      <c r="C18910" s="98"/>
      <c r="D18910" s="98"/>
    </row>
    <row r="18911" spans="3:4" ht="12.75">
      <c r="C18911" s="98"/>
      <c r="D18911" s="98"/>
    </row>
    <row r="18912" spans="3:4" ht="12.75">
      <c r="C18912" s="98"/>
      <c r="D18912" s="98"/>
    </row>
    <row r="18913" spans="3:4" ht="12.75">
      <c r="C18913" s="98"/>
      <c r="D18913" s="98"/>
    </row>
    <row r="18914" spans="3:4" ht="12.75">
      <c r="C18914" s="98"/>
      <c r="D18914" s="98"/>
    </row>
    <row r="18915" spans="3:4" ht="12.75">
      <c r="C18915" s="98"/>
      <c r="D18915" s="98"/>
    </row>
    <row r="18916" spans="3:4" ht="12.75">
      <c r="C18916" s="98"/>
      <c r="D18916" s="98"/>
    </row>
    <row r="18917" spans="3:4" ht="12.75">
      <c r="C18917" s="98"/>
      <c r="D18917" s="98"/>
    </row>
    <row r="18918" spans="3:4" ht="12.75">
      <c r="C18918" s="98"/>
      <c r="D18918" s="98"/>
    </row>
    <row r="18919" spans="3:4" ht="12.75">
      <c r="C18919" s="98"/>
      <c r="D18919" s="98"/>
    </row>
    <row r="18920" spans="3:4" ht="12.75">
      <c r="C18920" s="98"/>
      <c r="D18920" s="98"/>
    </row>
    <row r="18921" spans="3:4" ht="12.75">
      <c r="C18921" s="98"/>
      <c r="D18921" s="98"/>
    </row>
    <row r="18922" spans="3:4" ht="12.75">
      <c r="C18922" s="98"/>
      <c r="D18922" s="98"/>
    </row>
    <row r="18923" spans="3:4" ht="12.75">
      <c r="C18923" s="98"/>
      <c r="D18923" s="98"/>
    </row>
    <row r="18924" spans="3:4" ht="12.75">
      <c r="C18924" s="98"/>
      <c r="D18924" s="98"/>
    </row>
    <row r="18925" spans="3:4" ht="12.75">
      <c r="C18925" s="98"/>
      <c r="D18925" s="98"/>
    </row>
    <row r="18926" spans="3:4" ht="12.75">
      <c r="C18926" s="98"/>
      <c r="D18926" s="98"/>
    </row>
    <row r="18927" spans="3:4" ht="12.75">
      <c r="C18927" s="98"/>
      <c r="D18927" s="98"/>
    </row>
    <row r="18928" spans="3:4" ht="12.75">
      <c r="C18928" s="98"/>
      <c r="D18928" s="98"/>
    </row>
    <row r="18929" spans="3:4" ht="12.75">
      <c r="C18929" s="98"/>
      <c r="D18929" s="98"/>
    </row>
    <row r="18930" spans="3:4" ht="12.75">
      <c r="C18930" s="98"/>
      <c r="D18930" s="98"/>
    </row>
    <row r="18931" spans="3:4" ht="12.75">
      <c r="C18931" s="98"/>
      <c r="D18931" s="98"/>
    </row>
    <row r="18932" spans="3:4" ht="12.75">
      <c r="C18932" s="98"/>
      <c r="D18932" s="98"/>
    </row>
    <row r="18933" spans="3:4" ht="12.75">
      <c r="C18933" s="98"/>
      <c r="D18933" s="98"/>
    </row>
    <row r="18934" spans="3:4" ht="12.75">
      <c r="C18934" s="98"/>
      <c r="D18934" s="98"/>
    </row>
    <row r="18935" spans="3:4" ht="12.75">
      <c r="C18935" s="98"/>
      <c r="D18935" s="98"/>
    </row>
    <row r="18936" spans="3:4" ht="12.75">
      <c r="C18936" s="98"/>
      <c r="D18936" s="98"/>
    </row>
    <row r="18937" spans="3:4" ht="12.75">
      <c r="C18937" s="98"/>
      <c r="D18937" s="98"/>
    </row>
    <row r="18938" spans="3:4" ht="12.75">
      <c r="C18938" s="98"/>
      <c r="D18938" s="98"/>
    </row>
    <row r="18939" spans="3:4" ht="12.75">
      <c r="C18939" s="98"/>
      <c r="D18939" s="98"/>
    </row>
    <row r="18940" spans="3:4" ht="12.75">
      <c r="C18940" s="98"/>
      <c r="D18940" s="98"/>
    </row>
    <row r="18941" spans="3:4" ht="12.75">
      <c r="C18941" s="98"/>
      <c r="D18941" s="98"/>
    </row>
    <row r="18942" spans="3:4" ht="12.75">
      <c r="C18942" s="98"/>
      <c r="D18942" s="98"/>
    </row>
    <row r="18943" spans="3:4" ht="12.75">
      <c r="C18943" s="98"/>
      <c r="D18943" s="98"/>
    </row>
    <row r="18944" spans="3:4" ht="12.75">
      <c r="C18944" s="98"/>
      <c r="D18944" s="98"/>
    </row>
    <row r="18945" spans="3:4" ht="12.75">
      <c r="C18945" s="98"/>
      <c r="D18945" s="98"/>
    </row>
    <row r="18946" spans="3:4" ht="12.75">
      <c r="C18946" s="98"/>
      <c r="D18946" s="98"/>
    </row>
    <row r="18947" spans="3:4" ht="12.75">
      <c r="C18947" s="98"/>
      <c r="D18947" s="98"/>
    </row>
    <row r="18948" spans="3:4" ht="12.75">
      <c r="C18948" s="98"/>
      <c r="D18948" s="98"/>
    </row>
    <row r="18949" spans="3:4" ht="12.75">
      <c r="C18949" s="98"/>
      <c r="D18949" s="98"/>
    </row>
    <row r="18950" spans="3:4" ht="12.75">
      <c r="C18950" s="98"/>
      <c r="D18950" s="98"/>
    </row>
    <row r="18951" spans="3:4" ht="12.75">
      <c r="C18951" s="98"/>
      <c r="D18951" s="98"/>
    </row>
    <row r="18952" spans="3:4" ht="12.75">
      <c r="C18952" s="98"/>
      <c r="D18952" s="98"/>
    </row>
    <row r="18953" spans="3:4" ht="12.75">
      <c r="C18953" s="98"/>
      <c r="D18953" s="98"/>
    </row>
    <row r="18954" spans="3:4" ht="12.75">
      <c r="C18954" s="98"/>
      <c r="D18954" s="98"/>
    </row>
    <row r="18955" spans="3:4" ht="12.75">
      <c r="C18955" s="98"/>
      <c r="D18955" s="98"/>
    </row>
    <row r="18956" spans="3:4" ht="12.75">
      <c r="C18956" s="98"/>
      <c r="D18956" s="98"/>
    </row>
    <row r="18957" spans="3:4" ht="12.75">
      <c r="C18957" s="98"/>
      <c r="D18957" s="98"/>
    </row>
    <row r="18958" spans="3:4" ht="12.75">
      <c r="C18958" s="98"/>
      <c r="D18958" s="98"/>
    </row>
    <row r="18959" spans="3:4" ht="12.75">
      <c r="C18959" s="98"/>
      <c r="D18959" s="98"/>
    </row>
    <row r="18960" spans="3:4" ht="12.75">
      <c r="C18960" s="98"/>
      <c r="D18960" s="98"/>
    </row>
    <row r="18961" spans="3:4" ht="12.75">
      <c r="C18961" s="98"/>
      <c r="D18961" s="98"/>
    </row>
    <row r="18962" spans="3:4" ht="12.75">
      <c r="C18962" s="98"/>
      <c r="D18962" s="98"/>
    </row>
    <row r="18963" spans="3:4" ht="12.75">
      <c r="C18963" s="98"/>
      <c r="D18963" s="98"/>
    </row>
    <row r="18964" spans="3:4" ht="12.75">
      <c r="C18964" s="98"/>
      <c r="D18964" s="98"/>
    </row>
    <row r="18965" spans="3:4" ht="12.75">
      <c r="C18965" s="98"/>
      <c r="D18965" s="98"/>
    </row>
    <row r="18966" spans="3:4" ht="12.75">
      <c r="C18966" s="98"/>
      <c r="D18966" s="98"/>
    </row>
    <row r="18967" spans="3:4" ht="12.75">
      <c r="C18967" s="98"/>
      <c r="D18967" s="98"/>
    </row>
    <row r="18968" spans="3:4" ht="12.75">
      <c r="C18968" s="98"/>
      <c r="D18968" s="98"/>
    </row>
    <row r="18969" spans="3:4" ht="12.75">
      <c r="C18969" s="98"/>
      <c r="D18969" s="98"/>
    </row>
    <row r="18970" spans="3:4" ht="12.75">
      <c r="C18970" s="98"/>
      <c r="D18970" s="98"/>
    </row>
    <row r="18971" spans="3:4" ht="12.75">
      <c r="C18971" s="98"/>
      <c r="D18971" s="98"/>
    </row>
    <row r="18972" spans="3:4" ht="12.75">
      <c r="C18972" s="98"/>
      <c r="D18972" s="98"/>
    </row>
    <row r="18973" spans="3:4" ht="12.75">
      <c r="C18973" s="98"/>
      <c r="D18973" s="98"/>
    </row>
    <row r="18974" spans="3:4" ht="12.75">
      <c r="C18974" s="98"/>
      <c r="D18974" s="98"/>
    </row>
    <row r="18975" spans="3:4" ht="12.75">
      <c r="C18975" s="98"/>
      <c r="D18975" s="98"/>
    </row>
    <row r="18976" spans="3:4" ht="12.75">
      <c r="C18976" s="98"/>
      <c r="D18976" s="98"/>
    </row>
    <row r="18977" spans="3:4" ht="12.75">
      <c r="C18977" s="98"/>
      <c r="D18977" s="98"/>
    </row>
    <row r="18978" spans="3:4" ht="12.75">
      <c r="C18978" s="98"/>
      <c r="D18978" s="98"/>
    </row>
    <row r="18979" spans="3:4" ht="12.75">
      <c r="C18979" s="98"/>
      <c r="D18979" s="98"/>
    </row>
    <row r="18980" spans="3:4" ht="12.75">
      <c r="C18980" s="98"/>
      <c r="D18980" s="98"/>
    </row>
    <row r="18981" spans="3:4" ht="12.75">
      <c r="C18981" s="98"/>
      <c r="D18981" s="98"/>
    </row>
    <row r="18982" spans="3:4" ht="12.75">
      <c r="C18982" s="98"/>
      <c r="D18982" s="98"/>
    </row>
    <row r="18983" spans="3:4" ht="12.75">
      <c r="C18983" s="98"/>
      <c r="D18983" s="98"/>
    </row>
    <row r="18984" spans="3:4" ht="12.75">
      <c r="C18984" s="98"/>
      <c r="D18984" s="98"/>
    </row>
    <row r="18985" spans="3:4" ht="12.75">
      <c r="C18985" s="98"/>
      <c r="D18985" s="98"/>
    </row>
    <row r="18986" spans="3:4" ht="12.75">
      <c r="C18986" s="98"/>
      <c r="D18986" s="98"/>
    </row>
    <row r="18987" spans="3:4" ht="12.75">
      <c r="C18987" s="98"/>
      <c r="D18987" s="98"/>
    </row>
    <row r="18988" spans="3:4" ht="12.75">
      <c r="C18988" s="98"/>
      <c r="D18988" s="98"/>
    </row>
    <row r="18989" spans="3:4" ht="12.75">
      <c r="C18989" s="98"/>
      <c r="D18989" s="98"/>
    </row>
    <row r="18990" spans="3:4" ht="12.75">
      <c r="C18990" s="98"/>
      <c r="D18990" s="98"/>
    </row>
    <row r="18991" spans="3:4" ht="12.75">
      <c r="C18991" s="98"/>
      <c r="D18991" s="98"/>
    </row>
    <row r="18992" spans="3:4" ht="12.75">
      <c r="C18992" s="98"/>
      <c r="D18992" s="98"/>
    </row>
    <row r="18993" spans="3:4" ht="12.75">
      <c r="C18993" s="98"/>
      <c r="D18993" s="98"/>
    </row>
    <row r="18994" spans="3:4" ht="12.75">
      <c r="C18994" s="98"/>
      <c r="D18994" s="98"/>
    </row>
    <row r="18995" spans="3:4" ht="12.75">
      <c r="C18995" s="98"/>
      <c r="D18995" s="98"/>
    </row>
    <row r="18996" spans="3:4" ht="12.75">
      <c r="C18996" s="98"/>
      <c r="D18996" s="98"/>
    </row>
    <row r="18997" spans="3:4" ht="12.75">
      <c r="C18997" s="98"/>
      <c r="D18997" s="98"/>
    </row>
    <row r="18998" spans="3:4" ht="12.75">
      <c r="C18998" s="98"/>
      <c r="D18998" s="98"/>
    </row>
    <row r="18999" spans="3:4" ht="12.75">
      <c r="C18999" s="98"/>
      <c r="D18999" s="98"/>
    </row>
    <row r="19000" spans="3:4" ht="12.75">
      <c r="C19000" s="98"/>
      <c r="D19000" s="98"/>
    </row>
    <row r="19001" spans="3:4" ht="12.75">
      <c r="C19001" s="98"/>
      <c r="D19001" s="98"/>
    </row>
    <row r="19002" spans="3:4" ht="12.75">
      <c r="C19002" s="98"/>
      <c r="D19002" s="98"/>
    </row>
    <row r="19003" spans="3:4" ht="12.75">
      <c r="C19003" s="98"/>
      <c r="D19003" s="98"/>
    </row>
    <row r="19004" spans="3:4" ht="12.75">
      <c r="C19004" s="98"/>
      <c r="D19004" s="98"/>
    </row>
    <row r="19005" spans="3:4" ht="12.75">
      <c r="C19005" s="98"/>
      <c r="D19005" s="98"/>
    </row>
    <row r="19006" spans="3:4" ht="12.75">
      <c r="C19006" s="98"/>
      <c r="D19006" s="98"/>
    </row>
    <row r="19007" spans="3:4" ht="12.75">
      <c r="C19007" s="98"/>
      <c r="D19007" s="98"/>
    </row>
    <row r="19008" spans="3:4" ht="12.75">
      <c r="C19008" s="98"/>
      <c r="D19008" s="98"/>
    </row>
    <row r="19009" spans="3:4" ht="12.75">
      <c r="C19009" s="98"/>
      <c r="D19009" s="98"/>
    </row>
    <row r="19010" spans="3:4" ht="12.75">
      <c r="C19010" s="98"/>
      <c r="D19010" s="98"/>
    </row>
    <row r="19011" spans="3:4" ht="12.75">
      <c r="C19011" s="98"/>
      <c r="D19011" s="98"/>
    </row>
    <row r="19012" spans="3:4" ht="12.75">
      <c r="C19012" s="98"/>
      <c r="D19012" s="98"/>
    </row>
    <row r="19013" spans="3:4" ht="12.75">
      <c r="C19013" s="98"/>
      <c r="D19013" s="98"/>
    </row>
    <row r="19014" spans="3:4" ht="12.75">
      <c r="C19014" s="98"/>
      <c r="D19014" s="98"/>
    </row>
    <row r="19015" spans="3:4" ht="12.75">
      <c r="C19015" s="98"/>
      <c r="D19015" s="98"/>
    </row>
    <row r="19016" spans="3:4" ht="12.75">
      <c r="C19016" s="98"/>
      <c r="D19016" s="98"/>
    </row>
    <row r="19017" spans="3:4" ht="12.75">
      <c r="C19017" s="98"/>
      <c r="D19017" s="98"/>
    </row>
    <row r="19018" spans="3:4" ht="12.75">
      <c r="C19018" s="98"/>
      <c r="D19018" s="98"/>
    </row>
    <row r="19019" spans="3:4" ht="12.75">
      <c r="C19019" s="98"/>
      <c r="D19019" s="98"/>
    </row>
    <row r="19020" spans="3:4" ht="12.75">
      <c r="C19020" s="98"/>
      <c r="D19020" s="98"/>
    </row>
    <row r="19021" spans="3:4" ht="12.75">
      <c r="C19021" s="98"/>
      <c r="D19021" s="98"/>
    </row>
    <row r="19022" spans="3:4" ht="12.75">
      <c r="C19022" s="98"/>
      <c r="D19022" s="98"/>
    </row>
    <row r="19023" spans="3:4" ht="12.75">
      <c r="C19023" s="98"/>
      <c r="D19023" s="98"/>
    </row>
    <row r="19024" spans="3:4" ht="12.75">
      <c r="C19024" s="98"/>
      <c r="D19024" s="98"/>
    </row>
    <row r="19025" spans="3:4" ht="12.75">
      <c r="C19025" s="98"/>
      <c r="D19025" s="98"/>
    </row>
    <row r="19026" spans="3:4" ht="12.75">
      <c r="C19026" s="98"/>
      <c r="D19026" s="98"/>
    </row>
    <row r="19027" spans="3:4" ht="12.75">
      <c r="C19027" s="98"/>
      <c r="D19027" s="98"/>
    </row>
    <row r="19028" spans="3:4" ht="12.75">
      <c r="C19028" s="98"/>
      <c r="D19028" s="98"/>
    </row>
    <row r="19029" spans="3:4" ht="12.75">
      <c r="C19029" s="98"/>
      <c r="D19029" s="98"/>
    </row>
    <row r="19030" spans="3:4" ht="12.75">
      <c r="C19030" s="98"/>
      <c r="D19030" s="98"/>
    </row>
    <row r="19031" spans="3:4" ht="12.75">
      <c r="C19031" s="98"/>
      <c r="D19031" s="98"/>
    </row>
    <row r="19032" spans="3:4" ht="12.75">
      <c r="C19032" s="98"/>
      <c r="D19032" s="98"/>
    </row>
    <row r="19033" spans="3:4" ht="12.75">
      <c r="C19033" s="98"/>
      <c r="D19033" s="98"/>
    </row>
    <row r="19034" spans="3:4" ht="12.75">
      <c r="C19034" s="98"/>
      <c r="D19034" s="98"/>
    </row>
    <row r="19035" spans="3:4" ht="12.75">
      <c r="C19035" s="98"/>
      <c r="D19035" s="98"/>
    </row>
    <row r="19036" spans="3:4" ht="12.75">
      <c r="C19036" s="98"/>
      <c r="D19036" s="98"/>
    </row>
    <row r="19037" spans="3:4" ht="12.75">
      <c r="C19037" s="98"/>
      <c r="D19037" s="98"/>
    </row>
    <row r="19038" spans="3:4" ht="12.75">
      <c r="C19038" s="98"/>
      <c r="D19038" s="98"/>
    </row>
    <row r="19039" spans="3:4" ht="12.75">
      <c r="C19039" s="98"/>
      <c r="D19039" s="98"/>
    </row>
    <row r="19040" spans="3:4" ht="12.75">
      <c r="C19040" s="98"/>
      <c r="D19040" s="98"/>
    </row>
    <row r="19041" spans="3:4" ht="12.75">
      <c r="C19041" s="98"/>
      <c r="D19041" s="98"/>
    </row>
    <row r="19042" spans="3:4" ht="12.75">
      <c r="C19042" s="98"/>
      <c r="D19042" s="98"/>
    </row>
    <row r="19043" spans="3:4" ht="12.75">
      <c r="C19043" s="98"/>
      <c r="D19043" s="98"/>
    </row>
    <row r="19044" spans="3:4" ht="12.75">
      <c r="C19044" s="98"/>
      <c r="D19044" s="98"/>
    </row>
    <row r="19045" spans="3:4" ht="12.75">
      <c r="C19045" s="98"/>
      <c r="D19045" s="98"/>
    </row>
    <row r="19046" spans="3:4" ht="12.75">
      <c r="C19046" s="98"/>
      <c r="D19046" s="98"/>
    </row>
    <row r="19047" spans="3:4" ht="12.75">
      <c r="C19047" s="98"/>
      <c r="D19047" s="98"/>
    </row>
    <row r="19048" spans="3:4" ht="12.75">
      <c r="C19048" s="98"/>
      <c r="D19048" s="98"/>
    </row>
    <row r="19049" spans="3:4" ht="12.75">
      <c r="C19049" s="98"/>
      <c r="D19049" s="98"/>
    </row>
    <row r="19050" spans="3:4" ht="12.75">
      <c r="C19050" s="98"/>
      <c r="D19050" s="98"/>
    </row>
    <row r="19051" spans="3:4" ht="12.75">
      <c r="C19051" s="98"/>
      <c r="D19051" s="98"/>
    </row>
    <row r="19052" spans="3:4" ht="12.75">
      <c r="C19052" s="98"/>
      <c r="D19052" s="98"/>
    </row>
    <row r="19053" spans="3:4" ht="12.75">
      <c r="C19053" s="98"/>
      <c r="D19053" s="98"/>
    </row>
    <row r="19054" spans="3:4" ht="12.75">
      <c r="C19054" s="98"/>
      <c r="D19054" s="98"/>
    </row>
    <row r="19055" spans="3:4" ht="12.75">
      <c r="C19055" s="98"/>
      <c r="D19055" s="98"/>
    </row>
    <row r="19056" spans="3:4" ht="12.75">
      <c r="C19056" s="98"/>
      <c r="D19056" s="98"/>
    </row>
    <row r="19057" spans="3:4" ht="12.75">
      <c r="C19057" s="98"/>
      <c r="D19057" s="98"/>
    </row>
    <row r="19058" spans="3:4" ht="12.75">
      <c r="C19058" s="98"/>
      <c r="D19058" s="98"/>
    </row>
    <row r="19059" spans="3:4" ht="12.75">
      <c r="C19059" s="98"/>
      <c r="D19059" s="98"/>
    </row>
    <row r="19060" spans="3:4" ht="12.75">
      <c r="C19060" s="98"/>
      <c r="D19060" s="98"/>
    </row>
    <row r="19061" spans="3:4" ht="12.75">
      <c r="C19061" s="98"/>
      <c r="D19061" s="98"/>
    </row>
    <row r="19062" spans="3:4" ht="12.75">
      <c r="C19062" s="98"/>
      <c r="D19062" s="98"/>
    </row>
    <row r="19063" spans="3:4" ht="12.75">
      <c r="C19063" s="98"/>
      <c r="D19063" s="98"/>
    </row>
    <row r="19064" spans="3:4" ht="12.75">
      <c r="C19064" s="98"/>
      <c r="D19064" s="98"/>
    </row>
    <row r="19065" spans="3:4" ht="12.75">
      <c r="C19065" s="98"/>
      <c r="D19065" s="98"/>
    </row>
    <row r="19066" spans="3:4" ht="12.75">
      <c r="C19066" s="98"/>
      <c r="D19066" s="98"/>
    </row>
    <row r="19067" spans="3:4" ht="12.75">
      <c r="C19067" s="98"/>
      <c r="D19067" s="98"/>
    </row>
    <row r="19068" spans="3:4" ht="12.75">
      <c r="C19068" s="98"/>
      <c r="D19068" s="98"/>
    </row>
    <row r="19069" spans="3:4" ht="12.75">
      <c r="C19069" s="98"/>
      <c r="D19069" s="98"/>
    </row>
    <row r="19070" spans="3:4" ht="12.75">
      <c r="C19070" s="98"/>
      <c r="D19070" s="98"/>
    </row>
    <row r="19071" spans="3:4" ht="12.75">
      <c r="C19071" s="98"/>
      <c r="D19071" s="98"/>
    </row>
    <row r="19072" spans="3:4" ht="12.75">
      <c r="C19072" s="98"/>
      <c r="D19072" s="98"/>
    </row>
    <row r="19073" spans="3:4" ht="12.75">
      <c r="C19073" s="98"/>
      <c r="D19073" s="98"/>
    </row>
    <row r="19074" spans="3:4" ht="12.75">
      <c r="C19074" s="98"/>
      <c r="D19074" s="98"/>
    </row>
    <row r="19075" spans="3:4" ht="12.75">
      <c r="C19075" s="98"/>
      <c r="D19075" s="98"/>
    </row>
    <row r="19076" spans="3:4" ht="12.75">
      <c r="C19076" s="98"/>
      <c r="D19076" s="98"/>
    </row>
    <row r="19077" spans="3:4" ht="12.75">
      <c r="C19077" s="98"/>
      <c r="D19077" s="98"/>
    </row>
    <row r="19078" spans="3:4" ht="12.75">
      <c r="C19078" s="98"/>
      <c r="D19078" s="98"/>
    </row>
    <row r="19079" spans="3:4" ht="12.75">
      <c r="C19079" s="98"/>
      <c r="D19079" s="98"/>
    </row>
    <row r="19080" spans="3:4" ht="12.75">
      <c r="C19080" s="98"/>
      <c r="D19080" s="98"/>
    </row>
    <row r="19081" spans="3:4" ht="12.75">
      <c r="C19081" s="98"/>
      <c r="D19081" s="98"/>
    </row>
    <row r="19082" spans="3:4" ht="12.75">
      <c r="C19082" s="98"/>
      <c r="D19082" s="98"/>
    </row>
    <row r="19083" spans="3:4" ht="12.75">
      <c r="C19083" s="98"/>
      <c r="D19083" s="98"/>
    </row>
    <row r="19084" spans="3:4" ht="12.75">
      <c r="C19084" s="98"/>
      <c r="D19084" s="98"/>
    </row>
    <row r="19085" spans="3:4" ht="12.75">
      <c r="C19085" s="98"/>
      <c r="D19085" s="98"/>
    </row>
    <row r="19086" spans="3:4" ht="12.75">
      <c r="C19086" s="98"/>
      <c r="D19086" s="98"/>
    </row>
    <row r="19087" spans="3:4" ht="12.75">
      <c r="C19087" s="98"/>
      <c r="D19087" s="98"/>
    </row>
    <row r="19088" spans="3:4" ht="12.75">
      <c r="C19088" s="98"/>
      <c r="D19088" s="98"/>
    </row>
    <row r="19089" spans="3:4" ht="12.75">
      <c r="C19089" s="98"/>
      <c r="D19089" s="98"/>
    </row>
    <row r="19090" spans="3:4" ht="12.75">
      <c r="C19090" s="98"/>
      <c r="D19090" s="98"/>
    </row>
    <row r="19091" spans="3:4" ht="12.75">
      <c r="C19091" s="98"/>
      <c r="D19091" s="98"/>
    </row>
    <row r="19092" spans="3:4" ht="12.75">
      <c r="C19092" s="98"/>
      <c r="D19092" s="98"/>
    </row>
    <row r="19093" spans="3:4" ht="12.75">
      <c r="C19093" s="98"/>
      <c r="D19093" s="98"/>
    </row>
    <row r="19094" spans="3:4" ht="12.75">
      <c r="C19094" s="98"/>
      <c r="D19094" s="98"/>
    </row>
    <row r="19095" spans="3:4" ht="12.75">
      <c r="C19095" s="98"/>
      <c r="D19095" s="98"/>
    </row>
    <row r="19096" spans="3:4" ht="12.75">
      <c r="C19096" s="98"/>
      <c r="D19096" s="98"/>
    </row>
    <row r="19097" spans="3:4" ht="12.75">
      <c r="C19097" s="98"/>
      <c r="D19097" s="98"/>
    </row>
    <row r="19098" spans="3:4" ht="12.75">
      <c r="C19098" s="98"/>
      <c r="D19098" s="98"/>
    </row>
    <row r="19099" spans="3:4" ht="12.75">
      <c r="C19099" s="98"/>
      <c r="D19099" s="98"/>
    </row>
    <row r="19100" spans="3:4" ht="12.75">
      <c r="C19100" s="98"/>
      <c r="D19100" s="98"/>
    </row>
    <row r="19101" spans="3:4" ht="12.75">
      <c r="C19101" s="98"/>
      <c r="D19101" s="98"/>
    </row>
    <row r="19102" spans="3:4" ht="12.75">
      <c r="C19102" s="98"/>
      <c r="D19102" s="98"/>
    </row>
    <row r="19103" spans="3:4" ht="12.75">
      <c r="C19103" s="98"/>
      <c r="D19103" s="98"/>
    </row>
    <row r="19104" spans="3:4" ht="12.75">
      <c r="C19104" s="98"/>
      <c r="D19104" s="98"/>
    </row>
    <row r="19105" spans="3:4" ht="12.75">
      <c r="C19105" s="98"/>
      <c r="D19105" s="98"/>
    </row>
    <row r="19106" spans="3:4" ht="12.75">
      <c r="C19106" s="98"/>
      <c r="D19106" s="98"/>
    </row>
    <row r="19107" spans="3:4" ht="12.75">
      <c r="C19107" s="98"/>
      <c r="D19107" s="98"/>
    </row>
    <row r="19108" spans="3:4" ht="12.75">
      <c r="C19108" s="98"/>
      <c r="D19108" s="98"/>
    </row>
    <row r="19109" spans="3:4" ht="12.75">
      <c r="C19109" s="98"/>
      <c r="D19109" s="98"/>
    </row>
    <row r="19110" spans="3:4" ht="12.75">
      <c r="C19110" s="98"/>
      <c r="D19110" s="98"/>
    </row>
    <row r="19111" spans="3:4" ht="12.75">
      <c r="C19111" s="98"/>
      <c r="D19111" s="98"/>
    </row>
    <row r="19112" spans="3:4" ht="12.75">
      <c r="C19112" s="98"/>
      <c r="D19112" s="98"/>
    </row>
    <row r="19113" spans="3:4" ht="12.75">
      <c r="C19113" s="98"/>
      <c r="D19113" s="98"/>
    </row>
    <row r="19114" spans="3:4" ht="12.75">
      <c r="C19114" s="98"/>
      <c r="D19114" s="98"/>
    </row>
    <row r="19115" spans="3:4" ht="12.75">
      <c r="C19115" s="98"/>
      <c r="D19115" s="98"/>
    </row>
    <row r="19116" spans="3:4" ht="12.75">
      <c r="C19116" s="98"/>
      <c r="D19116" s="98"/>
    </row>
    <row r="19117" spans="3:4" ht="12.75">
      <c r="C19117" s="98"/>
      <c r="D19117" s="98"/>
    </row>
    <row r="19118" spans="3:4" ht="12.75">
      <c r="C19118" s="98"/>
      <c r="D19118" s="98"/>
    </row>
    <row r="19119" spans="3:4" ht="12.75">
      <c r="C19119" s="98"/>
      <c r="D19119" s="98"/>
    </row>
    <row r="19120" spans="3:4" ht="12.75">
      <c r="C19120" s="98"/>
      <c r="D19120" s="98"/>
    </row>
    <row r="19121" spans="3:4" ht="12.75">
      <c r="C19121" s="98"/>
      <c r="D19121" s="98"/>
    </row>
    <row r="19122" spans="3:4" ht="12.75">
      <c r="C19122" s="98"/>
      <c r="D19122" s="98"/>
    </row>
    <row r="19123" spans="3:4" ht="12.75">
      <c r="C19123" s="98"/>
      <c r="D19123" s="98"/>
    </row>
    <row r="19124" spans="3:4" ht="12.75">
      <c r="C19124" s="98"/>
      <c r="D19124" s="98"/>
    </row>
    <row r="19125" spans="3:4" ht="12.75">
      <c r="C19125" s="98"/>
      <c r="D19125" s="98"/>
    </row>
    <row r="19126" spans="3:4" ht="12.75">
      <c r="C19126" s="98"/>
      <c r="D19126" s="98"/>
    </row>
    <row r="19127" spans="3:4" ht="12.75">
      <c r="C19127" s="98"/>
      <c r="D19127" s="98"/>
    </row>
    <row r="19128" spans="3:4" ht="12.75">
      <c r="C19128" s="98"/>
      <c r="D19128" s="98"/>
    </row>
    <row r="19129" spans="3:4" ht="12.75">
      <c r="C19129" s="98"/>
      <c r="D19129" s="98"/>
    </row>
    <row r="19130" spans="3:4" ht="12.75">
      <c r="C19130" s="98"/>
      <c r="D19130" s="98"/>
    </row>
    <row r="19131" spans="3:4" ht="12.75">
      <c r="C19131" s="98"/>
      <c r="D19131" s="98"/>
    </row>
    <row r="19132" spans="3:4" ht="12.75">
      <c r="C19132" s="98"/>
      <c r="D19132" s="98"/>
    </row>
    <row r="19133" spans="3:4" ht="12.75">
      <c r="C19133" s="98"/>
      <c r="D19133" s="98"/>
    </row>
    <row r="19134" spans="3:4" ht="12.75">
      <c r="C19134" s="98"/>
      <c r="D19134" s="98"/>
    </row>
    <row r="19135" spans="3:4" ht="12.75">
      <c r="C19135" s="98"/>
      <c r="D19135" s="98"/>
    </row>
    <row r="19136" spans="3:4" ht="12.75">
      <c r="C19136" s="98"/>
      <c r="D19136" s="98"/>
    </row>
    <row r="19137" spans="3:4" ht="12.75">
      <c r="C19137" s="98"/>
      <c r="D19137" s="98"/>
    </row>
    <row r="19138" spans="3:4" ht="12.75">
      <c r="C19138" s="98"/>
      <c r="D19138" s="98"/>
    </row>
    <row r="19139" spans="3:4" ht="12.75">
      <c r="C19139" s="98"/>
      <c r="D19139" s="98"/>
    </row>
    <row r="19140" spans="3:4" ht="12.75">
      <c r="C19140" s="98"/>
      <c r="D19140" s="98"/>
    </row>
    <row r="19141" spans="3:4" ht="12.75">
      <c r="C19141" s="98"/>
      <c r="D19141" s="98"/>
    </row>
    <row r="19142" spans="3:4" ht="12.75">
      <c r="C19142" s="98"/>
      <c r="D19142" s="98"/>
    </row>
    <row r="19143" spans="3:4" ht="12.75">
      <c r="C19143" s="98"/>
      <c r="D19143" s="98"/>
    </row>
    <row r="19144" spans="3:4" ht="12.75">
      <c r="C19144" s="98"/>
      <c r="D19144" s="98"/>
    </row>
    <row r="19145" spans="3:4" ht="12.75">
      <c r="C19145" s="98"/>
      <c r="D19145" s="98"/>
    </row>
    <row r="19146" spans="3:4" ht="12.75">
      <c r="C19146" s="98"/>
      <c r="D19146" s="98"/>
    </row>
    <row r="19147" spans="3:4" ht="12.75">
      <c r="C19147" s="98"/>
      <c r="D19147" s="98"/>
    </row>
    <row r="19148" spans="3:4" ht="12.75">
      <c r="C19148" s="98"/>
      <c r="D19148" s="98"/>
    </row>
    <row r="19149" spans="3:4" ht="12.75">
      <c r="C19149" s="98"/>
      <c r="D19149" s="98"/>
    </row>
    <row r="19150" spans="3:4" ht="12.75">
      <c r="C19150" s="98"/>
      <c r="D19150" s="98"/>
    </row>
    <row r="19151" spans="3:4" ht="12.75">
      <c r="C19151" s="98"/>
      <c r="D19151" s="98"/>
    </row>
    <row r="19152" spans="3:4" ht="12.75">
      <c r="C19152" s="98"/>
      <c r="D19152" s="98"/>
    </row>
    <row r="19153" spans="3:4" ht="12.75">
      <c r="C19153" s="98"/>
      <c r="D19153" s="98"/>
    </row>
    <row r="19154" spans="3:4" ht="12.75">
      <c r="C19154" s="98"/>
      <c r="D19154" s="98"/>
    </row>
    <row r="19155" spans="3:4" ht="12.75">
      <c r="C19155" s="98"/>
      <c r="D19155" s="98"/>
    </row>
    <row r="19156" spans="3:4" ht="12.75">
      <c r="C19156" s="98"/>
      <c r="D19156" s="98"/>
    </row>
    <row r="19157" spans="3:4" ht="12.75">
      <c r="C19157" s="98"/>
      <c r="D19157" s="98"/>
    </row>
    <row r="19158" spans="3:4" ht="12.75">
      <c r="C19158" s="98"/>
      <c r="D19158" s="98"/>
    </row>
    <row r="19159" spans="3:4" ht="12.75">
      <c r="C19159" s="98"/>
      <c r="D19159" s="98"/>
    </row>
    <row r="19160" spans="3:4" ht="12.75">
      <c r="C19160" s="98"/>
      <c r="D19160" s="98"/>
    </row>
    <row r="19161" spans="3:4" ht="12.75">
      <c r="C19161" s="98"/>
      <c r="D19161" s="98"/>
    </row>
    <row r="19162" spans="3:4" ht="12.75">
      <c r="C19162" s="98"/>
      <c r="D19162" s="98"/>
    </row>
    <row r="19163" spans="3:4" ht="12.75">
      <c r="C19163" s="98"/>
      <c r="D19163" s="98"/>
    </row>
    <row r="19164" spans="3:4" ht="12.75">
      <c r="C19164" s="98"/>
      <c r="D19164" s="98"/>
    </row>
    <row r="19165" spans="3:4" ht="12.75">
      <c r="C19165" s="98"/>
      <c r="D19165" s="98"/>
    </row>
    <row r="19166" spans="3:4" ht="12.75">
      <c r="C19166" s="98"/>
      <c r="D19166" s="98"/>
    </row>
    <row r="19167" spans="3:4" ht="12.75">
      <c r="C19167" s="98"/>
      <c r="D19167" s="98"/>
    </row>
    <row r="19168" spans="3:4" ht="12.75">
      <c r="C19168" s="98"/>
      <c r="D19168" s="98"/>
    </row>
    <row r="19169" spans="3:4" ht="12.75">
      <c r="C19169" s="98"/>
      <c r="D19169" s="98"/>
    </row>
    <row r="19170" spans="3:4" ht="12.75">
      <c r="C19170" s="98"/>
      <c r="D19170" s="98"/>
    </row>
    <row r="19171" spans="3:4" ht="12.75">
      <c r="C19171" s="98"/>
      <c r="D19171" s="98"/>
    </row>
    <row r="19172" spans="3:4" ht="12.75">
      <c r="C19172" s="98"/>
      <c r="D19172" s="98"/>
    </row>
    <row r="19173" spans="3:4" ht="12.75">
      <c r="C19173" s="98"/>
      <c r="D19173" s="98"/>
    </row>
    <row r="19174" spans="3:4" ht="12.75">
      <c r="C19174" s="98"/>
      <c r="D19174" s="98"/>
    </row>
    <row r="19175" spans="3:4" ht="12.75">
      <c r="C19175" s="98"/>
      <c r="D19175" s="98"/>
    </row>
    <row r="19176" spans="3:4" ht="12.75">
      <c r="C19176" s="98"/>
      <c r="D19176" s="98"/>
    </row>
    <row r="19177" spans="3:4" ht="12.75">
      <c r="C19177" s="98"/>
      <c r="D19177" s="98"/>
    </row>
    <row r="19178" spans="3:4" ht="12.75">
      <c r="C19178" s="98"/>
      <c r="D19178" s="98"/>
    </row>
    <row r="19179" spans="3:4" ht="12.75">
      <c r="C19179" s="98"/>
      <c r="D19179" s="98"/>
    </row>
    <row r="19180" spans="3:4" ht="12.75">
      <c r="C19180" s="98"/>
      <c r="D19180" s="98"/>
    </row>
    <row r="19181" spans="3:4" ht="12.75">
      <c r="C19181" s="98"/>
      <c r="D19181" s="98"/>
    </row>
    <row r="19182" spans="3:4" ht="12.75">
      <c r="C19182" s="98"/>
      <c r="D19182" s="98"/>
    </row>
    <row r="19183" spans="3:4" ht="12.75">
      <c r="C19183" s="98"/>
      <c r="D19183" s="98"/>
    </row>
    <row r="19184" spans="3:4" ht="12.75">
      <c r="C19184" s="98"/>
      <c r="D19184" s="98"/>
    </row>
    <row r="19185" spans="3:4" ht="12.75">
      <c r="C19185" s="98"/>
      <c r="D19185" s="98"/>
    </row>
    <row r="19186" spans="3:4" ht="12.75">
      <c r="C19186" s="98"/>
      <c r="D19186" s="98"/>
    </row>
    <row r="19187" spans="3:4" ht="12.75">
      <c r="C19187" s="98"/>
      <c r="D19187" s="98"/>
    </row>
    <row r="19188" spans="3:4" ht="12.75">
      <c r="C19188" s="98"/>
      <c r="D19188" s="98"/>
    </row>
    <row r="19189" spans="3:4" ht="12.75">
      <c r="C19189" s="98"/>
      <c r="D19189" s="98"/>
    </row>
    <row r="19190" spans="3:4" ht="12.75">
      <c r="C19190" s="98"/>
      <c r="D19190" s="98"/>
    </row>
    <row r="19191" spans="3:4" ht="12.75">
      <c r="C19191" s="98"/>
      <c r="D19191" s="98"/>
    </row>
    <row r="19192" spans="3:4" ht="12.75">
      <c r="C19192" s="98"/>
      <c r="D19192" s="98"/>
    </row>
    <row r="19193" spans="3:4" ht="12.75">
      <c r="C19193" s="98"/>
      <c r="D19193" s="98"/>
    </row>
    <row r="19194" spans="3:4" ht="12.75">
      <c r="C19194" s="98"/>
      <c r="D19194" s="98"/>
    </row>
    <row r="19195" spans="3:4" ht="12.75">
      <c r="C19195" s="98"/>
      <c r="D19195" s="98"/>
    </row>
    <row r="19196" spans="3:4" ht="12.75">
      <c r="C19196" s="98"/>
      <c r="D19196" s="98"/>
    </row>
    <row r="19197" spans="3:4" ht="12.75">
      <c r="C19197" s="98"/>
      <c r="D19197" s="98"/>
    </row>
    <row r="19198" spans="3:4" ht="12.75">
      <c r="C19198" s="98"/>
      <c r="D19198" s="98"/>
    </row>
    <row r="19199" spans="3:4" ht="12.75">
      <c r="C19199" s="98"/>
      <c r="D19199" s="98"/>
    </row>
    <row r="19200" spans="3:4" ht="12.75">
      <c r="C19200" s="98"/>
      <c r="D19200" s="98"/>
    </row>
    <row r="19201" spans="3:4" ht="12.75">
      <c r="C19201" s="98"/>
      <c r="D19201" s="98"/>
    </row>
    <row r="19202" spans="3:4" ht="12.75">
      <c r="C19202" s="98"/>
      <c r="D19202" s="98"/>
    </row>
    <row r="19203" spans="3:4" ht="12.75">
      <c r="C19203" s="98"/>
      <c r="D19203" s="98"/>
    </row>
    <row r="19204" spans="3:4" ht="12.75">
      <c r="C19204" s="98"/>
      <c r="D19204" s="98"/>
    </row>
    <row r="19205" spans="3:4" ht="12.75">
      <c r="C19205" s="98"/>
      <c r="D19205" s="98"/>
    </row>
    <row r="19206" spans="3:4" ht="12.75">
      <c r="C19206" s="98"/>
      <c r="D19206" s="98"/>
    </row>
    <row r="19207" spans="3:4" ht="12.75">
      <c r="C19207" s="98"/>
      <c r="D19207" s="98"/>
    </row>
    <row r="19208" spans="3:4" ht="12.75">
      <c r="C19208" s="98"/>
      <c r="D19208" s="98"/>
    </row>
    <row r="19209" spans="3:4" ht="12.75">
      <c r="C19209" s="98"/>
      <c r="D19209" s="98"/>
    </row>
    <row r="19210" spans="3:4" ht="12.75">
      <c r="C19210" s="98"/>
      <c r="D19210" s="98"/>
    </row>
    <row r="19211" spans="3:4" ht="12.75">
      <c r="C19211" s="98"/>
      <c r="D19211" s="98"/>
    </row>
    <row r="19212" spans="3:4" ht="12.75">
      <c r="C19212" s="98"/>
      <c r="D19212" s="98"/>
    </row>
    <row r="19213" spans="3:4" ht="12.75">
      <c r="C19213" s="98"/>
      <c r="D19213" s="98"/>
    </row>
    <row r="19214" spans="3:4" ht="12.75">
      <c r="C19214" s="98"/>
      <c r="D19214" s="98"/>
    </row>
    <row r="19215" spans="3:4" ht="12.75">
      <c r="C19215" s="98"/>
      <c r="D19215" s="98"/>
    </row>
    <row r="19216" spans="3:4" ht="12.75">
      <c r="C19216" s="98"/>
      <c r="D19216" s="98"/>
    </row>
    <row r="19217" spans="3:4" ht="12.75">
      <c r="C19217" s="98"/>
      <c r="D19217" s="98"/>
    </row>
    <row r="19218" spans="3:4" ht="12.75">
      <c r="C19218" s="98"/>
      <c r="D19218" s="98"/>
    </row>
    <row r="19219" spans="3:4" ht="12.75">
      <c r="C19219" s="98"/>
      <c r="D19219" s="98"/>
    </row>
    <row r="19220" spans="3:4" ht="12.75">
      <c r="C19220" s="98"/>
      <c r="D19220" s="98"/>
    </row>
    <row r="19221" spans="3:4" ht="12.75">
      <c r="C19221" s="98"/>
      <c r="D19221" s="98"/>
    </row>
    <row r="19222" spans="3:4" ht="12.75">
      <c r="C19222" s="98"/>
      <c r="D19222" s="98"/>
    </row>
    <row r="19223" spans="3:4" ht="12.75">
      <c r="C19223" s="98"/>
      <c r="D19223" s="98"/>
    </row>
    <row r="19224" spans="3:4" ht="12.75">
      <c r="C19224" s="98"/>
      <c r="D19224" s="98"/>
    </row>
    <row r="19225" spans="3:4" ht="12.75">
      <c r="C19225" s="98"/>
      <c r="D19225" s="98"/>
    </row>
    <row r="19226" spans="3:4" ht="12.75">
      <c r="C19226" s="98"/>
      <c r="D19226" s="98"/>
    </row>
    <row r="19227" spans="3:4" ht="12.75">
      <c r="C19227" s="98"/>
      <c r="D19227" s="98"/>
    </row>
    <row r="19228" spans="3:4" ht="12.75">
      <c r="C19228" s="98"/>
      <c r="D19228" s="98"/>
    </row>
    <row r="19229" spans="3:4" ht="12.75">
      <c r="C19229" s="98"/>
      <c r="D19229" s="98"/>
    </row>
    <row r="19230" spans="3:4" ht="12.75">
      <c r="C19230" s="98"/>
      <c r="D19230" s="98"/>
    </row>
    <row r="19231" spans="3:4" ht="12.75">
      <c r="C19231" s="98"/>
      <c r="D19231" s="98"/>
    </row>
    <row r="19232" spans="3:4" ht="12.75">
      <c r="C19232" s="98"/>
      <c r="D19232" s="98"/>
    </row>
    <row r="19233" spans="3:4" ht="12.75">
      <c r="C19233" s="98"/>
      <c r="D19233" s="98"/>
    </row>
    <row r="19234" spans="3:4" ht="12.75">
      <c r="C19234" s="98"/>
      <c r="D19234" s="98"/>
    </row>
    <row r="19235" spans="3:4" ht="12.75">
      <c r="C19235" s="98"/>
      <c r="D19235" s="98"/>
    </row>
    <row r="19236" spans="3:4" ht="12.75">
      <c r="C19236" s="98"/>
      <c r="D19236" s="98"/>
    </row>
    <row r="19237" spans="3:4" ht="12.75">
      <c r="C19237" s="98"/>
      <c r="D19237" s="98"/>
    </row>
    <row r="19238" spans="3:4" ht="12.75">
      <c r="C19238" s="98"/>
      <c r="D19238" s="98"/>
    </row>
    <row r="19239" spans="3:4" ht="12.75">
      <c r="C19239" s="98"/>
      <c r="D19239" s="98"/>
    </row>
    <row r="19240" spans="3:4" ht="12.75">
      <c r="C19240" s="98"/>
      <c r="D19240" s="98"/>
    </row>
    <row r="19241" spans="3:4" ht="12.75">
      <c r="C19241" s="98"/>
      <c r="D19241" s="98"/>
    </row>
    <row r="19242" spans="3:4" ht="12.75">
      <c r="C19242" s="98"/>
      <c r="D19242" s="98"/>
    </row>
    <row r="19243" spans="3:4" ht="12.75">
      <c r="C19243" s="98"/>
      <c r="D19243" s="98"/>
    </row>
    <row r="19244" spans="3:4" ht="12.75">
      <c r="C19244" s="98"/>
      <c r="D19244" s="98"/>
    </row>
    <row r="19245" spans="3:4" ht="12.75">
      <c r="C19245" s="98"/>
      <c r="D19245" s="98"/>
    </row>
    <row r="19246" spans="3:4" ht="12.75">
      <c r="C19246" s="98"/>
      <c r="D19246" s="98"/>
    </row>
    <row r="19247" spans="3:4" ht="12.75">
      <c r="C19247" s="98"/>
      <c r="D19247" s="98"/>
    </row>
    <row r="19248" spans="3:4" ht="12.75">
      <c r="C19248" s="98"/>
      <c r="D19248" s="98"/>
    </row>
    <row r="19249" spans="3:4" ht="12.75">
      <c r="C19249" s="98"/>
      <c r="D19249" s="98"/>
    </row>
    <row r="19250" spans="3:4" ht="12.75">
      <c r="C19250" s="98"/>
      <c r="D19250" s="98"/>
    </row>
    <row r="19251" spans="3:4" ht="12.75">
      <c r="C19251" s="98"/>
      <c r="D19251" s="98"/>
    </row>
    <row r="19252" spans="3:4" ht="12.75">
      <c r="C19252" s="98"/>
      <c r="D19252" s="98"/>
    </row>
    <row r="19253" spans="3:4" ht="12.75">
      <c r="C19253" s="98"/>
      <c r="D19253" s="98"/>
    </row>
    <row r="19254" spans="3:4" ht="12.75">
      <c r="C19254" s="98"/>
      <c r="D19254" s="98"/>
    </row>
    <row r="19255" spans="3:4" ht="12.75">
      <c r="C19255" s="98"/>
      <c r="D19255" s="98"/>
    </row>
    <row r="19256" spans="3:4" ht="12.75">
      <c r="C19256" s="98"/>
      <c r="D19256" s="98"/>
    </row>
    <row r="19257" spans="3:4" ht="12.75">
      <c r="C19257" s="98"/>
      <c r="D19257" s="98"/>
    </row>
    <row r="19258" spans="3:4" ht="12.75">
      <c r="C19258" s="98"/>
      <c r="D19258" s="98"/>
    </row>
    <row r="19259" spans="3:4" ht="12.75">
      <c r="C19259" s="98"/>
      <c r="D19259" s="98"/>
    </row>
    <row r="19260" spans="3:4" ht="12.75">
      <c r="C19260" s="98"/>
      <c r="D19260" s="98"/>
    </row>
    <row r="19261" spans="3:4" ht="12.75">
      <c r="C19261" s="98"/>
      <c r="D19261" s="98"/>
    </row>
    <row r="19262" spans="3:4" ht="12.75">
      <c r="C19262" s="98"/>
      <c r="D19262" s="98"/>
    </row>
    <row r="19263" spans="3:4" ht="12.75">
      <c r="C19263" s="98"/>
      <c r="D19263" s="98"/>
    </row>
    <row r="19264" spans="3:4" ht="12.75">
      <c r="C19264" s="98"/>
      <c r="D19264" s="98"/>
    </row>
    <row r="19265" spans="3:4" ht="12.75">
      <c r="C19265" s="98"/>
      <c r="D19265" s="98"/>
    </row>
    <row r="19266" spans="3:4" ht="12.75">
      <c r="C19266" s="98"/>
      <c r="D19266" s="98"/>
    </row>
    <row r="19267" spans="3:4" ht="12.75">
      <c r="C19267" s="98"/>
      <c r="D19267" s="98"/>
    </row>
    <row r="19268" spans="3:4" ht="12.75">
      <c r="C19268" s="98"/>
      <c r="D19268" s="98"/>
    </row>
    <row r="19269" spans="3:4" ht="12.75">
      <c r="C19269" s="98"/>
      <c r="D19269" s="98"/>
    </row>
    <row r="19270" spans="3:4" ht="12.75">
      <c r="C19270" s="98"/>
      <c r="D19270" s="98"/>
    </row>
    <row r="19271" spans="3:4" ht="12.75">
      <c r="C19271" s="98"/>
      <c r="D19271" s="98"/>
    </row>
    <row r="19272" spans="3:4" ht="12.75">
      <c r="C19272" s="98"/>
      <c r="D19272" s="98"/>
    </row>
    <row r="19273" spans="3:4" ht="12.75">
      <c r="C19273" s="98"/>
      <c r="D19273" s="98"/>
    </row>
    <row r="19274" spans="3:4" ht="12.75">
      <c r="C19274" s="98"/>
      <c r="D19274" s="98"/>
    </row>
    <row r="19275" spans="3:4" ht="12.75">
      <c r="C19275" s="98"/>
      <c r="D19275" s="98"/>
    </row>
    <row r="19276" spans="3:4" ht="12.75">
      <c r="C19276" s="98"/>
      <c r="D19276" s="98"/>
    </row>
    <row r="19277" spans="3:4" ht="12.75">
      <c r="C19277" s="98"/>
      <c r="D19277" s="98"/>
    </row>
    <row r="19278" spans="3:4" ht="12.75">
      <c r="C19278" s="98"/>
      <c r="D19278" s="98"/>
    </row>
    <row r="19279" spans="3:4" ht="12.75">
      <c r="C19279" s="98"/>
      <c r="D19279" s="98"/>
    </row>
    <row r="19280" spans="3:4" ht="12.75">
      <c r="C19280" s="98"/>
      <c r="D19280" s="98"/>
    </row>
    <row r="19281" spans="3:4" ht="12.75">
      <c r="C19281" s="98"/>
      <c r="D19281" s="98"/>
    </row>
    <row r="19282" spans="3:4" ht="12.75">
      <c r="C19282" s="98"/>
      <c r="D19282" s="98"/>
    </row>
    <row r="19283" spans="3:4" ht="12.75">
      <c r="C19283" s="98"/>
      <c r="D19283" s="98"/>
    </row>
    <row r="19284" spans="3:4" ht="12.75">
      <c r="C19284" s="98"/>
      <c r="D19284" s="98"/>
    </row>
    <row r="19285" spans="3:4" ht="12.75">
      <c r="C19285" s="98"/>
      <c r="D19285" s="98"/>
    </row>
    <row r="19286" spans="3:4" ht="12.75">
      <c r="C19286" s="98"/>
      <c r="D19286" s="98"/>
    </row>
    <row r="19287" spans="3:4" ht="12.75">
      <c r="C19287" s="98"/>
      <c r="D19287" s="98"/>
    </row>
    <row r="19288" spans="3:4" ht="12.75">
      <c r="C19288" s="98"/>
      <c r="D19288" s="98"/>
    </row>
    <row r="19289" spans="3:4" ht="12.75">
      <c r="C19289" s="98"/>
      <c r="D19289" s="98"/>
    </row>
    <row r="19290" spans="3:4" ht="12.75">
      <c r="C19290" s="98"/>
      <c r="D19290" s="98"/>
    </row>
    <row r="19291" spans="3:4" ht="12.75">
      <c r="C19291" s="98"/>
      <c r="D19291" s="98"/>
    </row>
    <row r="19292" spans="3:4" ht="12.75">
      <c r="C19292" s="98"/>
      <c r="D19292" s="98"/>
    </row>
    <row r="19293" spans="3:4" ht="12.75">
      <c r="C19293" s="98"/>
      <c r="D19293" s="98"/>
    </row>
    <row r="19294" spans="3:4" ht="12.75">
      <c r="C19294" s="98"/>
      <c r="D19294" s="98"/>
    </row>
    <row r="19295" spans="3:4" ht="12.75">
      <c r="C19295" s="98"/>
      <c r="D19295" s="98"/>
    </row>
    <row r="19296" spans="3:4" ht="12.75">
      <c r="C19296" s="98"/>
      <c r="D19296" s="98"/>
    </row>
    <row r="19297" spans="3:4" ht="12.75">
      <c r="C19297" s="98"/>
      <c r="D19297" s="98"/>
    </row>
    <row r="19298" spans="3:4" ht="12.75">
      <c r="C19298" s="98"/>
      <c r="D19298" s="98"/>
    </row>
    <row r="19299" spans="3:4" ht="12.75">
      <c r="C19299" s="98"/>
      <c r="D19299" s="98"/>
    </row>
    <row r="19300" spans="3:4" ht="12.75">
      <c r="C19300" s="98"/>
      <c r="D19300" s="98"/>
    </row>
    <row r="19301" spans="3:4" ht="12.75">
      <c r="C19301" s="98"/>
      <c r="D19301" s="98"/>
    </row>
    <row r="19302" spans="3:4" ht="12.75">
      <c r="C19302" s="98"/>
      <c r="D19302" s="98"/>
    </row>
    <row r="19303" spans="3:4" ht="12.75">
      <c r="C19303" s="98"/>
      <c r="D19303" s="98"/>
    </row>
    <row r="19304" spans="3:4" ht="12.75">
      <c r="C19304" s="98"/>
      <c r="D19304" s="98"/>
    </row>
    <row r="19305" spans="3:4" ht="12.75">
      <c r="C19305" s="98"/>
      <c r="D19305" s="98"/>
    </row>
    <row r="19306" spans="3:4" ht="12.75">
      <c r="C19306" s="98"/>
      <c r="D19306" s="98"/>
    </row>
    <row r="19307" spans="3:4" ht="12.75">
      <c r="C19307" s="98"/>
      <c r="D19307" s="98"/>
    </row>
    <row r="19308" spans="3:4" ht="12.75">
      <c r="C19308" s="98"/>
      <c r="D19308" s="98"/>
    </row>
    <row r="19309" spans="3:4" ht="12.75">
      <c r="C19309" s="98"/>
      <c r="D19309" s="98"/>
    </row>
    <row r="19310" spans="3:4" ht="12.75">
      <c r="C19310" s="98"/>
      <c r="D19310" s="98"/>
    </row>
    <row r="19311" spans="3:4" ht="12.75">
      <c r="C19311" s="98"/>
      <c r="D19311" s="98"/>
    </row>
    <row r="19312" spans="3:4" ht="12.75">
      <c r="C19312" s="98"/>
      <c r="D19312" s="98"/>
    </row>
    <row r="19313" spans="3:4" ht="12.75">
      <c r="C19313" s="98"/>
      <c r="D19313" s="98"/>
    </row>
    <row r="19314" spans="3:4" ht="12.75">
      <c r="C19314" s="98"/>
      <c r="D19314" s="98"/>
    </row>
    <row r="19315" spans="3:4" ht="12.75">
      <c r="C19315" s="98"/>
      <c r="D19315" s="98"/>
    </row>
    <row r="19316" spans="3:4" ht="12.75">
      <c r="C19316" s="98"/>
      <c r="D19316" s="98"/>
    </row>
    <row r="19317" spans="3:4" ht="12.75">
      <c r="C19317" s="98"/>
      <c r="D19317" s="98"/>
    </row>
    <row r="19318" spans="3:4" ht="12.75">
      <c r="C19318" s="98"/>
      <c r="D19318" s="98"/>
    </row>
    <row r="19319" spans="3:4" ht="12.75">
      <c r="C19319" s="98"/>
      <c r="D19319" s="98"/>
    </row>
    <row r="19320" spans="3:4" ht="12.75">
      <c r="C19320" s="98"/>
      <c r="D19320" s="98"/>
    </row>
    <row r="19321" spans="3:4" ht="12.75">
      <c r="C19321" s="98"/>
      <c r="D19321" s="98"/>
    </row>
    <row r="19322" spans="3:4" ht="12.75">
      <c r="C19322" s="98"/>
      <c r="D19322" s="98"/>
    </row>
    <row r="19323" spans="3:4" ht="12.75">
      <c r="C19323" s="98"/>
      <c r="D19323" s="98"/>
    </row>
    <row r="19324" spans="3:4" ht="12.75">
      <c r="C19324" s="98"/>
      <c r="D19324" s="98"/>
    </row>
    <row r="19325" spans="3:4" ht="12.75">
      <c r="C19325" s="98"/>
      <c r="D19325" s="98"/>
    </row>
    <row r="19326" spans="3:4" ht="12.75">
      <c r="C19326" s="98"/>
      <c r="D19326" s="98"/>
    </row>
    <row r="19327" spans="3:4" ht="12.75">
      <c r="C19327" s="98"/>
      <c r="D19327" s="98"/>
    </row>
    <row r="19328" spans="3:4" ht="12.75">
      <c r="C19328" s="98"/>
      <c r="D19328" s="98"/>
    </row>
    <row r="19329" spans="3:4" ht="12.75">
      <c r="C19329" s="98"/>
      <c r="D19329" s="98"/>
    </row>
    <row r="19330" spans="3:4" ht="12.75">
      <c r="C19330" s="98"/>
      <c r="D19330" s="98"/>
    </row>
    <row r="19331" spans="3:4" ht="12.75">
      <c r="C19331" s="98"/>
      <c r="D19331" s="98"/>
    </row>
    <row r="19332" spans="3:4" ht="12.75">
      <c r="C19332" s="98"/>
      <c r="D19332" s="98"/>
    </row>
    <row r="19333" spans="3:4" ht="12.75">
      <c r="C19333" s="98"/>
      <c r="D19333" s="98"/>
    </row>
    <row r="19334" spans="3:4" ht="12.75">
      <c r="C19334" s="98"/>
      <c r="D19334" s="98"/>
    </row>
    <row r="19335" spans="3:4" ht="12.75">
      <c r="C19335" s="98"/>
      <c r="D19335" s="98"/>
    </row>
    <row r="19336" spans="3:4" ht="12.75">
      <c r="C19336" s="98"/>
      <c r="D19336" s="98"/>
    </row>
    <row r="19337" spans="3:4" ht="12.75">
      <c r="C19337" s="98"/>
      <c r="D19337" s="98"/>
    </row>
    <row r="19338" spans="3:4" ht="12.75">
      <c r="C19338" s="98"/>
      <c r="D19338" s="98"/>
    </row>
    <row r="19339" spans="3:4" ht="12.75">
      <c r="C19339" s="98"/>
      <c r="D19339" s="98"/>
    </row>
    <row r="19340" spans="3:4" ht="12.75">
      <c r="C19340" s="98"/>
      <c r="D19340" s="98"/>
    </row>
    <row r="19341" spans="3:4" ht="12.75">
      <c r="C19341" s="98"/>
      <c r="D19341" s="98"/>
    </row>
    <row r="19342" spans="3:4" ht="12.75">
      <c r="C19342" s="98"/>
      <c r="D19342" s="98"/>
    </row>
    <row r="19343" spans="3:4" ht="12.75">
      <c r="C19343" s="98"/>
      <c r="D19343" s="98"/>
    </row>
    <row r="19344" spans="3:4" ht="12.75">
      <c r="C19344" s="98"/>
      <c r="D19344" s="98"/>
    </row>
    <row r="19345" spans="3:4" ht="12.75">
      <c r="C19345" s="98"/>
      <c r="D19345" s="98"/>
    </row>
    <row r="19346" spans="3:4" ht="12.75">
      <c r="C19346" s="98"/>
      <c r="D19346" s="98"/>
    </row>
    <row r="19347" spans="3:4" ht="12.75">
      <c r="C19347" s="98"/>
      <c r="D19347" s="98"/>
    </row>
    <row r="19348" spans="3:4" ht="12.75">
      <c r="C19348" s="98"/>
      <c r="D19348" s="98"/>
    </row>
    <row r="19349" spans="3:4" ht="12.75">
      <c r="C19349" s="98"/>
      <c r="D19349" s="98"/>
    </row>
    <row r="19350" spans="3:4" ht="12.75">
      <c r="C19350" s="98"/>
      <c r="D19350" s="98"/>
    </row>
    <row r="19351" spans="3:4" ht="12.75">
      <c r="C19351" s="98"/>
      <c r="D19351" s="98"/>
    </row>
    <row r="19352" spans="3:4" ht="12.75">
      <c r="C19352" s="98"/>
      <c r="D19352" s="98"/>
    </row>
    <row r="19353" spans="3:4" ht="12.75">
      <c r="C19353" s="98"/>
      <c r="D19353" s="98"/>
    </row>
    <row r="19354" spans="3:4" ht="12.75">
      <c r="C19354" s="98"/>
      <c r="D19354" s="98"/>
    </row>
    <row r="19355" spans="3:4" ht="12.75">
      <c r="C19355" s="98"/>
      <c r="D19355" s="98"/>
    </row>
    <row r="19356" spans="3:4" ht="12.75">
      <c r="C19356" s="98"/>
      <c r="D19356" s="98"/>
    </row>
    <row r="19357" spans="3:4" ht="12.75">
      <c r="C19357" s="98"/>
      <c r="D19357" s="98"/>
    </row>
    <row r="19358" spans="3:4" ht="12.75">
      <c r="C19358" s="98"/>
      <c r="D19358" s="98"/>
    </row>
    <row r="19359" spans="3:4" ht="12.75">
      <c r="C19359" s="98"/>
      <c r="D19359" s="98"/>
    </row>
    <row r="19360" spans="3:4" ht="12.75">
      <c r="C19360" s="98"/>
      <c r="D19360" s="98"/>
    </row>
    <row r="19361" spans="3:4" ht="12.75">
      <c r="C19361" s="98"/>
      <c r="D19361" s="98"/>
    </row>
    <row r="19362" spans="3:4" ht="12.75">
      <c r="C19362" s="98"/>
      <c r="D19362" s="98"/>
    </row>
    <row r="19363" spans="3:4" ht="12.75">
      <c r="C19363" s="98"/>
      <c r="D19363" s="98"/>
    </row>
    <row r="19364" spans="3:4" ht="12.75">
      <c r="C19364" s="98"/>
      <c r="D19364" s="98"/>
    </row>
    <row r="19365" spans="3:4" ht="12.75">
      <c r="C19365" s="98"/>
      <c r="D19365" s="98"/>
    </row>
    <row r="19366" spans="3:4" ht="12.75">
      <c r="C19366" s="98"/>
      <c r="D19366" s="98"/>
    </row>
    <row r="19367" spans="3:4" ht="12.75">
      <c r="C19367" s="98"/>
      <c r="D19367" s="98"/>
    </row>
    <row r="19368" spans="3:4" ht="12.75">
      <c r="C19368" s="98"/>
      <c r="D19368" s="98"/>
    </row>
    <row r="19369" spans="3:4" ht="12.75">
      <c r="C19369" s="98"/>
      <c r="D19369" s="98"/>
    </row>
    <row r="19370" spans="3:4" ht="12.75">
      <c r="C19370" s="98"/>
      <c r="D19370" s="98"/>
    </row>
    <row r="19371" spans="3:4" ht="12.75">
      <c r="C19371" s="98"/>
      <c r="D19371" s="98"/>
    </row>
    <row r="19372" spans="3:4" ht="12.75">
      <c r="C19372" s="98"/>
      <c r="D19372" s="98"/>
    </row>
    <row r="19373" spans="3:4" ht="12.75">
      <c r="C19373" s="98"/>
      <c r="D19373" s="98"/>
    </row>
    <row r="19374" spans="3:4" ht="12.75">
      <c r="C19374" s="98"/>
      <c r="D19374" s="98"/>
    </row>
    <row r="19375" spans="3:4" ht="12.75">
      <c r="C19375" s="98"/>
      <c r="D19375" s="98"/>
    </row>
    <row r="19376" spans="3:4" ht="12.75">
      <c r="C19376" s="98"/>
      <c r="D19376" s="98"/>
    </row>
    <row r="19377" spans="3:4" ht="12.75">
      <c r="C19377" s="98"/>
      <c r="D19377" s="98"/>
    </row>
    <row r="19378" spans="3:4" ht="12.75">
      <c r="C19378" s="98"/>
      <c r="D19378" s="98"/>
    </row>
    <row r="19379" spans="3:4" ht="12.75">
      <c r="C19379" s="98"/>
      <c r="D19379" s="98"/>
    </row>
    <row r="19380" spans="3:4" ht="12.75">
      <c r="C19380" s="98"/>
      <c r="D19380" s="98"/>
    </row>
    <row r="19381" spans="3:4" ht="12.75">
      <c r="C19381" s="98"/>
      <c r="D19381" s="98"/>
    </row>
    <row r="19382" spans="3:4" ht="12.75">
      <c r="C19382" s="98"/>
      <c r="D19382" s="98"/>
    </row>
    <row r="19383" spans="3:4" ht="12.75">
      <c r="C19383" s="98"/>
      <c r="D19383" s="98"/>
    </row>
    <row r="19384" spans="3:4" ht="12.75">
      <c r="C19384" s="98"/>
      <c r="D19384" s="98"/>
    </row>
    <row r="19385" spans="3:4" ht="12.75">
      <c r="C19385" s="98"/>
      <c r="D19385" s="98"/>
    </row>
    <row r="19386" spans="3:4" ht="12.75">
      <c r="C19386" s="98"/>
      <c r="D19386" s="98"/>
    </row>
    <row r="19387" spans="3:4" ht="12.75">
      <c r="C19387" s="98"/>
      <c r="D19387" s="98"/>
    </row>
    <row r="19388" spans="3:4" ht="12.75">
      <c r="C19388" s="98"/>
      <c r="D19388" s="98"/>
    </row>
    <row r="19389" spans="3:4" ht="12.75">
      <c r="C19389" s="98"/>
      <c r="D19389" s="98"/>
    </row>
    <row r="19390" spans="3:4" ht="12.75">
      <c r="C19390" s="98"/>
      <c r="D19390" s="98"/>
    </row>
    <row r="19391" spans="3:4" ht="12.75">
      <c r="C19391" s="98"/>
      <c r="D19391" s="98"/>
    </row>
    <row r="19392" spans="3:4" ht="12.75">
      <c r="C19392" s="98"/>
      <c r="D19392" s="98"/>
    </row>
    <row r="19393" spans="3:4" ht="12.75">
      <c r="C19393" s="98"/>
      <c r="D19393" s="98"/>
    </row>
    <row r="19394" spans="3:4" ht="12.75">
      <c r="C19394" s="98"/>
      <c r="D19394" s="98"/>
    </row>
    <row r="19395" spans="3:4" ht="12.75">
      <c r="C19395" s="98"/>
      <c r="D19395" s="98"/>
    </row>
    <row r="19396" spans="3:4" ht="12.75">
      <c r="C19396" s="98"/>
      <c r="D19396" s="98"/>
    </row>
    <row r="19397" spans="3:4" ht="12.75">
      <c r="C19397" s="98"/>
      <c r="D19397" s="98"/>
    </row>
    <row r="19398" spans="3:4" ht="12.75">
      <c r="C19398" s="98"/>
      <c r="D19398" s="98"/>
    </row>
    <row r="19399" spans="3:4" ht="12.75">
      <c r="C19399" s="98"/>
      <c r="D19399" s="98"/>
    </row>
    <row r="19400" spans="3:4" ht="12.75">
      <c r="C19400" s="98"/>
      <c r="D19400" s="98"/>
    </row>
    <row r="19401" spans="3:4" ht="12.75">
      <c r="C19401" s="98"/>
      <c r="D19401" s="98"/>
    </row>
    <row r="19402" spans="3:4" ht="12.75">
      <c r="C19402" s="98"/>
      <c r="D19402" s="98"/>
    </row>
    <row r="19403" spans="3:4" ht="12.75">
      <c r="C19403" s="98"/>
      <c r="D19403" s="98"/>
    </row>
    <row r="19404" spans="3:4" ht="12.75">
      <c r="C19404" s="98"/>
      <c r="D19404" s="98"/>
    </row>
    <row r="19405" spans="3:4" ht="12.75">
      <c r="C19405" s="98"/>
      <c r="D19405" s="98"/>
    </row>
    <row r="19406" spans="3:4" ht="12.75">
      <c r="C19406" s="98"/>
      <c r="D19406" s="98"/>
    </row>
    <row r="19407" spans="3:4" ht="12.75">
      <c r="C19407" s="98"/>
      <c r="D19407" s="98"/>
    </row>
    <row r="19408" spans="3:4" ht="12.75">
      <c r="C19408" s="98"/>
      <c r="D19408" s="98"/>
    </row>
    <row r="19409" spans="3:4" ht="12.75">
      <c r="C19409" s="98"/>
      <c r="D19409" s="98"/>
    </row>
    <row r="19410" spans="3:4" ht="12.75">
      <c r="C19410" s="98"/>
      <c r="D19410" s="98"/>
    </row>
    <row r="19411" spans="3:4" ht="12.75">
      <c r="C19411" s="98"/>
      <c r="D19411" s="98"/>
    </row>
    <row r="19412" spans="3:4" ht="12.75">
      <c r="C19412" s="98"/>
      <c r="D19412" s="98"/>
    </row>
    <row r="19413" spans="3:4" ht="12.75">
      <c r="C19413" s="98"/>
      <c r="D19413" s="98"/>
    </row>
    <row r="19414" spans="3:4" ht="12.75">
      <c r="C19414" s="98"/>
      <c r="D19414" s="98"/>
    </row>
    <row r="19415" spans="3:4" ht="12.75">
      <c r="C19415" s="98"/>
      <c r="D19415" s="98"/>
    </row>
    <row r="19416" spans="3:4" ht="12.75">
      <c r="C19416" s="98"/>
      <c r="D19416" s="98"/>
    </row>
    <row r="19417" spans="3:4" ht="12.75">
      <c r="C19417" s="98"/>
      <c r="D19417" s="98"/>
    </row>
    <row r="19418" spans="3:4" ht="12.75">
      <c r="C19418" s="98"/>
      <c r="D19418" s="98"/>
    </row>
    <row r="19419" spans="3:4" ht="12.75">
      <c r="C19419" s="98"/>
      <c r="D19419" s="98"/>
    </row>
    <row r="19420" spans="3:4" ht="12.75">
      <c r="C19420" s="98"/>
      <c r="D19420" s="98"/>
    </row>
    <row r="19421" spans="3:4" ht="12.75">
      <c r="C19421" s="98"/>
      <c r="D19421" s="98"/>
    </row>
    <row r="19422" spans="3:4" ht="12.75">
      <c r="C19422" s="98"/>
      <c r="D19422" s="98"/>
    </row>
    <row r="19423" spans="3:4" ht="12.75">
      <c r="C19423" s="98"/>
      <c r="D19423" s="98"/>
    </row>
    <row r="19424" spans="3:4" ht="12.75">
      <c r="C19424" s="98"/>
      <c r="D19424" s="98"/>
    </row>
    <row r="19425" spans="3:4" ht="12.75">
      <c r="C19425" s="98"/>
      <c r="D19425" s="98"/>
    </row>
    <row r="19426" spans="3:4" ht="12.75">
      <c r="C19426" s="98"/>
      <c r="D19426" s="98"/>
    </row>
    <row r="19427" spans="3:4" ht="12.75">
      <c r="C19427" s="98"/>
      <c r="D19427" s="98"/>
    </row>
    <row r="19428" spans="3:4" ht="12.75">
      <c r="C19428" s="98"/>
      <c r="D19428" s="98"/>
    </row>
    <row r="19429" spans="3:4" ht="12.75">
      <c r="C19429" s="98"/>
      <c r="D19429" s="98"/>
    </row>
    <row r="19430" spans="3:4" ht="12.75">
      <c r="C19430" s="98"/>
      <c r="D19430" s="98"/>
    </row>
    <row r="19431" spans="3:4" ht="12.75">
      <c r="C19431" s="98"/>
      <c r="D19431" s="98"/>
    </row>
    <row r="19432" spans="3:4" ht="12.75">
      <c r="C19432" s="98"/>
      <c r="D19432" s="98"/>
    </row>
    <row r="19433" spans="3:4" ht="12.75">
      <c r="C19433" s="98"/>
      <c r="D19433" s="98"/>
    </row>
    <row r="19434" spans="3:4" ht="12.75">
      <c r="C19434" s="98"/>
      <c r="D19434" s="98"/>
    </row>
    <row r="19435" spans="3:4" ht="12.75">
      <c r="C19435" s="98"/>
      <c r="D19435" s="98"/>
    </row>
    <row r="19436" spans="3:4" ht="12.75">
      <c r="C19436" s="98"/>
      <c r="D19436" s="98"/>
    </row>
    <row r="19437" spans="3:4" ht="12.75">
      <c r="C19437" s="98"/>
      <c r="D19437" s="98"/>
    </row>
    <row r="19438" spans="3:4" ht="12.75">
      <c r="C19438" s="98"/>
      <c r="D19438" s="98"/>
    </row>
    <row r="19439" spans="3:4" ht="12.75">
      <c r="C19439" s="98"/>
      <c r="D19439" s="98"/>
    </row>
    <row r="19440" spans="3:4" ht="12.75">
      <c r="C19440" s="98"/>
      <c r="D19440" s="98"/>
    </row>
    <row r="19441" spans="3:4" ht="12.75">
      <c r="C19441" s="98"/>
      <c r="D19441" s="98"/>
    </row>
    <row r="19442" spans="3:4" ht="12.75">
      <c r="C19442" s="98"/>
      <c r="D19442" s="98"/>
    </row>
    <row r="19443" spans="3:4" ht="12.75">
      <c r="C19443" s="98"/>
      <c r="D19443" s="98"/>
    </row>
    <row r="19444" spans="3:4" ht="12.75">
      <c r="C19444" s="98"/>
      <c r="D19444" s="98"/>
    </row>
    <row r="19445" spans="3:4" ht="12.75">
      <c r="C19445" s="98"/>
      <c r="D19445" s="98"/>
    </row>
    <row r="19446" spans="3:4" ht="12.75">
      <c r="C19446" s="98"/>
      <c r="D19446" s="98"/>
    </row>
    <row r="19447" spans="3:4" ht="12.75">
      <c r="C19447" s="98"/>
      <c r="D19447" s="98"/>
    </row>
    <row r="19448" spans="3:4" ht="12.75">
      <c r="C19448" s="98"/>
      <c r="D19448" s="98"/>
    </row>
    <row r="19449" spans="3:4" ht="12.75">
      <c r="C19449" s="98"/>
      <c r="D19449" s="98"/>
    </row>
    <row r="19450" spans="3:4" ht="12.75">
      <c r="C19450" s="98"/>
      <c r="D19450" s="98"/>
    </row>
    <row r="19451" spans="3:4" ht="12.75">
      <c r="C19451" s="98"/>
      <c r="D19451" s="98"/>
    </row>
    <row r="19452" spans="3:4" ht="12.75">
      <c r="C19452" s="98"/>
      <c r="D19452" s="98"/>
    </row>
    <row r="19453" spans="3:4" ht="12.75">
      <c r="C19453" s="98"/>
      <c r="D19453" s="98"/>
    </row>
    <row r="19454" spans="3:4" ht="12.75">
      <c r="C19454" s="98"/>
      <c r="D19454" s="98"/>
    </row>
    <row r="19455" spans="3:4" ht="12.75">
      <c r="C19455" s="98"/>
      <c r="D19455" s="98"/>
    </row>
    <row r="19456" spans="3:4" ht="12.75">
      <c r="C19456" s="98"/>
      <c r="D19456" s="98"/>
    </row>
    <row r="19457" spans="3:4" ht="12.75">
      <c r="C19457" s="98"/>
      <c r="D19457" s="98"/>
    </row>
    <row r="19458" spans="3:4" ht="12.75">
      <c r="C19458" s="98"/>
      <c r="D19458" s="98"/>
    </row>
    <row r="19459" spans="3:4" ht="12.75">
      <c r="C19459" s="98"/>
      <c r="D19459" s="98"/>
    </row>
    <row r="19460" spans="3:4" ht="12.75">
      <c r="C19460" s="98"/>
      <c r="D19460" s="98"/>
    </row>
    <row r="19461" spans="3:4" ht="12.75">
      <c r="C19461" s="98"/>
      <c r="D19461" s="98"/>
    </row>
    <row r="19462" spans="3:4" ht="12.75">
      <c r="C19462" s="98"/>
      <c r="D19462" s="98"/>
    </row>
    <row r="19463" spans="3:4" ht="12.75">
      <c r="C19463" s="98"/>
      <c r="D19463" s="98"/>
    </row>
    <row r="19464" spans="3:4" ht="12.75">
      <c r="C19464" s="98"/>
      <c r="D19464" s="98"/>
    </row>
    <row r="19465" spans="3:4" ht="12.75">
      <c r="C19465" s="98"/>
      <c r="D19465" s="98"/>
    </row>
    <row r="19466" spans="3:4" ht="12.75">
      <c r="C19466" s="98"/>
      <c r="D19466" s="98"/>
    </row>
    <row r="19467" spans="3:4" ht="12.75">
      <c r="C19467" s="98"/>
      <c r="D19467" s="98"/>
    </row>
    <row r="19468" spans="3:4" ht="12.75">
      <c r="C19468" s="98"/>
      <c r="D19468" s="98"/>
    </row>
    <row r="19469" spans="3:4" ht="12.75">
      <c r="C19469" s="98"/>
      <c r="D19469" s="98"/>
    </row>
    <row r="19470" spans="3:4" ht="12.75">
      <c r="C19470" s="98"/>
      <c r="D19470" s="98"/>
    </row>
    <row r="19471" spans="3:4" ht="12.75">
      <c r="C19471" s="98"/>
      <c r="D19471" s="98"/>
    </row>
    <row r="19472" spans="3:4" ht="12.75">
      <c r="C19472" s="98"/>
      <c r="D19472" s="98"/>
    </row>
    <row r="19473" spans="3:4" ht="12.75">
      <c r="C19473" s="98"/>
      <c r="D19473" s="98"/>
    </row>
    <row r="19474" spans="3:4" ht="12.75">
      <c r="C19474" s="98"/>
      <c r="D19474" s="98"/>
    </row>
    <row r="19475" spans="3:4" ht="12.75">
      <c r="C19475" s="98"/>
      <c r="D19475" s="98"/>
    </row>
    <row r="19476" spans="3:4" ht="12.75">
      <c r="C19476" s="98"/>
      <c r="D19476" s="98"/>
    </row>
    <row r="19477" spans="3:4" ht="12.75">
      <c r="C19477" s="98"/>
      <c r="D19477" s="98"/>
    </row>
    <row r="19478" spans="3:4" ht="12.75">
      <c r="C19478" s="98"/>
      <c r="D19478" s="98"/>
    </row>
    <row r="19479" spans="3:4" ht="12.75">
      <c r="C19479" s="98"/>
      <c r="D19479" s="98"/>
    </row>
    <row r="19480" spans="3:4" ht="12.75">
      <c r="C19480" s="98"/>
      <c r="D19480" s="98"/>
    </row>
    <row r="19481" spans="3:4" ht="12.75">
      <c r="C19481" s="98"/>
      <c r="D19481" s="98"/>
    </row>
    <row r="19482" spans="3:4" ht="12.75">
      <c r="C19482" s="98"/>
      <c r="D19482" s="98"/>
    </row>
    <row r="19483" spans="3:4" ht="12.75">
      <c r="C19483" s="98"/>
      <c r="D19483" s="98"/>
    </row>
    <row r="19484" spans="3:4" ht="12.75">
      <c r="C19484" s="98"/>
      <c r="D19484" s="98"/>
    </row>
    <row r="19485" spans="3:4" ht="12.75">
      <c r="C19485" s="98"/>
      <c r="D19485" s="98"/>
    </row>
    <row r="19486" spans="3:4" ht="12.75">
      <c r="C19486" s="98"/>
      <c r="D19486" s="98"/>
    </row>
    <row r="19487" spans="3:4" ht="12.75">
      <c r="C19487" s="98"/>
      <c r="D19487" s="98"/>
    </row>
    <row r="19488" spans="3:4" ht="12.75">
      <c r="C19488" s="98"/>
      <c r="D19488" s="98"/>
    </row>
    <row r="19489" spans="3:4" ht="12.75">
      <c r="C19489" s="98"/>
      <c r="D19489" s="98"/>
    </row>
    <row r="19490" spans="3:4" ht="12.75">
      <c r="C19490" s="98"/>
      <c r="D19490" s="98"/>
    </row>
    <row r="19491" spans="3:4" ht="12.75">
      <c r="C19491" s="98"/>
      <c r="D19491" s="98"/>
    </row>
    <row r="19492" spans="3:4" ht="12.75">
      <c r="C19492" s="98"/>
      <c r="D19492" s="98"/>
    </row>
    <row r="19493" spans="3:4" ht="12.75">
      <c r="C19493" s="98"/>
      <c r="D19493" s="98"/>
    </row>
    <row r="19494" spans="3:4" ht="12.75">
      <c r="C19494" s="98"/>
      <c r="D19494" s="98"/>
    </row>
    <row r="19495" spans="3:4" ht="12.75">
      <c r="C19495" s="98"/>
      <c r="D19495" s="98"/>
    </row>
    <row r="19496" spans="3:4" ht="12.75">
      <c r="C19496" s="98"/>
      <c r="D19496" s="98"/>
    </row>
    <row r="19497" spans="3:4" ht="12.75">
      <c r="C19497" s="98"/>
      <c r="D19497" s="98"/>
    </row>
    <row r="19498" spans="3:4" ht="12.75">
      <c r="C19498" s="98"/>
      <c r="D19498" s="98"/>
    </row>
    <row r="19499" spans="3:4" ht="12.75">
      <c r="C19499" s="98"/>
      <c r="D19499" s="98"/>
    </row>
    <row r="19500" spans="3:4" ht="12.75">
      <c r="C19500" s="98"/>
      <c r="D19500" s="98"/>
    </row>
    <row r="19501" spans="3:4" ht="12.75">
      <c r="C19501" s="98"/>
      <c r="D19501" s="98"/>
    </row>
    <row r="19502" spans="3:4" ht="12.75">
      <c r="C19502" s="98"/>
      <c r="D19502" s="98"/>
    </row>
    <row r="19503" spans="3:4" ht="12.75">
      <c r="C19503" s="98"/>
      <c r="D19503" s="98"/>
    </row>
    <row r="19504" spans="3:4" ht="12.75">
      <c r="C19504" s="98"/>
      <c r="D19504" s="98"/>
    </row>
    <row r="19505" spans="3:4" ht="12.75">
      <c r="C19505" s="98"/>
      <c r="D19505" s="98"/>
    </row>
    <row r="19506" spans="3:4" ht="12.75">
      <c r="C19506" s="98"/>
      <c r="D19506" s="98"/>
    </row>
    <row r="19507" spans="3:4" ht="12.75">
      <c r="C19507" s="98"/>
      <c r="D19507" s="98"/>
    </row>
    <row r="19508" spans="3:4" ht="12.75">
      <c r="C19508" s="98"/>
      <c r="D19508" s="98"/>
    </row>
    <row r="19509" spans="3:4" ht="12.75">
      <c r="C19509" s="98"/>
      <c r="D19509" s="98"/>
    </row>
    <row r="19510" spans="3:4" ht="12.75">
      <c r="C19510" s="98"/>
      <c r="D19510" s="98"/>
    </row>
    <row r="19511" spans="3:4" ht="12.75">
      <c r="C19511" s="98"/>
      <c r="D19511" s="98"/>
    </row>
    <row r="19512" spans="3:4" ht="12.75">
      <c r="C19512" s="98"/>
      <c r="D19512" s="98"/>
    </row>
    <row r="19513" spans="3:4" ht="12.75">
      <c r="C19513" s="98"/>
      <c r="D19513" s="98"/>
    </row>
    <row r="19514" spans="3:4" ht="12.75">
      <c r="C19514" s="98"/>
      <c r="D19514" s="98"/>
    </row>
    <row r="19515" spans="3:4" ht="12.75">
      <c r="C19515" s="98"/>
      <c r="D19515" s="98"/>
    </row>
    <row r="19516" spans="3:4" ht="12.75">
      <c r="C19516" s="98"/>
      <c r="D19516" s="98"/>
    </row>
    <row r="19517" spans="3:4" ht="12.75">
      <c r="C19517" s="98"/>
      <c r="D19517" s="98"/>
    </row>
    <row r="19518" spans="3:4" ht="12.75">
      <c r="C19518" s="98"/>
      <c r="D19518" s="98"/>
    </row>
    <row r="19519" spans="3:4" ht="12.75">
      <c r="C19519" s="98"/>
      <c r="D19519" s="98"/>
    </row>
    <row r="19520" spans="3:4" ht="12.75">
      <c r="C19520" s="98"/>
      <c r="D19520" s="98"/>
    </row>
    <row r="19521" spans="3:4" ht="12.75">
      <c r="C19521" s="98"/>
      <c r="D19521" s="98"/>
    </row>
    <row r="19522" spans="3:4" ht="12.75">
      <c r="C19522" s="98"/>
      <c r="D19522" s="98"/>
    </row>
    <row r="19523" spans="3:4" ht="12.75">
      <c r="C19523" s="98"/>
      <c r="D19523" s="98"/>
    </row>
    <row r="19524" spans="3:4" ht="12.75">
      <c r="C19524" s="98"/>
      <c r="D19524" s="98"/>
    </row>
    <row r="19525" spans="3:4" ht="12.75">
      <c r="C19525" s="98"/>
      <c r="D19525" s="98"/>
    </row>
    <row r="19526" spans="3:4" ht="12.75">
      <c r="C19526" s="98"/>
      <c r="D19526" s="98"/>
    </row>
    <row r="19527" spans="3:4" ht="12.75">
      <c r="C19527" s="98"/>
      <c r="D19527" s="98"/>
    </row>
    <row r="19528" spans="3:4" ht="12.75">
      <c r="C19528" s="98"/>
      <c r="D19528" s="98"/>
    </row>
    <row r="19529" spans="3:4" ht="12.75">
      <c r="C19529" s="98"/>
      <c r="D19529" s="98"/>
    </row>
    <row r="19530" spans="3:4" ht="12.75">
      <c r="C19530" s="98"/>
      <c r="D19530" s="98"/>
    </row>
    <row r="19531" spans="3:4" ht="12.75">
      <c r="C19531" s="98"/>
      <c r="D19531" s="98"/>
    </row>
    <row r="19532" spans="3:4" ht="12.75">
      <c r="C19532" s="98"/>
      <c r="D19532" s="98"/>
    </row>
    <row r="19533" spans="3:4" ht="12.75">
      <c r="C19533" s="98"/>
      <c r="D19533" s="98"/>
    </row>
    <row r="19534" spans="3:4" ht="12.75">
      <c r="C19534" s="98"/>
      <c r="D19534" s="98"/>
    </row>
    <row r="19535" spans="3:4" ht="12.75">
      <c r="C19535" s="98"/>
      <c r="D19535" s="98"/>
    </row>
    <row r="19536" spans="3:4" ht="12.75">
      <c r="C19536" s="98"/>
      <c r="D19536" s="98"/>
    </row>
    <row r="19537" spans="3:4" ht="12.75">
      <c r="C19537" s="98"/>
      <c r="D19537" s="98"/>
    </row>
    <row r="19538" spans="3:4" ht="12.75">
      <c r="C19538" s="98"/>
      <c r="D19538" s="98"/>
    </row>
    <row r="19539" spans="3:4" ht="12.75">
      <c r="C19539" s="98"/>
      <c r="D19539" s="98"/>
    </row>
    <row r="19540" spans="3:4" ht="12.75">
      <c r="C19540" s="98"/>
      <c r="D19540" s="98"/>
    </row>
    <row r="19541" spans="3:4" ht="12.75">
      <c r="C19541" s="98"/>
      <c r="D19541" s="98"/>
    </row>
    <row r="19542" spans="3:4" ht="12.75">
      <c r="C19542" s="98"/>
      <c r="D19542" s="98"/>
    </row>
    <row r="19543" spans="3:4" ht="12.75">
      <c r="C19543" s="98"/>
      <c r="D19543" s="98"/>
    </row>
    <row r="19544" spans="3:4" ht="12.75">
      <c r="C19544" s="98"/>
      <c r="D19544" s="98"/>
    </row>
    <row r="19545" spans="3:4" ht="12.75">
      <c r="C19545" s="98"/>
      <c r="D19545" s="98"/>
    </row>
    <row r="19546" spans="3:4" ht="12.75">
      <c r="C19546" s="98"/>
      <c r="D19546" s="98"/>
    </row>
    <row r="19547" spans="3:4" ht="12.75">
      <c r="C19547" s="98"/>
      <c r="D19547" s="98"/>
    </row>
    <row r="19548" spans="3:4" ht="12.75">
      <c r="C19548" s="98"/>
      <c r="D19548" s="98"/>
    </row>
    <row r="19549" spans="3:4" ht="12.75">
      <c r="C19549" s="98"/>
      <c r="D19549" s="98"/>
    </row>
    <row r="19550" spans="3:4" ht="12.75">
      <c r="C19550" s="98"/>
      <c r="D19550" s="98"/>
    </row>
    <row r="19551" spans="3:4" ht="12.75">
      <c r="C19551" s="98"/>
      <c r="D19551" s="98"/>
    </row>
    <row r="19552" spans="3:4" ht="12.75">
      <c r="C19552" s="98"/>
      <c r="D19552" s="98"/>
    </row>
    <row r="19553" spans="3:4" ht="12.75">
      <c r="C19553" s="98"/>
      <c r="D19553" s="98"/>
    </row>
    <row r="19554" spans="3:4" ht="12.75">
      <c r="C19554" s="98"/>
      <c r="D19554" s="98"/>
    </row>
    <row r="19555" spans="3:4" ht="12.75">
      <c r="C19555" s="98"/>
      <c r="D19555" s="98"/>
    </row>
    <row r="19556" spans="3:4" ht="12.75">
      <c r="C19556" s="98"/>
      <c r="D19556" s="98"/>
    </row>
    <row r="19557" spans="3:4" ht="12.75">
      <c r="C19557" s="98"/>
      <c r="D19557" s="98"/>
    </row>
    <row r="19558" spans="3:4" ht="12.75">
      <c r="C19558" s="98"/>
      <c r="D19558" s="98"/>
    </row>
    <row r="19559" spans="3:4" ht="12.75">
      <c r="C19559" s="98"/>
      <c r="D19559" s="98"/>
    </row>
    <row r="19560" spans="3:4" ht="12.75">
      <c r="C19560" s="98"/>
      <c r="D19560" s="98"/>
    </row>
    <row r="19561" spans="3:4" ht="12.75">
      <c r="C19561" s="98"/>
      <c r="D19561" s="98"/>
    </row>
    <row r="19562" spans="3:4" ht="12.75">
      <c r="C19562" s="98"/>
      <c r="D19562" s="98"/>
    </row>
    <row r="19563" spans="3:4" ht="12.75">
      <c r="C19563" s="98"/>
      <c r="D19563" s="98"/>
    </row>
    <row r="19564" spans="3:4" ht="12.75">
      <c r="C19564" s="98"/>
      <c r="D19564" s="98"/>
    </row>
    <row r="19565" spans="3:4" ht="12.75">
      <c r="C19565" s="98"/>
      <c r="D19565" s="98"/>
    </row>
    <row r="19566" spans="3:4" ht="12.75">
      <c r="C19566" s="98"/>
      <c r="D19566" s="98"/>
    </row>
    <row r="19567" spans="3:4" ht="12.75">
      <c r="C19567" s="98"/>
      <c r="D19567" s="98"/>
    </row>
    <row r="19568" spans="3:4" ht="12.75">
      <c r="C19568" s="98"/>
      <c r="D19568" s="98"/>
    </row>
    <row r="19569" spans="3:4" ht="12.75">
      <c r="C19569" s="98"/>
      <c r="D19569" s="98"/>
    </row>
    <row r="19570" spans="3:4" ht="12.75">
      <c r="C19570" s="98"/>
      <c r="D19570" s="98"/>
    </row>
    <row r="19571" spans="3:4" ht="12.75">
      <c r="C19571" s="98"/>
      <c r="D19571" s="98"/>
    </row>
    <row r="19572" spans="3:4" ht="12.75">
      <c r="C19572" s="98"/>
      <c r="D19572" s="98"/>
    </row>
    <row r="19573" spans="3:4" ht="12.75">
      <c r="C19573" s="98"/>
      <c r="D19573" s="98"/>
    </row>
    <row r="19574" spans="3:4" ht="12.75">
      <c r="C19574" s="98"/>
      <c r="D19574" s="98"/>
    </row>
    <row r="19575" spans="3:4" ht="12.75">
      <c r="C19575" s="98"/>
      <c r="D19575" s="98"/>
    </row>
    <row r="19576" spans="3:4" ht="12.75">
      <c r="C19576" s="98"/>
      <c r="D19576" s="98"/>
    </row>
    <row r="19577" spans="3:4" ht="12.75">
      <c r="C19577" s="98"/>
      <c r="D19577" s="98"/>
    </row>
    <row r="19578" spans="3:4" ht="12.75">
      <c r="C19578" s="98"/>
      <c r="D19578" s="98"/>
    </row>
    <row r="19579" spans="3:4" ht="12.75">
      <c r="C19579" s="98"/>
      <c r="D19579" s="98"/>
    </row>
    <row r="19580" spans="3:4" ht="12.75">
      <c r="C19580" s="98"/>
      <c r="D19580" s="98"/>
    </row>
    <row r="19581" spans="3:4" ht="12.75">
      <c r="C19581" s="98"/>
      <c r="D19581" s="98"/>
    </row>
    <row r="19582" spans="3:4" ht="12.75">
      <c r="C19582" s="98"/>
      <c r="D19582" s="98"/>
    </row>
    <row r="19583" spans="3:4" ht="12.75">
      <c r="C19583" s="98"/>
      <c r="D19583" s="98"/>
    </row>
    <row r="19584" spans="3:4" ht="12.75">
      <c r="C19584" s="98"/>
      <c r="D19584" s="98"/>
    </row>
    <row r="19585" spans="3:4" ht="12.75">
      <c r="C19585" s="98"/>
      <c r="D19585" s="98"/>
    </row>
    <row r="19586" spans="3:4" ht="12.75">
      <c r="C19586" s="98"/>
      <c r="D19586" s="98"/>
    </row>
    <row r="19587" spans="3:4" ht="12.75">
      <c r="C19587" s="98"/>
      <c r="D19587" s="98"/>
    </row>
    <row r="19588" spans="3:4" ht="12.75">
      <c r="C19588" s="98"/>
      <c r="D19588" s="98"/>
    </row>
    <row r="19589" spans="3:4" ht="12.75">
      <c r="C19589" s="98"/>
      <c r="D19589" s="98"/>
    </row>
    <row r="19590" spans="3:4" ht="12.75">
      <c r="C19590" s="98"/>
      <c r="D19590" s="98"/>
    </row>
    <row r="19591" spans="3:4" ht="12.75">
      <c r="C19591" s="98"/>
      <c r="D19591" s="98"/>
    </row>
    <row r="19592" spans="3:4" ht="12.75">
      <c r="C19592" s="98"/>
      <c r="D19592" s="98"/>
    </row>
    <row r="19593" spans="3:4" ht="12.75">
      <c r="C19593" s="98"/>
      <c r="D19593" s="98"/>
    </row>
    <row r="19594" spans="3:4" ht="12.75">
      <c r="C19594" s="98"/>
      <c r="D19594" s="98"/>
    </row>
    <row r="19595" spans="3:4" ht="12.75">
      <c r="C19595" s="98"/>
      <c r="D19595" s="98"/>
    </row>
    <row r="19596" spans="3:4" ht="12.75">
      <c r="C19596" s="98"/>
      <c r="D19596" s="98"/>
    </row>
    <row r="19597" spans="3:4" ht="12.75">
      <c r="C19597" s="98"/>
      <c r="D19597" s="98"/>
    </row>
    <row r="19598" spans="3:4" ht="12.75">
      <c r="C19598" s="98"/>
      <c r="D19598" s="98"/>
    </row>
    <row r="19599" spans="3:4" ht="12.75">
      <c r="C19599" s="98"/>
      <c r="D19599" s="98"/>
    </row>
    <row r="19600" spans="3:4" ht="12.75">
      <c r="C19600" s="98"/>
      <c r="D19600" s="98"/>
    </row>
    <row r="19601" spans="3:4" ht="12.75">
      <c r="C19601" s="98"/>
      <c r="D19601" s="98"/>
    </row>
    <row r="19602" spans="3:4" ht="12.75">
      <c r="C19602" s="98"/>
      <c r="D19602" s="98"/>
    </row>
    <row r="19603" spans="3:4" ht="12.75">
      <c r="C19603" s="98"/>
      <c r="D19603" s="98"/>
    </row>
    <row r="19604" spans="3:4" ht="12.75">
      <c r="C19604" s="98"/>
      <c r="D19604" s="98"/>
    </row>
    <row r="19605" spans="3:4" ht="12.75">
      <c r="C19605" s="98"/>
      <c r="D19605" s="98"/>
    </row>
    <row r="19606" spans="3:4" ht="12.75">
      <c r="C19606" s="98"/>
      <c r="D19606" s="98"/>
    </row>
    <row r="19607" spans="3:4" ht="12.75">
      <c r="C19607" s="98"/>
      <c r="D19607" s="98"/>
    </row>
    <row r="19608" spans="3:4" ht="12.75">
      <c r="C19608" s="98"/>
      <c r="D19608" s="98"/>
    </row>
    <row r="19609" spans="3:4" ht="12.75">
      <c r="C19609" s="98"/>
      <c r="D19609" s="98"/>
    </row>
    <row r="19610" spans="3:4" ht="12.75">
      <c r="C19610" s="98"/>
      <c r="D19610" s="98"/>
    </row>
    <row r="19611" spans="3:4" ht="12.75">
      <c r="C19611" s="98"/>
      <c r="D19611" s="98"/>
    </row>
    <row r="19612" spans="3:4" ht="12.75">
      <c r="C19612" s="98"/>
      <c r="D19612" s="98"/>
    </row>
    <row r="19613" spans="3:4" ht="12.75">
      <c r="C19613" s="98"/>
      <c r="D19613" s="98"/>
    </row>
    <row r="19614" spans="3:4" ht="12.75">
      <c r="C19614" s="98"/>
      <c r="D19614" s="98"/>
    </row>
    <row r="19615" spans="3:4" ht="12.75">
      <c r="C19615" s="98"/>
      <c r="D19615" s="98"/>
    </row>
    <row r="19616" spans="3:4" ht="12.75">
      <c r="C19616" s="98"/>
      <c r="D19616" s="98"/>
    </row>
    <row r="19617" spans="3:4" ht="12.75">
      <c r="C19617" s="98"/>
      <c r="D19617" s="98"/>
    </row>
    <row r="19618" spans="3:4" ht="12.75">
      <c r="C19618" s="98"/>
      <c r="D19618" s="98"/>
    </row>
    <row r="19619" spans="3:4" ht="12.75">
      <c r="C19619" s="98"/>
      <c r="D19619" s="98"/>
    </row>
    <row r="19620" spans="3:4" ht="12.75">
      <c r="C19620" s="98"/>
      <c r="D19620" s="98"/>
    </row>
    <row r="19621" spans="3:4" ht="12.75">
      <c r="C19621" s="98"/>
      <c r="D19621" s="98"/>
    </row>
    <row r="19622" spans="3:4" ht="12.75">
      <c r="C19622" s="98"/>
      <c r="D19622" s="98"/>
    </row>
    <row r="19623" spans="3:4" ht="12.75">
      <c r="C19623" s="98"/>
      <c r="D19623" s="98"/>
    </row>
    <row r="19624" spans="3:4" ht="12.75">
      <c r="C19624" s="98"/>
      <c r="D19624" s="98"/>
    </row>
    <row r="19625" spans="3:4" ht="12.75">
      <c r="C19625" s="98"/>
      <c r="D19625" s="98"/>
    </row>
    <row r="19626" spans="3:4" ht="12.75">
      <c r="C19626" s="98"/>
      <c r="D19626" s="98"/>
    </row>
    <row r="19627" spans="3:4" ht="12.75">
      <c r="C19627" s="98"/>
      <c r="D19627" s="98"/>
    </row>
    <row r="19628" spans="3:4" ht="12.75">
      <c r="C19628" s="98"/>
      <c r="D19628" s="98"/>
    </row>
    <row r="19629" spans="3:4" ht="12.75">
      <c r="C19629" s="98"/>
      <c r="D19629" s="98"/>
    </row>
    <row r="19630" spans="3:4" ht="12.75">
      <c r="C19630" s="98"/>
      <c r="D19630" s="98"/>
    </row>
    <row r="19631" spans="3:4" ht="12.75">
      <c r="C19631" s="98"/>
      <c r="D19631" s="98"/>
    </row>
    <row r="19632" spans="3:4" ht="12.75">
      <c r="C19632" s="98"/>
      <c r="D19632" s="98"/>
    </row>
    <row r="19633" spans="3:4" ht="12.75">
      <c r="C19633" s="98"/>
      <c r="D19633" s="98"/>
    </row>
    <row r="19634" spans="3:4" ht="12.75">
      <c r="C19634" s="98"/>
      <c r="D19634" s="98"/>
    </row>
    <row r="19635" spans="3:4" ht="12.75">
      <c r="C19635" s="98"/>
      <c r="D19635" s="98"/>
    </row>
    <row r="19636" spans="3:4" ht="12.75">
      <c r="C19636" s="98"/>
      <c r="D19636" s="98"/>
    </row>
    <row r="19637" spans="3:4" ht="12.75">
      <c r="C19637" s="98"/>
      <c r="D19637" s="98"/>
    </row>
    <row r="19638" spans="3:4" ht="12.75">
      <c r="C19638" s="98"/>
      <c r="D19638" s="98"/>
    </row>
    <row r="19639" spans="3:4" ht="12.75">
      <c r="C19639" s="98"/>
      <c r="D19639" s="98"/>
    </row>
    <row r="19640" spans="3:4" ht="12.75">
      <c r="C19640" s="98"/>
      <c r="D19640" s="98"/>
    </row>
    <row r="19641" spans="3:4" ht="12.75">
      <c r="C19641" s="98"/>
      <c r="D19641" s="98"/>
    </row>
    <row r="19642" spans="3:4" ht="12.75">
      <c r="C19642" s="98"/>
      <c r="D19642" s="98"/>
    </row>
    <row r="19643" spans="3:4" ht="12.75">
      <c r="C19643" s="98"/>
      <c r="D19643" s="98"/>
    </row>
    <row r="19644" spans="3:4" ht="12.75">
      <c r="C19644" s="98"/>
      <c r="D19644" s="98"/>
    </row>
    <row r="19645" spans="3:4" ht="12.75">
      <c r="C19645" s="98"/>
      <c r="D19645" s="98"/>
    </row>
    <row r="19646" spans="3:4" ht="12.75">
      <c r="C19646" s="98"/>
      <c r="D19646" s="98"/>
    </row>
    <row r="19647" spans="3:4" ht="12.75">
      <c r="C19647" s="98"/>
      <c r="D19647" s="98"/>
    </row>
    <row r="19648" spans="3:4" ht="12.75">
      <c r="C19648" s="98"/>
      <c r="D19648" s="98"/>
    </row>
    <row r="19649" spans="3:4" ht="12.75">
      <c r="C19649" s="98"/>
      <c r="D19649" s="98"/>
    </row>
    <row r="19650" spans="3:4" ht="12.75">
      <c r="C19650" s="98"/>
      <c r="D19650" s="98"/>
    </row>
    <row r="19651" spans="3:4" ht="12.75">
      <c r="C19651" s="98"/>
      <c r="D19651" s="98"/>
    </row>
    <row r="19652" spans="3:4" ht="12.75">
      <c r="C19652" s="98"/>
      <c r="D19652" s="98"/>
    </row>
    <row r="19653" spans="3:4" ht="12.75">
      <c r="C19653" s="98"/>
      <c r="D19653" s="98"/>
    </row>
    <row r="19654" spans="3:4" ht="12.75">
      <c r="C19654" s="98"/>
      <c r="D19654" s="98"/>
    </row>
    <row r="19655" spans="3:4" ht="12.75">
      <c r="C19655" s="98"/>
      <c r="D19655" s="98"/>
    </row>
    <row r="19656" spans="3:4" ht="12.75">
      <c r="C19656" s="98"/>
      <c r="D19656" s="98"/>
    </row>
    <row r="19657" spans="3:4" ht="12.75">
      <c r="C19657" s="98"/>
      <c r="D19657" s="98"/>
    </row>
    <row r="19658" spans="3:4" ht="12.75">
      <c r="C19658" s="98"/>
      <c r="D19658" s="98"/>
    </row>
    <row r="19659" spans="3:4" ht="12.75">
      <c r="C19659" s="98"/>
      <c r="D19659" s="98"/>
    </row>
    <row r="19660" spans="3:4" ht="12.75">
      <c r="C19660" s="98"/>
      <c r="D19660" s="98"/>
    </row>
    <row r="19661" spans="3:4" ht="12.75">
      <c r="C19661" s="98"/>
      <c r="D19661" s="98"/>
    </row>
    <row r="19662" spans="3:4" ht="12.75">
      <c r="C19662" s="98"/>
      <c r="D19662" s="98"/>
    </row>
    <row r="19663" spans="3:4" ht="12.75">
      <c r="C19663" s="98"/>
      <c r="D19663" s="98"/>
    </row>
    <row r="19664" spans="3:4" ht="12.75">
      <c r="C19664" s="98"/>
      <c r="D19664" s="98"/>
    </row>
    <row r="19665" spans="3:4" ht="12.75">
      <c r="C19665" s="98"/>
      <c r="D19665" s="98"/>
    </row>
    <row r="19666" spans="3:4" ht="12.75">
      <c r="C19666" s="98"/>
      <c r="D19666" s="98"/>
    </row>
    <row r="19667" spans="3:4" ht="12.75">
      <c r="C19667" s="98"/>
      <c r="D19667" s="98"/>
    </row>
    <row r="19668" spans="3:4" ht="12.75">
      <c r="C19668" s="98"/>
      <c r="D19668" s="98"/>
    </row>
    <row r="19669" spans="3:4" ht="12.75">
      <c r="C19669" s="98"/>
      <c r="D19669" s="98"/>
    </row>
    <row r="19670" spans="3:4" ht="12.75">
      <c r="C19670" s="98"/>
      <c r="D19670" s="98"/>
    </row>
    <row r="19671" spans="3:4" ht="12.75">
      <c r="C19671" s="98"/>
      <c r="D19671" s="98"/>
    </row>
    <row r="19672" spans="3:4" ht="12.75">
      <c r="C19672" s="98"/>
      <c r="D19672" s="98"/>
    </row>
    <row r="19673" spans="3:4" ht="12.75">
      <c r="C19673" s="98"/>
      <c r="D19673" s="98"/>
    </row>
    <row r="19674" spans="3:4" ht="12.75">
      <c r="C19674" s="98"/>
      <c r="D19674" s="98"/>
    </row>
    <row r="19675" spans="3:4" ht="12.75">
      <c r="C19675" s="98"/>
      <c r="D19675" s="98"/>
    </row>
    <row r="19676" spans="3:4" ht="12.75">
      <c r="C19676" s="98"/>
      <c r="D19676" s="98"/>
    </row>
    <row r="19677" spans="3:4" ht="12.75">
      <c r="C19677" s="98"/>
      <c r="D19677" s="98"/>
    </row>
    <row r="19678" spans="3:4" ht="12.75">
      <c r="C19678" s="98"/>
      <c r="D19678" s="98"/>
    </row>
    <row r="19679" spans="3:4" ht="12.75">
      <c r="C19679" s="98"/>
      <c r="D19679" s="98"/>
    </row>
    <row r="19680" spans="3:4" ht="12.75">
      <c r="C19680" s="98"/>
      <c r="D19680" s="98"/>
    </row>
    <row r="19681" spans="3:4" ht="12.75">
      <c r="C19681" s="98"/>
      <c r="D19681" s="98"/>
    </row>
    <row r="19682" spans="3:4" ht="12.75">
      <c r="C19682" s="98"/>
      <c r="D19682" s="98"/>
    </row>
    <row r="19683" spans="3:4" ht="12.75">
      <c r="C19683" s="98"/>
      <c r="D19683" s="98"/>
    </row>
    <row r="19684" spans="3:4" ht="12.75">
      <c r="C19684" s="98"/>
      <c r="D19684" s="98"/>
    </row>
    <row r="19685" spans="3:4" ht="12.75">
      <c r="C19685" s="98"/>
      <c r="D19685" s="98"/>
    </row>
    <row r="19686" spans="3:4" ht="12.75">
      <c r="C19686" s="98"/>
      <c r="D19686" s="98"/>
    </row>
    <row r="19687" spans="3:4" ht="12.75">
      <c r="C19687" s="98"/>
      <c r="D19687" s="98"/>
    </row>
    <row r="19688" spans="3:4" ht="12.75">
      <c r="C19688" s="98"/>
      <c r="D19688" s="98"/>
    </row>
    <row r="19689" spans="3:4" ht="12.75">
      <c r="C19689" s="98"/>
      <c r="D19689" s="98"/>
    </row>
    <row r="19690" spans="3:4" ht="12.75">
      <c r="C19690" s="98"/>
      <c r="D19690" s="98"/>
    </row>
    <row r="19691" spans="3:4" ht="12.75">
      <c r="C19691" s="98"/>
      <c r="D19691" s="98"/>
    </row>
    <row r="19692" spans="3:4" ht="12.75">
      <c r="C19692" s="98"/>
      <c r="D19692" s="98"/>
    </row>
    <row r="19693" spans="3:4" ht="12.75">
      <c r="C19693" s="98"/>
      <c r="D19693" s="98"/>
    </row>
    <row r="19694" spans="3:4" ht="12.75">
      <c r="C19694" s="98"/>
      <c r="D19694" s="98"/>
    </row>
    <row r="19695" spans="3:4" ht="12.75">
      <c r="C19695" s="98"/>
      <c r="D19695" s="98"/>
    </row>
    <row r="19696" spans="3:4" ht="12.75">
      <c r="C19696" s="98"/>
      <c r="D19696" s="98"/>
    </row>
    <row r="19697" spans="3:4" ht="12.75">
      <c r="C19697" s="98"/>
      <c r="D19697" s="98"/>
    </row>
    <row r="19698" spans="3:4" ht="12.75">
      <c r="C19698" s="98"/>
      <c r="D19698" s="98"/>
    </row>
    <row r="19699" spans="3:4" ht="12.75">
      <c r="C19699" s="98"/>
      <c r="D19699" s="98"/>
    </row>
    <row r="19700" spans="3:4" ht="12.75">
      <c r="C19700" s="98"/>
      <c r="D19700" s="98"/>
    </row>
    <row r="19701" spans="3:4" ht="12.75">
      <c r="C19701" s="98"/>
      <c r="D19701" s="98"/>
    </row>
    <row r="19702" spans="3:4" ht="12.75">
      <c r="C19702" s="98"/>
      <c r="D19702" s="98"/>
    </row>
    <row r="19703" spans="3:4" ht="12.75">
      <c r="C19703" s="98"/>
      <c r="D19703" s="98"/>
    </row>
    <row r="19704" spans="3:4" ht="12.75">
      <c r="C19704" s="98"/>
      <c r="D19704" s="98"/>
    </row>
    <row r="19705" spans="3:4" ht="12.75">
      <c r="C19705" s="98"/>
      <c r="D19705" s="98"/>
    </row>
    <row r="19706" spans="3:4" ht="12.75">
      <c r="C19706" s="98"/>
      <c r="D19706" s="98"/>
    </row>
    <row r="19707" spans="3:4" ht="12.75">
      <c r="C19707" s="98"/>
      <c r="D19707" s="98"/>
    </row>
    <row r="19708" spans="3:4" ht="12.75">
      <c r="C19708" s="98"/>
      <c r="D19708" s="98"/>
    </row>
    <row r="19709" spans="3:4" ht="12.75">
      <c r="C19709" s="98"/>
      <c r="D19709" s="98"/>
    </row>
    <row r="19710" spans="3:4" ht="12.75">
      <c r="C19710" s="98"/>
      <c r="D19710" s="98"/>
    </row>
    <row r="19711" spans="3:4" ht="12.75">
      <c r="C19711" s="98"/>
      <c r="D19711" s="98"/>
    </row>
    <row r="19712" spans="3:4" ht="12.75">
      <c r="C19712" s="98"/>
      <c r="D19712" s="98"/>
    </row>
    <row r="19713" spans="3:4" ht="12.75">
      <c r="C19713" s="98"/>
      <c r="D19713" s="98"/>
    </row>
    <row r="19714" spans="3:4" ht="12.75">
      <c r="C19714" s="98"/>
      <c r="D19714" s="98"/>
    </row>
    <row r="19715" spans="3:4" ht="12.75">
      <c r="C19715" s="98"/>
      <c r="D19715" s="98"/>
    </row>
    <row r="19716" spans="3:4" ht="12.75">
      <c r="C19716" s="98"/>
      <c r="D19716" s="98"/>
    </row>
    <row r="19717" spans="3:4" ht="12.75">
      <c r="C19717" s="98"/>
      <c r="D19717" s="98"/>
    </row>
    <row r="19718" spans="3:4" ht="12.75">
      <c r="C19718" s="98"/>
      <c r="D19718" s="98"/>
    </row>
    <row r="19719" spans="3:4" ht="12.75">
      <c r="C19719" s="98"/>
      <c r="D19719" s="98"/>
    </row>
    <row r="19720" spans="3:4" ht="12.75">
      <c r="C19720" s="98"/>
      <c r="D19720" s="98"/>
    </row>
    <row r="19721" spans="3:4" ht="12.75">
      <c r="C19721" s="98"/>
      <c r="D19721" s="98"/>
    </row>
    <row r="19722" spans="3:4" ht="12.75">
      <c r="C19722" s="98"/>
      <c r="D19722" s="98"/>
    </row>
    <row r="19723" spans="3:4" ht="12.75">
      <c r="C19723" s="98"/>
      <c r="D19723" s="98"/>
    </row>
    <row r="19724" spans="3:4" ht="12.75">
      <c r="C19724" s="98"/>
      <c r="D19724" s="98"/>
    </row>
    <row r="19725" spans="3:4" ht="12.75">
      <c r="C19725" s="98"/>
      <c r="D19725" s="98"/>
    </row>
    <row r="19726" spans="3:4" ht="12.75">
      <c r="C19726" s="98"/>
      <c r="D19726" s="98"/>
    </row>
    <row r="19727" spans="3:4" ht="12.75">
      <c r="C19727" s="98"/>
      <c r="D19727" s="98"/>
    </row>
    <row r="19728" spans="3:4" ht="12.75">
      <c r="C19728" s="98"/>
      <c r="D19728" s="98"/>
    </row>
    <row r="19729" spans="3:4" ht="12.75">
      <c r="C19729" s="98"/>
      <c r="D19729" s="98"/>
    </row>
    <row r="19730" spans="3:4" ht="12.75">
      <c r="C19730" s="98"/>
      <c r="D19730" s="98"/>
    </row>
    <row r="19731" spans="3:4" ht="12.75">
      <c r="C19731" s="98"/>
      <c r="D19731" s="98"/>
    </row>
    <row r="19732" spans="3:4" ht="12.75">
      <c r="C19732" s="98"/>
      <c r="D19732" s="98"/>
    </row>
    <row r="19733" spans="3:4" ht="12.75">
      <c r="C19733" s="98"/>
      <c r="D19733" s="98"/>
    </row>
    <row r="19734" spans="3:4" ht="12.75">
      <c r="C19734" s="98"/>
      <c r="D19734" s="98"/>
    </row>
    <row r="19735" spans="3:4" ht="12.75">
      <c r="C19735" s="98"/>
      <c r="D19735" s="98"/>
    </row>
    <row r="19736" spans="3:4" ht="12.75">
      <c r="C19736" s="98"/>
      <c r="D19736" s="98"/>
    </row>
    <row r="19737" spans="3:4" ht="12.75">
      <c r="C19737" s="98"/>
      <c r="D19737" s="98"/>
    </row>
    <row r="19738" spans="3:4" ht="12.75">
      <c r="C19738" s="98"/>
      <c r="D19738" s="98"/>
    </row>
    <row r="19739" spans="3:4" ht="12.75">
      <c r="C19739" s="98"/>
      <c r="D19739" s="98"/>
    </row>
    <row r="19740" spans="3:4" ht="12.75">
      <c r="C19740" s="98"/>
      <c r="D19740" s="98"/>
    </row>
    <row r="19741" spans="3:4" ht="12.75">
      <c r="C19741" s="98"/>
      <c r="D19741" s="98"/>
    </row>
    <row r="19742" spans="3:4" ht="12.75">
      <c r="C19742" s="98"/>
      <c r="D19742" s="98"/>
    </row>
    <row r="19743" spans="3:4" ht="12.75">
      <c r="C19743" s="98"/>
      <c r="D19743" s="98"/>
    </row>
    <row r="19744" spans="3:4" ht="12.75">
      <c r="C19744" s="98"/>
      <c r="D19744" s="98"/>
    </row>
    <row r="19745" spans="3:4" ht="12.75">
      <c r="C19745" s="98"/>
      <c r="D19745" s="98"/>
    </row>
    <row r="19746" spans="3:4" ht="12.75">
      <c r="C19746" s="98"/>
      <c r="D19746" s="98"/>
    </row>
    <row r="19747" spans="3:4" ht="12.75">
      <c r="C19747" s="98"/>
      <c r="D19747" s="98"/>
    </row>
    <row r="19748" spans="3:4" ht="12.75">
      <c r="C19748" s="98"/>
      <c r="D19748" s="98"/>
    </row>
    <row r="19749" spans="3:4" ht="12.75">
      <c r="C19749" s="98"/>
      <c r="D19749" s="98"/>
    </row>
    <row r="19750" spans="3:4" ht="12.75">
      <c r="C19750" s="98"/>
      <c r="D19750" s="98"/>
    </row>
    <row r="19751" spans="3:4" ht="12.75">
      <c r="C19751" s="98"/>
      <c r="D19751" s="98"/>
    </row>
    <row r="19752" spans="3:4" ht="12.75">
      <c r="C19752" s="98"/>
      <c r="D19752" s="98"/>
    </row>
    <row r="19753" spans="3:4" ht="12.75">
      <c r="C19753" s="98"/>
      <c r="D19753" s="98"/>
    </row>
    <row r="19754" spans="3:4" ht="12.75">
      <c r="C19754" s="98"/>
      <c r="D19754" s="98"/>
    </row>
    <row r="19755" spans="3:4" ht="12.75">
      <c r="C19755" s="98"/>
      <c r="D19755" s="98"/>
    </row>
    <row r="19756" spans="3:4" ht="12.75">
      <c r="C19756" s="98"/>
      <c r="D19756" s="98"/>
    </row>
    <row r="19757" spans="3:4" ht="12.75">
      <c r="C19757" s="98"/>
      <c r="D19757" s="98"/>
    </row>
    <row r="19758" spans="3:4" ht="12.75">
      <c r="C19758" s="98"/>
      <c r="D19758" s="98"/>
    </row>
    <row r="19759" spans="3:4" ht="12.75">
      <c r="C19759" s="98"/>
      <c r="D19759" s="98"/>
    </row>
    <row r="19760" spans="3:4" ht="12.75">
      <c r="C19760" s="98"/>
      <c r="D19760" s="98"/>
    </row>
    <row r="19761" spans="3:4" ht="12.75">
      <c r="C19761" s="98"/>
      <c r="D19761" s="98"/>
    </row>
    <row r="19762" spans="3:4" ht="12.75">
      <c r="C19762" s="98"/>
      <c r="D19762" s="98"/>
    </row>
    <row r="19763" spans="3:4" ht="12.75">
      <c r="C19763" s="98"/>
      <c r="D19763" s="98"/>
    </row>
    <row r="19764" spans="3:4" ht="12.75">
      <c r="C19764" s="98"/>
      <c r="D19764" s="98"/>
    </row>
    <row r="19765" spans="3:4" ht="12.75">
      <c r="C19765" s="98"/>
      <c r="D19765" s="98"/>
    </row>
    <row r="19766" spans="3:4" ht="12.75">
      <c r="C19766" s="98"/>
      <c r="D19766" s="98"/>
    </row>
    <row r="19767" spans="3:4" ht="12.75">
      <c r="C19767" s="98"/>
      <c r="D19767" s="98"/>
    </row>
    <row r="19768" spans="3:4" ht="12.75">
      <c r="C19768" s="98"/>
      <c r="D19768" s="98"/>
    </row>
    <row r="19769" spans="3:4" ht="12.75">
      <c r="C19769" s="98"/>
      <c r="D19769" s="98"/>
    </row>
    <row r="19770" spans="3:4" ht="12.75">
      <c r="C19770" s="98"/>
      <c r="D19770" s="98"/>
    </row>
    <row r="19771" spans="3:4" ht="12.75">
      <c r="C19771" s="98"/>
      <c r="D19771" s="98"/>
    </row>
    <row r="19772" spans="3:4" ht="12.75">
      <c r="C19772" s="98"/>
      <c r="D19772" s="98"/>
    </row>
    <row r="19773" spans="3:4" ht="12.75">
      <c r="C19773" s="98"/>
      <c r="D19773" s="98"/>
    </row>
    <row r="19774" spans="3:4" ht="12.75">
      <c r="C19774" s="98"/>
      <c r="D19774" s="98"/>
    </row>
    <row r="19775" spans="3:4" ht="12.75">
      <c r="C19775" s="98"/>
      <c r="D19775" s="98"/>
    </row>
    <row r="19776" spans="3:4" ht="12.75">
      <c r="C19776" s="98"/>
      <c r="D19776" s="98"/>
    </row>
    <row r="19777" spans="3:4" ht="12.75">
      <c r="C19777" s="98"/>
      <c r="D19777" s="98"/>
    </row>
    <row r="19778" spans="3:4" ht="12.75">
      <c r="C19778" s="98"/>
      <c r="D19778" s="98"/>
    </row>
    <row r="19779" spans="3:4" ht="12.75">
      <c r="C19779" s="98"/>
      <c r="D19779" s="98"/>
    </row>
    <row r="19780" spans="3:4" ht="12.75">
      <c r="C19780" s="98"/>
      <c r="D19780" s="98"/>
    </row>
    <row r="19781" spans="3:4" ht="12.75">
      <c r="C19781" s="98"/>
      <c r="D19781" s="98"/>
    </row>
    <row r="19782" spans="3:4" ht="12.75">
      <c r="C19782" s="98"/>
      <c r="D19782" s="98"/>
    </row>
    <row r="19783" spans="3:4" ht="12.75">
      <c r="C19783" s="98"/>
      <c r="D19783" s="98"/>
    </row>
    <row r="19784" spans="3:4" ht="12.75">
      <c r="C19784" s="98"/>
      <c r="D19784" s="98"/>
    </row>
    <row r="19785" spans="3:4" ht="12.75">
      <c r="C19785" s="98"/>
      <c r="D19785" s="98"/>
    </row>
    <row r="19786" spans="3:4" ht="12.75">
      <c r="C19786" s="98"/>
      <c r="D19786" s="98"/>
    </row>
    <row r="19787" spans="3:4" ht="12.75">
      <c r="C19787" s="98"/>
      <c r="D19787" s="98"/>
    </row>
    <row r="19788" spans="3:4" ht="12.75">
      <c r="C19788" s="98"/>
      <c r="D19788" s="98"/>
    </row>
    <row r="19789" spans="3:4" ht="12.75">
      <c r="C19789" s="98"/>
      <c r="D19789" s="98"/>
    </row>
    <row r="19790" spans="3:4" ht="12.75">
      <c r="C19790" s="98"/>
      <c r="D19790" s="98"/>
    </row>
    <row r="19791" spans="3:4" ht="12.75">
      <c r="C19791" s="98"/>
      <c r="D19791" s="98"/>
    </row>
    <row r="19792" spans="3:4" ht="12.75">
      <c r="C19792" s="98"/>
      <c r="D19792" s="98"/>
    </row>
    <row r="19793" spans="3:4" ht="12.75">
      <c r="C19793" s="98"/>
      <c r="D19793" s="98"/>
    </row>
    <row r="19794" spans="3:4" ht="12.75">
      <c r="C19794" s="98"/>
      <c r="D19794" s="98"/>
    </row>
    <row r="19795" spans="3:4" ht="12.75">
      <c r="C19795" s="98"/>
      <c r="D19795" s="98"/>
    </row>
    <row r="19796" spans="3:4" ht="12.75">
      <c r="C19796" s="98"/>
      <c r="D19796" s="98"/>
    </row>
    <row r="19797" spans="3:4" ht="12.75">
      <c r="C19797" s="98"/>
      <c r="D19797" s="98"/>
    </row>
    <row r="19798" spans="3:4" ht="12.75">
      <c r="C19798" s="98"/>
      <c r="D19798" s="98"/>
    </row>
    <row r="19799" spans="3:4" ht="12.75">
      <c r="C19799" s="98"/>
      <c r="D19799" s="98"/>
    </row>
    <row r="19800" spans="3:4" ht="12.75">
      <c r="C19800" s="98"/>
      <c r="D19800" s="98"/>
    </row>
    <row r="19801" spans="3:4" ht="12.75">
      <c r="C19801" s="98"/>
      <c r="D19801" s="98"/>
    </row>
    <row r="19802" spans="3:4" ht="12.75">
      <c r="C19802" s="98"/>
      <c r="D19802" s="98"/>
    </row>
    <row r="19803" spans="3:4" ht="12.75">
      <c r="C19803" s="98"/>
      <c r="D19803" s="98"/>
    </row>
    <row r="19804" spans="3:4" ht="12.75">
      <c r="C19804" s="98"/>
      <c r="D19804" s="98"/>
    </row>
    <row r="19805" spans="3:4" ht="12.75">
      <c r="C19805" s="98"/>
      <c r="D19805" s="98"/>
    </row>
    <row r="19806" spans="3:4" ht="12.75">
      <c r="C19806" s="98"/>
      <c r="D19806" s="98"/>
    </row>
    <row r="19807" spans="3:4" ht="12.75">
      <c r="C19807" s="98"/>
      <c r="D19807" s="98"/>
    </row>
    <row r="19808" spans="3:4" ht="12.75">
      <c r="C19808" s="98"/>
      <c r="D19808" s="98"/>
    </row>
    <row r="19809" spans="3:4" ht="12.75">
      <c r="C19809" s="98"/>
      <c r="D19809" s="98"/>
    </row>
    <row r="19810" spans="3:4" ht="12.75">
      <c r="C19810" s="98"/>
      <c r="D19810" s="98"/>
    </row>
    <row r="19811" spans="3:4" ht="12.75">
      <c r="C19811" s="98"/>
      <c r="D19811" s="98"/>
    </row>
    <row r="19812" spans="3:4" ht="12.75">
      <c r="C19812" s="98"/>
      <c r="D19812" s="98"/>
    </row>
    <row r="19813" spans="3:4" ht="12.75">
      <c r="C19813" s="98"/>
      <c r="D19813" s="98"/>
    </row>
    <row r="19814" spans="3:4" ht="12.75">
      <c r="C19814" s="98"/>
      <c r="D19814" s="98"/>
    </row>
    <row r="19815" spans="3:4" ht="12.75">
      <c r="C19815" s="98"/>
      <c r="D19815" s="98"/>
    </row>
    <row r="19816" spans="3:4" ht="12.75">
      <c r="C19816" s="98"/>
      <c r="D19816" s="98"/>
    </row>
    <row r="19817" spans="3:4" ht="12.75">
      <c r="C19817" s="98"/>
      <c r="D19817" s="98"/>
    </row>
    <row r="19818" spans="3:4" ht="12.75">
      <c r="C19818" s="98"/>
      <c r="D19818" s="98"/>
    </row>
    <row r="19819" spans="3:4" ht="12.75">
      <c r="C19819" s="98"/>
      <c r="D19819" s="98"/>
    </row>
    <row r="19820" spans="3:4" ht="12.75">
      <c r="C19820" s="98"/>
      <c r="D19820" s="98"/>
    </row>
    <row r="19821" spans="3:4" ht="12.75">
      <c r="C19821" s="98"/>
      <c r="D19821" s="98"/>
    </row>
    <row r="19822" spans="3:4" ht="12.75">
      <c r="C19822" s="98"/>
      <c r="D19822" s="98"/>
    </row>
    <row r="19823" spans="3:4" ht="12.75">
      <c r="C19823" s="98"/>
      <c r="D19823" s="98"/>
    </row>
    <row r="19824" spans="3:4" ht="12.75">
      <c r="C19824" s="98"/>
      <c r="D19824" s="98"/>
    </row>
    <row r="19825" spans="3:4" ht="12.75">
      <c r="C19825" s="98"/>
      <c r="D19825" s="98"/>
    </row>
    <row r="19826" spans="3:4" ht="12.75">
      <c r="C19826" s="98"/>
      <c r="D19826" s="98"/>
    </row>
    <row r="19827" spans="3:4" ht="12.75">
      <c r="C19827" s="98"/>
      <c r="D19827" s="98"/>
    </row>
    <row r="19828" spans="3:4" ht="12.75">
      <c r="C19828" s="98"/>
      <c r="D19828" s="98"/>
    </row>
    <row r="19829" spans="3:4" ht="12.75">
      <c r="C19829" s="98"/>
      <c r="D19829" s="98"/>
    </row>
    <row r="19830" spans="3:4" ht="12.75">
      <c r="C19830" s="98"/>
      <c r="D19830" s="98"/>
    </row>
    <row r="19831" spans="3:4" ht="12.75">
      <c r="C19831" s="98"/>
      <c r="D19831" s="98"/>
    </row>
    <row r="19832" spans="3:4" ht="12.75">
      <c r="C19832" s="98"/>
      <c r="D19832" s="98"/>
    </row>
    <row r="19833" spans="3:4" ht="12.75">
      <c r="C19833" s="98"/>
      <c r="D19833" s="98"/>
    </row>
    <row r="19834" spans="3:4" ht="12.75">
      <c r="C19834" s="98"/>
      <c r="D19834" s="98"/>
    </row>
    <row r="19835" spans="3:4" ht="12.75">
      <c r="C19835" s="98"/>
      <c r="D19835" s="98"/>
    </row>
    <row r="19836" spans="3:4" ht="12.75">
      <c r="C19836" s="98"/>
      <c r="D19836" s="98"/>
    </row>
    <row r="19837" spans="3:4" ht="12.75">
      <c r="C19837" s="98"/>
      <c r="D19837" s="98"/>
    </row>
    <row r="19838" spans="3:4" ht="12.75">
      <c r="C19838" s="98"/>
      <c r="D19838" s="98"/>
    </row>
    <row r="19839" spans="3:4" ht="12.75">
      <c r="C19839" s="98"/>
      <c r="D19839" s="98"/>
    </row>
    <row r="19840" spans="3:4" ht="12.75">
      <c r="C19840" s="98"/>
      <c r="D19840" s="98"/>
    </row>
    <row r="19841" spans="3:4" ht="12.75">
      <c r="C19841" s="98"/>
      <c r="D19841" s="98"/>
    </row>
    <row r="19842" spans="3:4" ht="12.75">
      <c r="C19842" s="98"/>
      <c r="D19842" s="98"/>
    </row>
    <row r="19843" spans="3:4" ht="12.75">
      <c r="C19843" s="98"/>
      <c r="D19843" s="98"/>
    </row>
    <row r="19844" spans="3:4" ht="12.75">
      <c r="C19844" s="98"/>
      <c r="D19844" s="98"/>
    </row>
    <row r="19845" spans="3:4" ht="12.75">
      <c r="C19845" s="98"/>
      <c r="D19845" s="98"/>
    </row>
    <row r="19846" spans="3:4" ht="12.75">
      <c r="C19846" s="98"/>
      <c r="D19846" s="98"/>
    </row>
    <row r="19847" spans="3:4" ht="12.75">
      <c r="C19847" s="98"/>
      <c r="D19847" s="98"/>
    </row>
    <row r="19848" spans="3:4" ht="12.75">
      <c r="C19848" s="98"/>
      <c r="D19848" s="98"/>
    </row>
    <row r="19849" spans="3:4" ht="12.75">
      <c r="C19849" s="98"/>
      <c r="D19849" s="98"/>
    </row>
    <row r="19850" spans="3:4" ht="12.75">
      <c r="C19850" s="98"/>
      <c r="D19850" s="98"/>
    </row>
    <row r="19851" spans="3:4" ht="12.75">
      <c r="C19851" s="98"/>
      <c r="D19851" s="98"/>
    </row>
    <row r="19852" spans="3:4" ht="12.75">
      <c r="C19852" s="98"/>
      <c r="D19852" s="98"/>
    </row>
    <row r="19853" spans="3:4" ht="12.75">
      <c r="C19853" s="98"/>
      <c r="D19853" s="98"/>
    </row>
    <row r="19854" spans="3:4" ht="12.75">
      <c r="C19854" s="98"/>
      <c r="D19854" s="98"/>
    </row>
    <row r="19855" spans="3:4" ht="12.75">
      <c r="C19855" s="98"/>
      <c r="D19855" s="98"/>
    </row>
    <row r="19856" spans="3:4" ht="12.75">
      <c r="C19856" s="98"/>
      <c r="D19856" s="98"/>
    </row>
    <row r="19857" spans="3:4" ht="12.75">
      <c r="C19857" s="98"/>
      <c r="D19857" s="98"/>
    </row>
    <row r="19858" spans="3:4" ht="12.75">
      <c r="C19858" s="98"/>
      <c r="D19858" s="98"/>
    </row>
    <row r="19859" spans="3:4" ht="12.75">
      <c r="C19859" s="98"/>
      <c r="D19859" s="98"/>
    </row>
    <row r="19860" spans="3:4" ht="12.75">
      <c r="C19860" s="98"/>
      <c r="D19860" s="98"/>
    </row>
    <row r="19861" spans="3:4" ht="12.75">
      <c r="C19861" s="98"/>
      <c r="D19861" s="98"/>
    </row>
    <row r="19862" spans="3:4" ht="12.75">
      <c r="C19862" s="98"/>
      <c r="D19862" s="98"/>
    </row>
    <row r="19863" spans="3:4" ht="12.75">
      <c r="C19863" s="98"/>
      <c r="D19863" s="98"/>
    </row>
    <row r="19864" spans="3:4" ht="12.75">
      <c r="C19864" s="98"/>
      <c r="D19864" s="98"/>
    </row>
    <row r="19865" spans="3:4" ht="12.75">
      <c r="C19865" s="98"/>
      <c r="D19865" s="98"/>
    </row>
    <row r="19866" spans="3:4" ht="12.75">
      <c r="C19866" s="98"/>
      <c r="D19866" s="98"/>
    </row>
    <row r="19867" spans="3:4" ht="12.75">
      <c r="C19867" s="98"/>
      <c r="D19867" s="98"/>
    </row>
    <row r="19868" spans="3:4" ht="12.75">
      <c r="C19868" s="98"/>
      <c r="D19868" s="98"/>
    </row>
    <row r="19869" spans="3:4" ht="12.75">
      <c r="C19869" s="98"/>
      <c r="D19869" s="98"/>
    </row>
    <row r="19870" spans="3:4" ht="12.75">
      <c r="C19870" s="98"/>
      <c r="D19870" s="98"/>
    </row>
    <row r="19871" spans="3:4" ht="12.75">
      <c r="C19871" s="98"/>
      <c r="D19871" s="98"/>
    </row>
    <row r="19872" spans="3:4" ht="12.75">
      <c r="C19872" s="98"/>
      <c r="D19872" s="98"/>
    </row>
    <row r="19873" spans="3:4" ht="12.75">
      <c r="C19873" s="98"/>
      <c r="D19873" s="98"/>
    </row>
    <row r="19874" spans="3:4" ht="12.75">
      <c r="C19874" s="98"/>
      <c r="D19874" s="98"/>
    </row>
    <row r="19875" spans="3:4" ht="12.75">
      <c r="C19875" s="98"/>
      <c r="D19875" s="98"/>
    </row>
    <row r="19876" spans="3:4" ht="12.75">
      <c r="C19876" s="98"/>
      <c r="D19876" s="98"/>
    </row>
    <row r="19877" spans="3:4" ht="12.75">
      <c r="C19877" s="98"/>
      <c r="D19877" s="98"/>
    </row>
    <row r="19878" spans="3:4" ht="12.75">
      <c r="C19878" s="98"/>
      <c r="D19878" s="98"/>
    </row>
    <row r="19879" spans="3:4" ht="12.75">
      <c r="C19879" s="98"/>
      <c r="D19879" s="98"/>
    </row>
    <row r="19880" spans="3:4" ht="12.75">
      <c r="C19880" s="98"/>
      <c r="D19880" s="98"/>
    </row>
    <row r="19881" spans="3:4" ht="12.75">
      <c r="C19881" s="98"/>
      <c r="D19881" s="98"/>
    </row>
    <row r="19882" spans="3:4" ht="12.75">
      <c r="C19882" s="98"/>
      <c r="D19882" s="98"/>
    </row>
    <row r="19883" spans="3:4" ht="12.75">
      <c r="C19883" s="98"/>
      <c r="D19883" s="98"/>
    </row>
    <row r="19884" spans="3:4" ht="12.75">
      <c r="C19884" s="98"/>
      <c r="D19884" s="98"/>
    </row>
    <row r="19885" spans="3:4" ht="12.75">
      <c r="C19885" s="98"/>
      <c r="D19885" s="98"/>
    </row>
    <row r="19886" spans="3:4" ht="12.75">
      <c r="C19886" s="98"/>
      <c r="D19886" s="98"/>
    </row>
    <row r="19887" spans="3:4" ht="12.75">
      <c r="C19887" s="98"/>
      <c r="D19887" s="98"/>
    </row>
    <row r="19888" spans="3:4" ht="12.75">
      <c r="C19888" s="98"/>
      <c r="D19888" s="98"/>
    </row>
    <row r="19889" spans="3:4" ht="12.75">
      <c r="C19889" s="98"/>
      <c r="D19889" s="98"/>
    </row>
    <row r="19890" spans="3:4" ht="12.75">
      <c r="C19890" s="98"/>
      <c r="D19890" s="98"/>
    </row>
    <row r="19891" spans="3:4" ht="12.75">
      <c r="C19891" s="98"/>
      <c r="D19891" s="98"/>
    </row>
    <row r="19892" spans="3:4" ht="12.75">
      <c r="C19892" s="98"/>
      <c r="D19892" s="98"/>
    </row>
    <row r="19893" spans="3:4" ht="12.75">
      <c r="C19893" s="98"/>
      <c r="D19893" s="98"/>
    </row>
    <row r="19894" spans="3:4" ht="12.75">
      <c r="C19894" s="98"/>
      <c r="D19894" s="98"/>
    </row>
    <row r="19895" spans="3:4" ht="12.75">
      <c r="C19895" s="98"/>
      <c r="D19895" s="98"/>
    </row>
    <row r="19896" spans="3:4" ht="12.75">
      <c r="C19896" s="98"/>
      <c r="D19896" s="98"/>
    </row>
    <row r="19897" spans="3:4" ht="12.75">
      <c r="C19897" s="98"/>
      <c r="D19897" s="98"/>
    </row>
    <row r="19898" spans="3:4" ht="12.75">
      <c r="C19898" s="98"/>
      <c r="D19898" s="98"/>
    </row>
    <row r="19899" spans="3:4" ht="12.75">
      <c r="C19899" s="98"/>
      <c r="D19899" s="98"/>
    </row>
    <row r="19900" spans="3:4" ht="12.75">
      <c r="C19900" s="98"/>
      <c r="D19900" s="98"/>
    </row>
    <row r="19901" spans="3:4" ht="12.75">
      <c r="C19901" s="98"/>
      <c r="D19901" s="98"/>
    </row>
    <row r="19902" spans="3:4" ht="12.75">
      <c r="C19902" s="98"/>
      <c r="D19902" s="98"/>
    </row>
    <row r="19903" spans="3:4" ht="12.75">
      <c r="C19903" s="98"/>
      <c r="D19903" s="98"/>
    </row>
    <row r="19904" spans="3:4" ht="12.75">
      <c r="C19904" s="98"/>
      <c r="D19904" s="98"/>
    </row>
    <row r="19905" spans="3:4" ht="12.75">
      <c r="C19905" s="98"/>
      <c r="D19905" s="98"/>
    </row>
    <row r="19906" spans="3:4" ht="12.75">
      <c r="C19906" s="98"/>
      <c r="D19906" s="98"/>
    </row>
    <row r="19907" spans="3:4" ht="12.75">
      <c r="C19907" s="98"/>
      <c r="D19907" s="98"/>
    </row>
    <row r="19908" spans="3:4" ht="12.75">
      <c r="C19908" s="98"/>
      <c r="D19908" s="98"/>
    </row>
    <row r="19909" spans="3:4" ht="12.75">
      <c r="C19909" s="98"/>
      <c r="D19909" s="98"/>
    </row>
    <row r="19910" spans="3:4" ht="12.75">
      <c r="C19910" s="98"/>
      <c r="D19910" s="98"/>
    </row>
    <row r="19911" spans="3:4" ht="12.75">
      <c r="C19911" s="98"/>
      <c r="D19911" s="98"/>
    </row>
    <row r="19912" spans="3:4" ht="12.75">
      <c r="C19912" s="98"/>
      <c r="D19912" s="98"/>
    </row>
    <row r="19913" spans="3:4" ht="12.75">
      <c r="C19913" s="98"/>
      <c r="D19913" s="98"/>
    </row>
    <row r="19914" spans="3:4" ht="12.75">
      <c r="C19914" s="98"/>
      <c r="D19914" s="98"/>
    </row>
    <row r="19915" spans="3:4" ht="12.75">
      <c r="C19915" s="98"/>
      <c r="D19915" s="98"/>
    </row>
    <row r="19916" spans="3:4" ht="12.75">
      <c r="C19916" s="98"/>
      <c r="D19916" s="98"/>
    </row>
    <row r="19917" spans="3:4" ht="12.75">
      <c r="C19917" s="98"/>
      <c r="D19917" s="98"/>
    </row>
    <row r="19918" spans="3:4" ht="12.75">
      <c r="C19918" s="98"/>
      <c r="D19918" s="98"/>
    </row>
    <row r="19919" spans="3:4" ht="12.75">
      <c r="C19919" s="98"/>
      <c r="D19919" s="98"/>
    </row>
    <row r="19920" spans="3:4" ht="12.75">
      <c r="C19920" s="98"/>
      <c r="D19920" s="98"/>
    </row>
    <row r="19921" spans="3:4" ht="12.75">
      <c r="C19921" s="98"/>
      <c r="D19921" s="98"/>
    </row>
    <row r="19922" spans="3:4" ht="12.75">
      <c r="C19922" s="98"/>
      <c r="D19922" s="98"/>
    </row>
    <row r="19923" spans="3:4" ht="12.75">
      <c r="C19923" s="98"/>
      <c r="D19923" s="98"/>
    </row>
    <row r="19924" spans="3:4" ht="12.75">
      <c r="C19924" s="98"/>
      <c r="D19924" s="98"/>
    </row>
    <row r="19925" spans="3:4" ht="12.75">
      <c r="C19925" s="98"/>
      <c r="D19925" s="98"/>
    </row>
    <row r="19926" spans="3:4" ht="12.75">
      <c r="C19926" s="98"/>
      <c r="D19926" s="98"/>
    </row>
    <row r="19927" spans="3:4" ht="12.75">
      <c r="C19927" s="98"/>
      <c r="D19927" s="98"/>
    </row>
    <row r="19928" spans="3:4" ht="12.75">
      <c r="C19928" s="98"/>
      <c r="D19928" s="98"/>
    </row>
    <row r="19929" spans="3:4" ht="12.75">
      <c r="C19929" s="98"/>
      <c r="D19929" s="98"/>
    </row>
    <row r="19930" spans="3:4" ht="12.75">
      <c r="C19930" s="98"/>
      <c r="D19930" s="98"/>
    </row>
    <row r="19931" spans="3:4" ht="12.75">
      <c r="C19931" s="98"/>
      <c r="D19931" s="98"/>
    </row>
    <row r="19932" spans="3:4" ht="12.75">
      <c r="C19932" s="98"/>
      <c r="D19932" s="98"/>
    </row>
    <row r="19933" spans="3:4" ht="12.75">
      <c r="C19933" s="98"/>
      <c r="D19933" s="98"/>
    </row>
    <row r="19934" spans="3:4" ht="12.75">
      <c r="C19934" s="98"/>
      <c r="D19934" s="98"/>
    </row>
    <row r="19935" spans="3:4" ht="12.75">
      <c r="C19935" s="98"/>
      <c r="D19935" s="98"/>
    </row>
    <row r="19936" spans="3:4" ht="12.75">
      <c r="C19936" s="98"/>
      <c r="D19936" s="98"/>
    </row>
    <row r="19937" spans="3:4" ht="12.75">
      <c r="C19937" s="98"/>
      <c r="D19937" s="98"/>
    </row>
    <row r="19938" spans="3:4" ht="12.75">
      <c r="C19938" s="98"/>
      <c r="D19938" s="98"/>
    </row>
    <row r="19939" spans="3:4" ht="12.75">
      <c r="C19939" s="98"/>
      <c r="D19939" s="98"/>
    </row>
    <row r="19940" spans="3:4" ht="12.75">
      <c r="C19940" s="98"/>
      <c r="D19940" s="98"/>
    </row>
    <row r="19941" spans="3:4" ht="12.75">
      <c r="C19941" s="98"/>
      <c r="D19941" s="98"/>
    </row>
    <row r="19942" spans="3:4" ht="12.75">
      <c r="C19942" s="98"/>
      <c r="D19942" s="98"/>
    </row>
    <row r="19943" spans="3:4" ht="12.75">
      <c r="C19943" s="98"/>
      <c r="D19943" s="98"/>
    </row>
    <row r="19944" spans="3:4" ht="12.75">
      <c r="C19944" s="98"/>
      <c r="D19944" s="98"/>
    </row>
    <row r="19945" spans="3:4" ht="12.75">
      <c r="C19945" s="98"/>
      <c r="D19945" s="98"/>
    </row>
    <row r="19946" spans="3:4" ht="12.75">
      <c r="C19946" s="98"/>
      <c r="D19946" s="98"/>
    </row>
    <row r="19947" spans="3:4" ht="12.75">
      <c r="C19947" s="98"/>
      <c r="D19947" s="98"/>
    </row>
    <row r="19948" spans="3:4" ht="12.75">
      <c r="C19948" s="98"/>
      <c r="D19948" s="98"/>
    </row>
    <row r="19949" spans="3:4" ht="12.75">
      <c r="C19949" s="98"/>
      <c r="D19949" s="98"/>
    </row>
    <row r="19950" spans="3:4" ht="12.75">
      <c r="C19950" s="98"/>
      <c r="D19950" s="98"/>
    </row>
    <row r="19951" spans="3:4" ht="12.75">
      <c r="C19951" s="98"/>
      <c r="D19951" s="98"/>
    </row>
    <row r="19952" spans="3:4" ht="12.75">
      <c r="C19952" s="98"/>
      <c r="D19952" s="98"/>
    </row>
    <row r="19953" spans="3:4" ht="12.75">
      <c r="C19953" s="98"/>
      <c r="D19953" s="98"/>
    </row>
    <row r="19954" spans="3:4" ht="12.75">
      <c r="C19954" s="98"/>
      <c r="D19954" s="98"/>
    </row>
    <row r="19955" spans="3:4" ht="12.75">
      <c r="C19955" s="98"/>
      <c r="D19955" s="98"/>
    </row>
    <row r="19956" spans="3:4" ht="12.75">
      <c r="C19956" s="98"/>
      <c r="D19956" s="98"/>
    </row>
    <row r="19957" spans="3:4" ht="12.75">
      <c r="C19957" s="98"/>
      <c r="D19957" s="98"/>
    </row>
    <row r="19958" spans="3:4" ht="12.75">
      <c r="C19958" s="98"/>
      <c r="D19958" s="98"/>
    </row>
    <row r="19959" spans="3:4" ht="12.75">
      <c r="C19959" s="98"/>
      <c r="D19959" s="98"/>
    </row>
    <row r="19960" spans="3:4" ht="12.75">
      <c r="C19960" s="98"/>
      <c r="D19960" s="98"/>
    </row>
    <row r="19961" spans="3:4" ht="12.75">
      <c r="C19961" s="98"/>
      <c r="D19961" s="98"/>
    </row>
    <row r="19962" spans="3:4" ht="12.75">
      <c r="C19962" s="98"/>
      <c r="D19962" s="98"/>
    </row>
    <row r="19963" spans="3:4" ht="12.75">
      <c r="C19963" s="98"/>
      <c r="D19963" s="98"/>
    </row>
    <row r="19964" spans="3:4" ht="12.75">
      <c r="C19964" s="98"/>
      <c r="D19964" s="98"/>
    </row>
    <row r="19965" spans="3:4" ht="12.75">
      <c r="C19965" s="98"/>
      <c r="D19965" s="98"/>
    </row>
    <row r="19966" spans="3:4" ht="12.75">
      <c r="C19966" s="98"/>
      <c r="D19966" s="98"/>
    </row>
    <row r="19967" spans="3:4" ht="12.75">
      <c r="C19967" s="98"/>
      <c r="D19967" s="98"/>
    </row>
    <row r="19968" spans="3:4" ht="12.75">
      <c r="C19968" s="98"/>
      <c r="D19968" s="98"/>
    </row>
    <row r="19969" spans="3:4" ht="12.75">
      <c r="C19969" s="98"/>
      <c r="D19969" s="98"/>
    </row>
    <row r="19970" spans="3:4" ht="12.75">
      <c r="C19970" s="98"/>
      <c r="D19970" s="98"/>
    </row>
    <row r="19971" spans="3:4" ht="12.75">
      <c r="C19971" s="98"/>
      <c r="D19971" s="98"/>
    </row>
    <row r="19972" spans="3:4" ht="12.75">
      <c r="C19972" s="98"/>
      <c r="D19972" s="98"/>
    </row>
    <row r="19973" spans="3:4" ht="12.75">
      <c r="C19973" s="98"/>
      <c r="D19973" s="98"/>
    </row>
    <row r="19974" spans="3:4" ht="12.75">
      <c r="C19974" s="98"/>
      <c r="D19974" s="98"/>
    </row>
    <row r="19975" spans="3:4" ht="12.75">
      <c r="C19975" s="98"/>
      <c r="D19975" s="98"/>
    </row>
    <row r="19976" spans="3:4" ht="12.75">
      <c r="C19976" s="98"/>
      <c r="D19976" s="98"/>
    </row>
    <row r="19977" spans="3:4" ht="12.75">
      <c r="C19977" s="98"/>
      <c r="D19977" s="98"/>
    </row>
    <row r="19978" spans="3:4" ht="12.75">
      <c r="C19978" s="98"/>
      <c r="D19978" s="98"/>
    </row>
    <row r="19979" spans="3:4" ht="12.75">
      <c r="C19979" s="98"/>
      <c r="D19979" s="98"/>
    </row>
    <row r="19980" spans="3:4" ht="12.75">
      <c r="C19980" s="98"/>
      <c r="D19980" s="98"/>
    </row>
    <row r="19981" spans="3:4" ht="12.75">
      <c r="C19981" s="98"/>
      <c r="D19981" s="98"/>
    </row>
    <row r="19982" spans="3:4" ht="12.75">
      <c r="C19982" s="98"/>
      <c r="D19982" s="98"/>
    </row>
    <row r="19983" spans="3:4" ht="12.75">
      <c r="C19983" s="98"/>
      <c r="D19983" s="98"/>
    </row>
    <row r="19984" spans="3:4" ht="12.75">
      <c r="C19984" s="98"/>
      <c r="D19984" s="98"/>
    </row>
    <row r="19985" spans="3:4" ht="12.75">
      <c r="C19985" s="98"/>
      <c r="D19985" s="98"/>
    </row>
    <row r="19986" spans="3:4" ht="12.75">
      <c r="C19986" s="98"/>
      <c r="D19986" s="98"/>
    </row>
    <row r="19987" spans="3:4" ht="12.75">
      <c r="C19987" s="98"/>
      <c r="D19987" s="98"/>
    </row>
    <row r="19988" spans="3:4" ht="12.75">
      <c r="C19988" s="98"/>
      <c r="D19988" s="98"/>
    </row>
    <row r="19989" spans="3:4" ht="12.75">
      <c r="C19989" s="98"/>
      <c r="D19989" s="98"/>
    </row>
    <row r="19990" spans="3:4" ht="12.75">
      <c r="C19990" s="98"/>
      <c r="D19990" s="98"/>
    </row>
    <row r="19991" spans="3:4" ht="12.75">
      <c r="C19991" s="98"/>
      <c r="D19991" s="98"/>
    </row>
    <row r="19992" spans="3:4" ht="12.75">
      <c r="C19992" s="98"/>
      <c r="D19992" s="98"/>
    </row>
    <row r="19993" spans="3:4" ht="12.75">
      <c r="C19993" s="98"/>
      <c r="D19993" s="98"/>
    </row>
    <row r="19994" spans="3:4" ht="12.75">
      <c r="C19994" s="98"/>
      <c r="D19994" s="98"/>
    </row>
    <row r="19995" spans="3:4" ht="12.75">
      <c r="C19995" s="98"/>
      <c r="D19995" s="98"/>
    </row>
    <row r="19996" spans="3:4" ht="12.75">
      <c r="C19996" s="98"/>
      <c r="D19996" s="98"/>
    </row>
    <row r="19997" spans="3:4" ht="12.75">
      <c r="C19997" s="98"/>
      <c r="D19997" s="98"/>
    </row>
    <row r="19998" spans="3:4" ht="12.75">
      <c r="C19998" s="98"/>
      <c r="D19998" s="98"/>
    </row>
    <row r="19999" spans="3:4" ht="12.75">
      <c r="C19999" s="98"/>
      <c r="D19999" s="98"/>
    </row>
    <row r="20000" spans="3:4" ht="12.75">
      <c r="C20000" s="98"/>
      <c r="D20000" s="98"/>
    </row>
    <row r="20001" spans="3:4" ht="12.75">
      <c r="C20001" s="98"/>
      <c r="D20001" s="98"/>
    </row>
    <row r="20002" spans="3:4" ht="12.75">
      <c r="C20002" s="98"/>
      <c r="D20002" s="98"/>
    </row>
    <row r="20003" spans="3:4" ht="12.75">
      <c r="C20003" s="98"/>
      <c r="D20003" s="98"/>
    </row>
    <row r="20004" spans="3:4" ht="12.75">
      <c r="C20004" s="98"/>
      <c r="D20004" s="98"/>
    </row>
    <row r="20005" spans="3:4" ht="12.75">
      <c r="C20005" s="98"/>
      <c r="D20005" s="98"/>
    </row>
    <row r="20006" spans="3:4" ht="12.75">
      <c r="C20006" s="98"/>
      <c r="D20006" s="98"/>
    </row>
    <row r="20007" spans="3:4" ht="12.75">
      <c r="C20007" s="98"/>
      <c r="D20007" s="98"/>
    </row>
    <row r="20008" spans="3:4" ht="12.75">
      <c r="C20008" s="98"/>
      <c r="D20008" s="98"/>
    </row>
    <row r="20009" spans="3:4" ht="12.75">
      <c r="C20009" s="98"/>
      <c r="D20009" s="98"/>
    </row>
    <row r="20010" spans="3:4" ht="12.75">
      <c r="C20010" s="98"/>
      <c r="D20010" s="98"/>
    </row>
    <row r="20011" spans="3:4" ht="12.75">
      <c r="C20011" s="98"/>
      <c r="D20011" s="98"/>
    </row>
    <row r="20012" spans="3:4" ht="12.75">
      <c r="C20012" s="98"/>
      <c r="D20012" s="98"/>
    </row>
    <row r="20013" spans="3:4" ht="12.75">
      <c r="C20013" s="98"/>
      <c r="D20013" s="98"/>
    </row>
    <row r="20014" spans="3:4" ht="12.75">
      <c r="C20014" s="98"/>
      <c r="D20014" s="98"/>
    </row>
    <row r="20015" spans="3:4" ht="12.75">
      <c r="C20015" s="98"/>
      <c r="D20015" s="98"/>
    </row>
    <row r="20016" spans="3:4" ht="12.75">
      <c r="C20016" s="98"/>
      <c r="D20016" s="98"/>
    </row>
    <row r="20017" spans="3:4" ht="12.75">
      <c r="C20017" s="98"/>
      <c r="D20017" s="98"/>
    </row>
    <row r="20018" spans="3:4" ht="12.75">
      <c r="C20018" s="98"/>
      <c r="D20018" s="98"/>
    </row>
    <row r="20019" spans="3:4" ht="12.75">
      <c r="C20019" s="98"/>
      <c r="D20019" s="98"/>
    </row>
    <row r="20020" spans="3:4" ht="12.75">
      <c r="C20020" s="98"/>
      <c r="D20020" s="98"/>
    </row>
    <row r="20021" spans="3:4" ht="12.75">
      <c r="C20021" s="98"/>
      <c r="D20021" s="98"/>
    </row>
    <row r="20022" spans="3:4" ht="12.75">
      <c r="C20022" s="98"/>
      <c r="D20022" s="98"/>
    </row>
    <row r="20023" spans="3:4" ht="12.75">
      <c r="C20023" s="98"/>
      <c r="D20023" s="98"/>
    </row>
    <row r="20024" spans="3:4" ht="12.75">
      <c r="C20024" s="98"/>
      <c r="D20024" s="98"/>
    </row>
    <row r="20025" spans="3:4" ht="12.75">
      <c r="C20025" s="98"/>
      <c r="D20025" s="98"/>
    </row>
    <row r="20026" spans="3:4" ht="12.75">
      <c r="C20026" s="98"/>
      <c r="D20026" s="98"/>
    </row>
    <row r="20027" spans="3:4" ht="12.75">
      <c r="C20027" s="98"/>
      <c r="D20027" s="98"/>
    </row>
    <row r="20028" spans="3:4" ht="12.75">
      <c r="C20028" s="98"/>
      <c r="D20028" s="98"/>
    </row>
    <row r="20029" spans="3:4" ht="12.75">
      <c r="C20029" s="98"/>
      <c r="D20029" s="98"/>
    </row>
    <row r="20030" spans="3:4" ht="12.75">
      <c r="C20030" s="98"/>
      <c r="D20030" s="98"/>
    </row>
    <row r="20031" spans="3:4" ht="12.75">
      <c r="C20031" s="98"/>
      <c r="D20031" s="98"/>
    </row>
    <row r="20032" spans="3:4" ht="12.75">
      <c r="C20032" s="98"/>
      <c r="D20032" s="98"/>
    </row>
    <row r="20033" spans="3:4" ht="12.75">
      <c r="C20033" s="98"/>
      <c r="D20033" s="98"/>
    </row>
    <row r="20034" spans="3:4" ht="12.75">
      <c r="C20034" s="98"/>
      <c r="D20034" s="98"/>
    </row>
    <row r="20035" spans="3:4" ht="12.75">
      <c r="C20035" s="98"/>
      <c r="D20035" s="98"/>
    </row>
    <row r="20036" spans="3:4" ht="12.75">
      <c r="C20036" s="98"/>
      <c r="D20036" s="98"/>
    </row>
    <row r="20037" spans="3:4" ht="12.75">
      <c r="C20037" s="98"/>
      <c r="D20037" s="98"/>
    </row>
    <row r="20038" spans="3:4" ht="12.75">
      <c r="C20038" s="98"/>
      <c r="D20038" s="98"/>
    </row>
    <row r="20039" spans="3:4" ht="12.75">
      <c r="C20039" s="98"/>
      <c r="D20039" s="98"/>
    </row>
    <row r="20040" spans="3:4" ht="12.75">
      <c r="C20040" s="98"/>
      <c r="D20040" s="98"/>
    </row>
    <row r="20041" spans="3:4" ht="12.75">
      <c r="C20041" s="98"/>
      <c r="D20041" s="98"/>
    </row>
    <row r="20042" spans="3:4" ht="12.75">
      <c r="C20042" s="98"/>
      <c r="D20042" s="98"/>
    </row>
    <row r="20043" spans="3:4" ht="12.75">
      <c r="C20043" s="98"/>
      <c r="D20043" s="98"/>
    </row>
    <row r="20044" spans="3:4" ht="12.75">
      <c r="C20044" s="98"/>
      <c r="D20044" s="98"/>
    </row>
    <row r="20045" spans="3:4" ht="12.75">
      <c r="C20045" s="98"/>
      <c r="D20045" s="98"/>
    </row>
    <row r="20046" spans="3:4" ht="12.75">
      <c r="C20046" s="98"/>
      <c r="D20046" s="98"/>
    </row>
    <row r="20047" spans="3:4" ht="12.75">
      <c r="C20047" s="98"/>
      <c r="D20047" s="98"/>
    </row>
    <row r="20048" spans="3:4" ht="12.75">
      <c r="C20048" s="98"/>
      <c r="D20048" s="98"/>
    </row>
    <row r="20049" spans="3:4" ht="12.75">
      <c r="C20049" s="98"/>
      <c r="D20049" s="98"/>
    </row>
    <row r="20050" spans="3:4" ht="12.75">
      <c r="C20050" s="98"/>
      <c r="D20050" s="98"/>
    </row>
    <row r="20051" spans="3:4" ht="12.75">
      <c r="C20051" s="98"/>
      <c r="D20051" s="98"/>
    </row>
    <row r="20052" spans="3:4" ht="12.75">
      <c r="C20052" s="98"/>
      <c r="D20052" s="98"/>
    </row>
    <row r="20053" spans="3:4" ht="12.75">
      <c r="C20053" s="98"/>
      <c r="D20053" s="98"/>
    </row>
    <row r="20054" spans="3:4" ht="12.75">
      <c r="C20054" s="98"/>
      <c r="D20054" s="98"/>
    </row>
    <row r="20055" spans="3:4" ht="12.75">
      <c r="C20055" s="98"/>
      <c r="D20055" s="98"/>
    </row>
    <row r="20056" spans="3:4" ht="12.75">
      <c r="C20056" s="98"/>
      <c r="D20056" s="98"/>
    </row>
    <row r="20057" spans="3:4" ht="12.75">
      <c r="C20057" s="98"/>
      <c r="D20057" s="98"/>
    </row>
    <row r="20058" spans="3:4" ht="12.75">
      <c r="C20058" s="98"/>
      <c r="D20058" s="98"/>
    </row>
    <row r="20059" spans="3:4" ht="12.75">
      <c r="C20059" s="98"/>
      <c r="D20059" s="98"/>
    </row>
    <row r="20060" spans="3:4" ht="12.75">
      <c r="C20060" s="98"/>
      <c r="D20060" s="98"/>
    </row>
    <row r="20061" spans="3:4" ht="12.75">
      <c r="C20061" s="98"/>
      <c r="D20061" s="98"/>
    </row>
    <row r="20062" spans="3:4" ht="12.75">
      <c r="C20062" s="98"/>
      <c r="D20062" s="98"/>
    </row>
    <row r="20063" spans="3:4" ht="12.75">
      <c r="C20063" s="98"/>
      <c r="D20063" s="98"/>
    </row>
    <row r="20064" spans="3:4" ht="12.75">
      <c r="C20064" s="98"/>
      <c r="D20064" s="98"/>
    </row>
    <row r="20065" spans="3:4" ht="12.75">
      <c r="C20065" s="98"/>
      <c r="D20065" s="98"/>
    </row>
    <row r="20066" spans="3:4" ht="12.75">
      <c r="C20066" s="98"/>
      <c r="D20066" s="98"/>
    </row>
    <row r="20067" spans="3:4" ht="12.75">
      <c r="C20067" s="98"/>
      <c r="D20067" s="98"/>
    </row>
    <row r="20068" spans="3:4" ht="12.75">
      <c r="C20068" s="98"/>
      <c r="D20068" s="98"/>
    </row>
    <row r="20069" spans="3:4" ht="12.75">
      <c r="C20069" s="98"/>
      <c r="D20069" s="98"/>
    </row>
    <row r="20070" spans="3:4" ht="12.75">
      <c r="C20070" s="98"/>
      <c r="D20070" s="98"/>
    </row>
    <row r="20071" spans="3:4" ht="12.75">
      <c r="C20071" s="98"/>
      <c r="D20071" s="98"/>
    </row>
    <row r="20072" spans="3:4" ht="12.75">
      <c r="C20072" s="98"/>
      <c r="D20072" s="98"/>
    </row>
    <row r="20073" spans="3:4" ht="12.75">
      <c r="C20073" s="98"/>
      <c r="D20073" s="98"/>
    </row>
    <row r="20074" spans="3:4" ht="12.75">
      <c r="C20074" s="98"/>
      <c r="D20074" s="98"/>
    </row>
    <row r="20075" spans="3:4" ht="12.75">
      <c r="C20075" s="98"/>
      <c r="D20075" s="98"/>
    </row>
    <row r="20076" spans="3:4" ht="12.75">
      <c r="C20076" s="98"/>
      <c r="D20076" s="98"/>
    </row>
    <row r="20077" spans="3:4" ht="12.75">
      <c r="C20077" s="98"/>
      <c r="D20077" s="98"/>
    </row>
    <row r="20078" spans="3:4" ht="12.75">
      <c r="C20078" s="98"/>
      <c r="D20078" s="98"/>
    </row>
    <row r="20079" spans="3:4" ht="12.75">
      <c r="C20079" s="98"/>
      <c r="D20079" s="98"/>
    </row>
    <row r="20080" spans="3:4" ht="12.75">
      <c r="C20080" s="98"/>
      <c r="D20080" s="98"/>
    </row>
    <row r="20081" spans="3:4" ht="12.75">
      <c r="C20081" s="98"/>
      <c r="D20081" s="98"/>
    </row>
    <row r="20082" spans="3:4" ht="12.75">
      <c r="C20082" s="98"/>
      <c r="D20082" s="98"/>
    </row>
    <row r="20083" spans="3:4" ht="12.75">
      <c r="C20083" s="98"/>
      <c r="D20083" s="98"/>
    </row>
    <row r="20084" spans="3:4" ht="12.75">
      <c r="C20084" s="98"/>
      <c r="D20084" s="98"/>
    </row>
    <row r="20085" spans="3:4" ht="12.75">
      <c r="C20085" s="98"/>
      <c r="D20085" s="98"/>
    </row>
    <row r="20086" spans="3:4" ht="12.75">
      <c r="C20086" s="98"/>
      <c r="D20086" s="98"/>
    </row>
    <row r="20087" spans="3:4" ht="12.75">
      <c r="C20087" s="98"/>
      <c r="D20087" s="98"/>
    </row>
    <row r="20088" spans="3:4" ht="12.75">
      <c r="C20088" s="98"/>
      <c r="D20088" s="98"/>
    </row>
    <row r="20089" spans="3:4" ht="12.75">
      <c r="C20089" s="98"/>
      <c r="D20089" s="98"/>
    </row>
    <row r="20090" spans="3:4" ht="12.75">
      <c r="C20090" s="98"/>
      <c r="D20090" s="98"/>
    </row>
    <row r="20091" spans="3:4" ht="12.75">
      <c r="C20091" s="98"/>
      <c r="D20091" s="98"/>
    </row>
    <row r="20092" spans="3:4" ht="12.75">
      <c r="C20092" s="98"/>
      <c r="D20092" s="98"/>
    </row>
    <row r="20093" spans="3:4" ht="12.75">
      <c r="C20093" s="98"/>
      <c r="D20093" s="98"/>
    </row>
    <row r="20094" spans="3:4" ht="12.75">
      <c r="C20094" s="98"/>
      <c r="D20094" s="98"/>
    </row>
    <row r="20095" spans="3:4" ht="12.75">
      <c r="C20095" s="98"/>
      <c r="D20095" s="98"/>
    </row>
    <row r="20096" spans="3:4" ht="12.75">
      <c r="C20096" s="98"/>
      <c r="D20096" s="98"/>
    </row>
    <row r="20097" spans="3:4" ht="12.75">
      <c r="C20097" s="98"/>
      <c r="D20097" s="98"/>
    </row>
    <row r="20098" spans="3:4" ht="12.75">
      <c r="C20098" s="98"/>
      <c r="D20098" s="98"/>
    </row>
    <row r="20099" spans="3:4" ht="12.75">
      <c r="C20099" s="98"/>
      <c r="D20099" s="98"/>
    </row>
    <row r="20100" spans="3:4" ht="12.75">
      <c r="C20100" s="98"/>
      <c r="D20100" s="98"/>
    </row>
    <row r="20101" spans="3:4" ht="12.75">
      <c r="C20101" s="98"/>
      <c r="D20101" s="98"/>
    </row>
    <row r="20102" spans="3:4" ht="12.75">
      <c r="C20102" s="98"/>
      <c r="D20102" s="98"/>
    </row>
    <row r="20103" spans="3:4" ht="12.75">
      <c r="C20103" s="98"/>
      <c r="D20103" s="98"/>
    </row>
    <row r="20104" spans="3:4" ht="12.75">
      <c r="C20104" s="98"/>
      <c r="D20104" s="98"/>
    </row>
    <row r="20105" spans="3:4" ht="12.75">
      <c r="C20105" s="98"/>
      <c r="D20105" s="98"/>
    </row>
    <row r="20106" spans="3:4" ht="12.75">
      <c r="C20106" s="98"/>
      <c r="D20106" s="98"/>
    </row>
    <row r="20107" spans="3:4" ht="12.75">
      <c r="C20107" s="98"/>
      <c r="D20107" s="98"/>
    </row>
    <row r="20108" spans="3:4" ht="12.75">
      <c r="C20108" s="98"/>
      <c r="D20108" s="98"/>
    </row>
    <row r="20109" spans="3:4" ht="12.75">
      <c r="C20109" s="98"/>
      <c r="D20109" s="98"/>
    </row>
    <row r="20110" spans="3:4" ht="12.75">
      <c r="C20110" s="98"/>
      <c r="D20110" s="98"/>
    </row>
    <row r="20111" spans="3:4" ht="12.75">
      <c r="C20111" s="98"/>
      <c r="D20111" s="98"/>
    </row>
    <row r="20112" spans="3:4" ht="12.75">
      <c r="C20112" s="98"/>
      <c r="D20112" s="98"/>
    </row>
    <row r="20113" spans="3:4" ht="12.75">
      <c r="C20113" s="98"/>
      <c r="D20113" s="98"/>
    </row>
    <row r="20114" spans="3:4" ht="12.75">
      <c r="C20114" s="98"/>
      <c r="D20114" s="98"/>
    </row>
    <row r="20115" spans="3:4" ht="12.75">
      <c r="C20115" s="98"/>
      <c r="D20115" s="98"/>
    </row>
    <row r="20116" spans="3:4" ht="12.75">
      <c r="C20116" s="98"/>
      <c r="D20116" s="98"/>
    </row>
    <row r="20117" spans="3:4" ht="12.75">
      <c r="C20117" s="98"/>
      <c r="D20117" s="98"/>
    </row>
    <row r="20118" spans="3:4" ht="12.75">
      <c r="C20118" s="98"/>
      <c r="D20118" s="98"/>
    </row>
    <row r="20119" spans="3:4" ht="12.75">
      <c r="C20119" s="98"/>
      <c r="D20119" s="98"/>
    </row>
    <row r="20120" spans="3:4" ht="12.75">
      <c r="C20120" s="98"/>
      <c r="D20120" s="98"/>
    </row>
    <row r="20121" spans="3:4" ht="12.75">
      <c r="C20121" s="98"/>
      <c r="D20121" s="98"/>
    </row>
    <row r="20122" spans="3:4" ht="12.75">
      <c r="C20122" s="98"/>
      <c r="D20122" s="98"/>
    </row>
    <row r="20123" spans="3:4" ht="12.75">
      <c r="C20123" s="98"/>
      <c r="D20123" s="98"/>
    </row>
    <row r="20124" spans="3:4" ht="12.75">
      <c r="C20124" s="98"/>
      <c r="D20124" s="98"/>
    </row>
    <row r="20125" spans="3:4" ht="12.75">
      <c r="C20125" s="98"/>
      <c r="D20125" s="98"/>
    </row>
    <row r="20126" spans="3:4" ht="12.75">
      <c r="C20126" s="98"/>
      <c r="D20126" s="98"/>
    </row>
    <row r="20127" spans="3:4" ht="12.75">
      <c r="C20127" s="98"/>
      <c r="D20127" s="98"/>
    </row>
    <row r="20128" spans="3:4" ht="12.75">
      <c r="C20128" s="98"/>
      <c r="D20128" s="98"/>
    </row>
    <row r="20129" spans="3:4" ht="12.75">
      <c r="C20129" s="98"/>
      <c r="D20129" s="98"/>
    </row>
    <row r="20130" spans="3:4" ht="12.75">
      <c r="C20130" s="98"/>
      <c r="D20130" s="98"/>
    </row>
    <row r="20131" spans="3:4" ht="12.75">
      <c r="C20131" s="98"/>
      <c r="D20131" s="98"/>
    </row>
    <row r="20132" spans="3:4" ht="12.75">
      <c r="C20132" s="98"/>
      <c r="D20132" s="98"/>
    </row>
    <row r="20133" spans="3:4" ht="12.75">
      <c r="C20133" s="98"/>
      <c r="D20133" s="98"/>
    </row>
    <row r="20134" spans="3:4" ht="12.75">
      <c r="C20134" s="98"/>
      <c r="D20134" s="98"/>
    </row>
    <row r="20135" spans="3:4" ht="12.75">
      <c r="C20135" s="98"/>
      <c r="D20135" s="98"/>
    </row>
    <row r="20136" spans="3:4" ht="12.75">
      <c r="C20136" s="98"/>
      <c r="D20136" s="98"/>
    </row>
    <row r="20137" spans="3:4" ht="12.75">
      <c r="C20137" s="98"/>
      <c r="D20137" s="98"/>
    </row>
    <row r="20138" spans="3:4" ht="12.75">
      <c r="C20138" s="98"/>
      <c r="D20138" s="98"/>
    </row>
    <row r="20139" spans="3:4" ht="12.75">
      <c r="C20139" s="98"/>
      <c r="D20139" s="98"/>
    </row>
    <row r="20140" spans="3:4" ht="12.75">
      <c r="C20140" s="98"/>
      <c r="D20140" s="98"/>
    </row>
    <row r="20141" spans="3:4" ht="12.75">
      <c r="C20141" s="98"/>
      <c r="D20141" s="98"/>
    </row>
    <row r="20142" spans="3:4" ht="12.75">
      <c r="C20142" s="98"/>
      <c r="D20142" s="98"/>
    </row>
    <row r="20143" spans="3:4" ht="12.75">
      <c r="C20143" s="98"/>
      <c r="D20143" s="98"/>
    </row>
    <row r="20144" spans="3:4" ht="12.75">
      <c r="C20144" s="98"/>
      <c r="D20144" s="98"/>
    </row>
    <row r="20145" spans="3:4" ht="12.75">
      <c r="C20145" s="98"/>
      <c r="D20145" s="98"/>
    </row>
    <row r="20146" spans="3:4" ht="12.75">
      <c r="C20146" s="98"/>
      <c r="D20146" s="98"/>
    </row>
    <row r="20147" spans="3:4" ht="12.75">
      <c r="C20147" s="98"/>
      <c r="D20147" s="98"/>
    </row>
    <row r="20148" spans="3:4" ht="12.75">
      <c r="C20148" s="98"/>
      <c r="D20148" s="98"/>
    </row>
    <row r="20149" spans="3:4" ht="12.75">
      <c r="C20149" s="98"/>
      <c r="D20149" s="98"/>
    </row>
    <row r="20150" spans="3:4" ht="12.75">
      <c r="C20150" s="98"/>
      <c r="D20150" s="98"/>
    </row>
    <row r="20151" spans="3:4" ht="12.75">
      <c r="C20151" s="98"/>
      <c r="D20151" s="98"/>
    </row>
    <row r="20152" spans="3:4" ht="12.75">
      <c r="C20152" s="98"/>
      <c r="D20152" s="98"/>
    </row>
    <row r="20153" spans="3:4" ht="12.75">
      <c r="C20153" s="98"/>
      <c r="D20153" s="98"/>
    </row>
    <row r="20154" spans="3:4" ht="12.75">
      <c r="C20154" s="98"/>
      <c r="D20154" s="98"/>
    </row>
    <row r="20155" spans="3:4" ht="12.75">
      <c r="C20155" s="98"/>
      <c r="D20155" s="98"/>
    </row>
    <row r="20156" spans="3:4" ht="12.75">
      <c r="C20156" s="98"/>
      <c r="D20156" s="98"/>
    </row>
    <row r="20157" spans="3:4" ht="12.75">
      <c r="C20157" s="98"/>
      <c r="D20157" s="98"/>
    </row>
    <row r="20158" spans="3:4" ht="12.75">
      <c r="C20158" s="98"/>
      <c r="D20158" s="98"/>
    </row>
    <row r="20159" spans="3:4" ht="12.75">
      <c r="C20159" s="98"/>
      <c r="D20159" s="98"/>
    </row>
    <row r="20160" spans="3:4" ht="12.75">
      <c r="C20160" s="98"/>
      <c r="D20160" s="98"/>
    </row>
    <row r="20161" spans="3:4" ht="12.75">
      <c r="C20161" s="98"/>
      <c r="D20161" s="98"/>
    </row>
    <row r="20162" spans="3:4" ht="12.75">
      <c r="C20162" s="98"/>
      <c r="D20162" s="98"/>
    </row>
    <row r="20163" spans="3:4" ht="12.75">
      <c r="C20163" s="98"/>
      <c r="D20163" s="98"/>
    </row>
    <row r="20164" spans="3:4" ht="12.75">
      <c r="C20164" s="98"/>
      <c r="D20164" s="98"/>
    </row>
    <row r="20165" spans="3:4" ht="12.75">
      <c r="C20165" s="98"/>
      <c r="D20165" s="98"/>
    </row>
    <row r="20166" spans="3:4" ht="12.75">
      <c r="C20166" s="98"/>
      <c r="D20166" s="98"/>
    </row>
    <row r="20167" spans="3:4" ht="12.75">
      <c r="C20167" s="98"/>
      <c r="D20167" s="98"/>
    </row>
    <row r="20168" spans="3:4" ht="12.75">
      <c r="C20168" s="98"/>
      <c r="D20168" s="98"/>
    </row>
    <row r="20169" spans="3:4" ht="12.75">
      <c r="C20169" s="98"/>
      <c r="D20169" s="98"/>
    </row>
    <row r="20170" spans="3:4" ht="12.75">
      <c r="C20170" s="98"/>
      <c r="D20170" s="98"/>
    </row>
    <row r="20171" spans="3:4" ht="12.75">
      <c r="C20171" s="98"/>
      <c r="D20171" s="98"/>
    </row>
    <row r="20172" spans="3:4" ht="12.75">
      <c r="C20172" s="98"/>
      <c r="D20172" s="98"/>
    </row>
    <row r="20173" spans="3:4" ht="12.75">
      <c r="C20173" s="98"/>
      <c r="D20173" s="98"/>
    </row>
    <row r="20174" spans="3:4" ht="12.75">
      <c r="C20174" s="98"/>
      <c r="D20174" s="98"/>
    </row>
    <row r="20175" spans="3:4" ht="12.75">
      <c r="C20175" s="98"/>
      <c r="D20175" s="98"/>
    </row>
    <row r="20176" spans="3:4" ht="12.75">
      <c r="C20176" s="98"/>
      <c r="D20176" s="98"/>
    </row>
    <row r="20177" spans="3:4" ht="12.75">
      <c r="C20177" s="98"/>
      <c r="D20177" s="98"/>
    </row>
    <row r="20178" spans="3:4" ht="12.75">
      <c r="C20178" s="98"/>
      <c r="D20178" s="98"/>
    </row>
    <row r="20179" spans="3:4" ht="12.75">
      <c r="C20179" s="98"/>
      <c r="D20179" s="98"/>
    </row>
    <row r="20180" spans="3:4" ht="12.75">
      <c r="C20180" s="98"/>
      <c r="D20180" s="98"/>
    </row>
    <row r="20181" spans="3:4" ht="12.75">
      <c r="C20181" s="98"/>
      <c r="D20181" s="98"/>
    </row>
    <row r="20182" spans="3:4" ht="12.75">
      <c r="C20182" s="98"/>
      <c r="D20182" s="98"/>
    </row>
    <row r="20183" spans="3:4" ht="12.75">
      <c r="C20183" s="98"/>
      <c r="D20183" s="98"/>
    </row>
    <row r="20184" spans="3:4" ht="12.75">
      <c r="C20184" s="98"/>
      <c r="D20184" s="98"/>
    </row>
    <row r="20185" spans="3:4" ht="12.75">
      <c r="C20185" s="98"/>
      <c r="D20185" s="98"/>
    </row>
    <row r="20186" spans="3:4" ht="12.75">
      <c r="C20186" s="98"/>
      <c r="D20186" s="98"/>
    </row>
    <row r="20187" spans="3:4" ht="12.75">
      <c r="C20187" s="98"/>
      <c r="D20187" s="98"/>
    </row>
    <row r="20188" spans="3:4" ht="12.75">
      <c r="C20188" s="98"/>
      <c r="D20188" s="98"/>
    </row>
    <row r="20189" spans="3:4" ht="12.75">
      <c r="C20189" s="98"/>
      <c r="D20189" s="98"/>
    </row>
    <row r="20190" spans="3:4" ht="12.75">
      <c r="C20190" s="98"/>
      <c r="D20190" s="98"/>
    </row>
    <row r="20191" spans="3:4" ht="12.75">
      <c r="C20191" s="98"/>
      <c r="D20191" s="98"/>
    </row>
    <row r="20192" spans="3:4" ht="12.75">
      <c r="C20192" s="98"/>
      <c r="D20192" s="98"/>
    </row>
    <row r="20193" spans="3:4" ht="12.75">
      <c r="C20193" s="98"/>
      <c r="D20193" s="98"/>
    </row>
    <row r="20194" spans="3:4" ht="12.75">
      <c r="C20194" s="98"/>
      <c r="D20194" s="98"/>
    </row>
    <row r="20195" spans="3:4" ht="12.75">
      <c r="C20195" s="98"/>
      <c r="D20195" s="98"/>
    </row>
    <row r="20196" spans="3:4" ht="12.75">
      <c r="C20196" s="98"/>
      <c r="D20196" s="98"/>
    </row>
    <row r="20197" spans="3:4" ht="12.75">
      <c r="C20197" s="98"/>
      <c r="D20197" s="98"/>
    </row>
    <row r="20198" spans="3:4" ht="12.75">
      <c r="C20198" s="98"/>
      <c r="D20198" s="98"/>
    </row>
    <row r="20199" spans="3:4" ht="12.75">
      <c r="C20199" s="98"/>
      <c r="D20199" s="98"/>
    </row>
    <row r="20200" spans="3:4" ht="12.75">
      <c r="C20200" s="98"/>
      <c r="D20200" s="98"/>
    </row>
    <row r="20201" spans="3:4" ht="12.75">
      <c r="C20201" s="98"/>
      <c r="D20201" s="98"/>
    </row>
    <row r="20202" spans="3:4" ht="12.75">
      <c r="C20202" s="98"/>
      <c r="D20202" s="98"/>
    </row>
    <row r="20203" spans="3:4" ht="12.75">
      <c r="C20203" s="98"/>
      <c r="D20203" s="98"/>
    </row>
    <row r="20204" spans="3:4" ht="12.75">
      <c r="C20204" s="98"/>
      <c r="D20204" s="98"/>
    </row>
    <row r="20205" spans="3:4" ht="12.75">
      <c r="C20205" s="98"/>
      <c r="D20205" s="98"/>
    </row>
    <row r="20206" spans="3:4" ht="12.75">
      <c r="C20206" s="98"/>
      <c r="D20206" s="98"/>
    </row>
    <row r="20207" spans="3:4" ht="12.75">
      <c r="C20207" s="98"/>
      <c r="D20207" s="98"/>
    </row>
    <row r="20208" spans="3:4" ht="12.75">
      <c r="C20208" s="98"/>
      <c r="D20208" s="98"/>
    </row>
    <row r="20209" spans="3:4" ht="12.75">
      <c r="C20209" s="98"/>
      <c r="D20209" s="98"/>
    </row>
    <row r="20210" spans="3:4" ht="12.75">
      <c r="C20210" s="98"/>
      <c r="D20210" s="98"/>
    </row>
    <row r="20211" spans="3:4" ht="12.75">
      <c r="C20211" s="98"/>
      <c r="D20211" s="98"/>
    </row>
    <row r="20212" spans="3:4" ht="12.75">
      <c r="C20212" s="98"/>
      <c r="D20212" s="98"/>
    </row>
    <row r="20213" spans="3:4" ht="12.75">
      <c r="C20213" s="98"/>
      <c r="D20213" s="98"/>
    </row>
    <row r="20214" spans="3:4" ht="12.75">
      <c r="C20214" s="98"/>
      <c r="D20214" s="98"/>
    </row>
    <row r="20215" spans="3:4" ht="12.75">
      <c r="C20215" s="98"/>
      <c r="D20215" s="98"/>
    </row>
    <row r="20216" spans="3:4" ht="12.75">
      <c r="C20216" s="98"/>
      <c r="D20216" s="98"/>
    </row>
    <row r="20217" spans="3:4" ht="12.75">
      <c r="C20217" s="98"/>
      <c r="D20217" s="98"/>
    </row>
    <row r="20218" spans="3:4" ht="12.75">
      <c r="C20218" s="98"/>
      <c r="D20218" s="98"/>
    </row>
    <row r="20219" spans="3:4" ht="12.75">
      <c r="C20219" s="98"/>
      <c r="D20219" s="98"/>
    </row>
    <row r="20220" spans="3:4" ht="12.75">
      <c r="C20220" s="98"/>
      <c r="D20220" s="98"/>
    </row>
    <row r="20221" spans="3:4" ht="12.75">
      <c r="C20221" s="98"/>
      <c r="D20221" s="98"/>
    </row>
    <row r="20222" spans="3:4" ht="12.75">
      <c r="C20222" s="98"/>
      <c r="D20222" s="98"/>
    </row>
    <row r="20223" spans="3:4" ht="12.75">
      <c r="C20223" s="98"/>
      <c r="D20223" s="98"/>
    </row>
    <row r="20224" spans="3:4" ht="12.75">
      <c r="C20224" s="98"/>
      <c r="D20224" s="98"/>
    </row>
    <row r="20225" spans="3:4" ht="12.75">
      <c r="C20225" s="98"/>
      <c r="D20225" s="98"/>
    </row>
    <row r="20226" spans="3:4" ht="12.75">
      <c r="C20226" s="98"/>
      <c r="D20226" s="98"/>
    </row>
    <row r="20227" spans="3:4" ht="12.75">
      <c r="C20227" s="98"/>
      <c r="D20227" s="98"/>
    </row>
    <row r="20228" spans="3:4" ht="12.75">
      <c r="C20228" s="98"/>
      <c r="D20228" s="98"/>
    </row>
    <row r="20229" spans="3:4" ht="12.75">
      <c r="C20229" s="98"/>
      <c r="D20229" s="98"/>
    </row>
    <row r="20230" spans="3:4" ht="12.75">
      <c r="C20230" s="98"/>
      <c r="D20230" s="98"/>
    </row>
    <row r="20231" spans="3:4" ht="12.75">
      <c r="C20231" s="98"/>
      <c r="D20231" s="98"/>
    </row>
    <row r="20232" spans="3:4" ht="12.75">
      <c r="C20232" s="98"/>
      <c r="D20232" s="98"/>
    </row>
    <row r="20233" spans="3:4" ht="12.75">
      <c r="C20233" s="98"/>
      <c r="D20233" s="98"/>
    </row>
    <row r="20234" spans="3:4" ht="12.75">
      <c r="C20234" s="98"/>
      <c r="D20234" s="98"/>
    </row>
    <row r="20235" spans="3:4" ht="12.75">
      <c r="C20235" s="98"/>
      <c r="D20235" s="98"/>
    </row>
    <row r="20236" spans="3:4" ht="12.75">
      <c r="C20236" s="98"/>
      <c r="D20236" s="98"/>
    </row>
    <row r="20237" spans="3:4" ht="12.75">
      <c r="C20237" s="98"/>
      <c r="D20237" s="98"/>
    </row>
    <row r="20238" spans="3:4" ht="12.75">
      <c r="C20238" s="98"/>
      <c r="D20238" s="98"/>
    </row>
    <row r="20239" spans="3:4" ht="12.75">
      <c r="C20239" s="98"/>
      <c r="D20239" s="98"/>
    </row>
    <row r="20240" spans="3:4" ht="12.75">
      <c r="C20240" s="98"/>
      <c r="D20240" s="98"/>
    </row>
    <row r="20241" spans="3:4" ht="12.75">
      <c r="C20241" s="98"/>
      <c r="D20241" s="98"/>
    </row>
    <row r="20242" spans="3:4" ht="12.75">
      <c r="C20242" s="98"/>
      <c r="D20242" s="98"/>
    </row>
    <row r="20243" spans="3:4" ht="12.75">
      <c r="C20243" s="98"/>
      <c r="D20243" s="98"/>
    </row>
    <row r="20244" spans="3:4" ht="12.75">
      <c r="C20244" s="98"/>
      <c r="D20244" s="98"/>
    </row>
    <row r="20245" spans="3:4" ht="12.75">
      <c r="C20245" s="98"/>
      <c r="D20245" s="98"/>
    </row>
    <row r="20246" spans="3:4" ht="12.75">
      <c r="C20246" s="98"/>
      <c r="D20246" s="98"/>
    </row>
    <row r="20247" spans="3:4" ht="12.75">
      <c r="C20247" s="98"/>
      <c r="D20247" s="98"/>
    </row>
    <row r="20248" spans="3:4" ht="12.75">
      <c r="C20248" s="98"/>
      <c r="D20248" s="98"/>
    </row>
    <row r="20249" spans="3:4" ht="12.75">
      <c r="C20249" s="98"/>
      <c r="D20249" s="98"/>
    </row>
    <row r="20250" spans="3:4" ht="12.75">
      <c r="C20250" s="98"/>
      <c r="D20250" s="98"/>
    </row>
    <row r="20251" spans="3:4" ht="12.75">
      <c r="C20251" s="98"/>
      <c r="D20251" s="98"/>
    </row>
    <row r="20252" spans="3:4" ht="12.75">
      <c r="C20252" s="98"/>
      <c r="D20252" s="98"/>
    </row>
    <row r="20253" spans="3:4" ht="12.75">
      <c r="C20253" s="98"/>
      <c r="D20253" s="98"/>
    </row>
    <row r="20254" spans="3:4" ht="12.75">
      <c r="C20254" s="98"/>
      <c r="D20254" s="98"/>
    </row>
    <row r="20255" spans="3:4" ht="12.75">
      <c r="C20255" s="98"/>
      <c r="D20255" s="98"/>
    </row>
    <row r="20256" spans="3:4" ht="12.75">
      <c r="C20256" s="98"/>
      <c r="D20256" s="98"/>
    </row>
    <row r="20257" spans="3:4" ht="12.75">
      <c r="C20257" s="98"/>
      <c r="D20257" s="98"/>
    </row>
    <row r="20258" spans="3:4" ht="12.75">
      <c r="C20258" s="98"/>
      <c r="D20258" s="98"/>
    </row>
    <row r="20259" spans="3:4" ht="12.75">
      <c r="C20259" s="98"/>
      <c r="D20259" s="98"/>
    </row>
    <row r="20260" spans="3:4" ht="12.75">
      <c r="C20260" s="98"/>
      <c r="D20260" s="98"/>
    </row>
    <row r="20261" spans="3:4" ht="12.75">
      <c r="C20261" s="98"/>
      <c r="D20261" s="98"/>
    </row>
    <row r="20262" spans="3:4" ht="12.75">
      <c r="C20262" s="98"/>
      <c r="D20262" s="98"/>
    </row>
    <row r="20263" spans="3:4" ht="12.75">
      <c r="C20263" s="98"/>
      <c r="D20263" s="98"/>
    </row>
    <row r="20264" spans="3:4" ht="12.75">
      <c r="C20264" s="98"/>
      <c r="D20264" s="98"/>
    </row>
    <row r="20265" spans="3:4" ht="12.75">
      <c r="C20265" s="98"/>
      <c r="D20265" s="98"/>
    </row>
    <row r="20266" spans="3:4" ht="12.75">
      <c r="C20266" s="98"/>
      <c r="D20266" s="98"/>
    </row>
    <row r="20267" spans="3:4" ht="12.75">
      <c r="C20267" s="98"/>
      <c r="D20267" s="98"/>
    </row>
    <row r="20268" spans="3:4" ht="12.75">
      <c r="C20268" s="98"/>
      <c r="D20268" s="98"/>
    </row>
    <row r="20269" spans="3:4" ht="12.75">
      <c r="C20269" s="98"/>
      <c r="D20269" s="98"/>
    </row>
    <row r="20270" spans="3:4" ht="12.75">
      <c r="C20270" s="98"/>
      <c r="D20270" s="98"/>
    </row>
    <row r="20271" spans="3:4" ht="12.75">
      <c r="C20271" s="98"/>
      <c r="D20271" s="98"/>
    </row>
    <row r="20272" spans="3:4" ht="12.75">
      <c r="C20272" s="98"/>
      <c r="D20272" s="98"/>
    </row>
    <row r="20273" spans="3:4" ht="12.75">
      <c r="C20273" s="98"/>
      <c r="D20273" s="98"/>
    </row>
    <row r="20274" spans="3:4" ht="12.75">
      <c r="C20274" s="98"/>
      <c r="D20274" s="98"/>
    </row>
    <row r="20275" spans="3:4" ht="12.75">
      <c r="C20275" s="98"/>
      <c r="D20275" s="98"/>
    </row>
    <row r="20276" spans="3:4" ht="12.75">
      <c r="C20276" s="98"/>
      <c r="D20276" s="98"/>
    </row>
    <row r="20277" spans="3:4" ht="12.75">
      <c r="C20277" s="98"/>
      <c r="D20277" s="98"/>
    </row>
    <row r="20278" spans="3:4" ht="12.75">
      <c r="C20278" s="98"/>
      <c r="D20278" s="98"/>
    </row>
    <row r="20279" spans="3:4" ht="12.75">
      <c r="C20279" s="98"/>
      <c r="D20279" s="98"/>
    </row>
    <row r="20280" spans="3:4" ht="12.75">
      <c r="C20280" s="98"/>
      <c r="D20280" s="98"/>
    </row>
    <row r="20281" spans="3:4" ht="12.75">
      <c r="C20281" s="98"/>
      <c r="D20281" s="98"/>
    </row>
    <row r="20282" spans="3:4" ht="12.75">
      <c r="C20282" s="98"/>
      <c r="D20282" s="98"/>
    </row>
    <row r="20283" spans="3:4" ht="12.75">
      <c r="C20283" s="98"/>
      <c r="D20283" s="98"/>
    </row>
    <row r="20284" spans="3:4" ht="12.75">
      <c r="C20284" s="98"/>
      <c r="D20284" s="98"/>
    </row>
    <row r="20285" spans="3:4" ht="12.75">
      <c r="C20285" s="98"/>
      <c r="D20285" s="98"/>
    </row>
    <row r="20286" spans="3:4" ht="12.75">
      <c r="C20286" s="98"/>
      <c r="D20286" s="98"/>
    </row>
    <row r="20287" spans="3:4" ht="12.75">
      <c r="C20287" s="98"/>
      <c r="D20287" s="98"/>
    </row>
    <row r="20288" spans="3:4" ht="12.75">
      <c r="C20288" s="98"/>
      <c r="D20288" s="98"/>
    </row>
    <row r="20289" spans="3:4" ht="12.75">
      <c r="C20289" s="98"/>
      <c r="D20289" s="98"/>
    </row>
    <row r="20290" spans="3:4" ht="12.75">
      <c r="C20290" s="98"/>
      <c r="D20290" s="98"/>
    </row>
    <row r="20291" spans="3:4" ht="12.75">
      <c r="C20291" s="98"/>
      <c r="D20291" s="98"/>
    </row>
    <row r="20292" spans="3:4" ht="12.75">
      <c r="C20292" s="98"/>
      <c r="D20292" s="98"/>
    </row>
    <row r="20293" spans="3:4" ht="12.75">
      <c r="C20293" s="98"/>
      <c r="D20293" s="98"/>
    </row>
    <row r="20294" spans="3:4" ht="12.75">
      <c r="C20294" s="98"/>
      <c r="D20294" s="98"/>
    </row>
    <row r="20295" spans="3:4" ht="12.75">
      <c r="C20295" s="98"/>
      <c r="D20295" s="98"/>
    </row>
    <row r="20296" spans="3:4" ht="12.75">
      <c r="C20296" s="98"/>
      <c r="D20296" s="98"/>
    </row>
    <row r="20297" spans="3:4" ht="12.75">
      <c r="C20297" s="98"/>
      <c r="D20297" s="98"/>
    </row>
    <row r="20298" spans="3:4" ht="12.75">
      <c r="C20298" s="98"/>
      <c r="D20298" s="98"/>
    </row>
    <row r="20299" spans="3:4" ht="12.75">
      <c r="C20299" s="98"/>
      <c r="D20299" s="98"/>
    </row>
    <row r="20300" spans="3:4" ht="12.75">
      <c r="C20300" s="98"/>
      <c r="D20300" s="98"/>
    </row>
    <row r="20301" spans="3:4" ht="12.75">
      <c r="C20301" s="98"/>
      <c r="D20301" s="98"/>
    </row>
    <row r="20302" spans="3:4" ht="12.75">
      <c r="C20302" s="98"/>
      <c r="D20302" s="98"/>
    </row>
    <row r="20303" spans="3:4" ht="12.75">
      <c r="C20303" s="98"/>
      <c r="D20303" s="98"/>
    </row>
    <row r="20304" spans="3:4" ht="12.75">
      <c r="C20304" s="98"/>
      <c r="D20304" s="98"/>
    </row>
    <row r="20305" spans="3:4" ht="12.75">
      <c r="C20305" s="98"/>
      <c r="D20305" s="98"/>
    </row>
    <row r="20306" spans="3:4" ht="12.75">
      <c r="C20306" s="98"/>
      <c r="D20306" s="98"/>
    </row>
    <row r="20307" spans="3:4" ht="12.75">
      <c r="C20307" s="98"/>
      <c r="D20307" s="98"/>
    </row>
    <row r="20308" spans="3:4" ht="12.75">
      <c r="C20308" s="98"/>
      <c r="D20308" s="98"/>
    </row>
    <row r="20309" spans="3:4" ht="12.75">
      <c r="C20309" s="98"/>
      <c r="D20309" s="98"/>
    </row>
    <row r="20310" spans="3:4" ht="12.75">
      <c r="C20310" s="98"/>
      <c r="D20310" s="98"/>
    </row>
    <row r="20311" spans="3:4" ht="12.75">
      <c r="C20311" s="98"/>
      <c r="D20311" s="98"/>
    </row>
    <row r="20312" spans="3:4" ht="12.75">
      <c r="C20312" s="98"/>
      <c r="D20312" s="98"/>
    </row>
    <row r="20313" spans="3:4" ht="12.75">
      <c r="C20313" s="98"/>
      <c r="D20313" s="98"/>
    </row>
    <row r="20314" spans="3:4" ht="12.75">
      <c r="C20314" s="98"/>
      <c r="D20314" s="98"/>
    </row>
    <row r="20315" spans="3:4" ht="12.75">
      <c r="C20315" s="98"/>
      <c r="D20315" s="98"/>
    </row>
    <row r="20316" spans="3:4" ht="12.75">
      <c r="C20316" s="98"/>
      <c r="D20316" s="98"/>
    </row>
    <row r="20317" spans="3:4" ht="12.75">
      <c r="C20317" s="98"/>
      <c r="D20317" s="98"/>
    </row>
    <row r="20318" spans="3:4" ht="12.75">
      <c r="C20318" s="98"/>
      <c r="D20318" s="98"/>
    </row>
    <row r="20319" spans="3:4" ht="12.75">
      <c r="C20319" s="98"/>
      <c r="D20319" s="98"/>
    </row>
    <row r="20320" spans="3:4" ht="12.75">
      <c r="C20320" s="98"/>
      <c r="D20320" s="98"/>
    </row>
    <row r="20321" spans="3:4" ht="12.75">
      <c r="C20321" s="98"/>
      <c r="D20321" s="98"/>
    </row>
    <row r="20322" spans="3:4" ht="12.75">
      <c r="C20322" s="98"/>
      <c r="D20322" s="98"/>
    </row>
    <row r="20323" spans="3:4" ht="12.75">
      <c r="C20323" s="98"/>
      <c r="D20323" s="98"/>
    </row>
    <row r="20324" spans="3:4" ht="12.75">
      <c r="C20324" s="98"/>
      <c r="D20324" s="98"/>
    </row>
    <row r="20325" spans="3:4" ht="12.75">
      <c r="C20325" s="98"/>
      <c r="D20325" s="98"/>
    </row>
    <row r="20326" spans="3:4" ht="12.75">
      <c r="C20326" s="98"/>
      <c r="D20326" s="98"/>
    </row>
    <row r="20327" spans="3:4" ht="12.75">
      <c r="C20327" s="98"/>
      <c r="D20327" s="98"/>
    </row>
    <row r="20328" spans="3:4" ht="12.75">
      <c r="C20328" s="98"/>
      <c r="D20328" s="98"/>
    </row>
    <row r="20329" spans="3:4" ht="12.75">
      <c r="C20329" s="98"/>
      <c r="D20329" s="98"/>
    </row>
    <row r="20330" spans="3:4" ht="12.75">
      <c r="C20330" s="98"/>
      <c r="D20330" s="98"/>
    </row>
    <row r="20331" spans="3:4" ht="12.75">
      <c r="C20331" s="98"/>
      <c r="D20331" s="98"/>
    </row>
    <row r="20332" spans="3:4" ht="12.75">
      <c r="C20332" s="98"/>
      <c r="D20332" s="98"/>
    </row>
    <row r="20333" spans="3:4" ht="12.75">
      <c r="C20333" s="98"/>
      <c r="D20333" s="98"/>
    </row>
    <row r="20334" spans="3:4" ht="12.75">
      <c r="C20334" s="98"/>
      <c r="D20334" s="98"/>
    </row>
    <row r="20335" spans="3:4" ht="12.75">
      <c r="C20335" s="98"/>
      <c r="D20335" s="98"/>
    </row>
    <row r="20336" spans="3:4" ht="12.75">
      <c r="C20336" s="98"/>
      <c r="D20336" s="98"/>
    </row>
    <row r="20337" spans="3:4" ht="12.75">
      <c r="C20337" s="98"/>
      <c r="D20337" s="98"/>
    </row>
    <row r="20338" spans="3:4" ht="12.75">
      <c r="C20338" s="98"/>
      <c r="D20338" s="98"/>
    </row>
    <row r="20339" spans="3:4" ht="12.75">
      <c r="C20339" s="98"/>
      <c r="D20339" s="98"/>
    </row>
    <row r="20340" spans="3:4" ht="12.75">
      <c r="C20340" s="98"/>
      <c r="D20340" s="98"/>
    </row>
    <row r="20341" spans="3:4" ht="12.75">
      <c r="C20341" s="98"/>
      <c r="D20341" s="98"/>
    </row>
    <row r="20342" spans="3:4" ht="12.75">
      <c r="C20342" s="98"/>
      <c r="D20342" s="98"/>
    </row>
    <row r="20343" spans="3:4" ht="12.75">
      <c r="C20343" s="98"/>
      <c r="D20343" s="98"/>
    </row>
    <row r="20344" spans="3:4" ht="12.75">
      <c r="C20344" s="98"/>
      <c r="D20344" s="98"/>
    </row>
    <row r="20345" spans="3:4" ht="12.75">
      <c r="C20345" s="98"/>
      <c r="D20345" s="98"/>
    </row>
    <row r="20346" spans="3:4" ht="12.75">
      <c r="C20346" s="98"/>
      <c r="D20346" s="98"/>
    </row>
    <row r="20347" spans="3:4" ht="12.75">
      <c r="C20347" s="98"/>
      <c r="D20347" s="98"/>
    </row>
    <row r="20348" spans="3:4" ht="12.75">
      <c r="C20348" s="98"/>
      <c r="D20348" s="98"/>
    </row>
    <row r="20349" spans="3:4" ht="12.75">
      <c r="C20349" s="98"/>
      <c r="D20349" s="98"/>
    </row>
    <row r="20350" spans="3:4" ht="12.75">
      <c r="C20350" s="98"/>
      <c r="D20350" s="98"/>
    </row>
    <row r="20351" spans="3:4" ht="12.75">
      <c r="C20351" s="98"/>
      <c r="D20351" s="98"/>
    </row>
    <row r="20352" spans="3:4" ht="12.75">
      <c r="C20352" s="98"/>
      <c r="D20352" s="98"/>
    </row>
    <row r="20353" spans="3:4" ht="12.75">
      <c r="C20353" s="98"/>
      <c r="D20353" s="98"/>
    </row>
    <row r="20354" spans="3:4" ht="12.75">
      <c r="C20354" s="98"/>
      <c r="D20354" s="98"/>
    </row>
    <row r="20355" spans="3:4" ht="12.75">
      <c r="C20355" s="98"/>
      <c r="D20355" s="98"/>
    </row>
    <row r="20356" spans="3:4" ht="12.75">
      <c r="C20356" s="98"/>
      <c r="D20356" s="98"/>
    </row>
    <row r="20357" spans="3:4" ht="12.75">
      <c r="C20357" s="98"/>
      <c r="D20357" s="98"/>
    </row>
    <row r="20358" spans="3:4" ht="12.75">
      <c r="C20358" s="98"/>
      <c r="D20358" s="98"/>
    </row>
    <row r="20359" spans="3:4" ht="12.75">
      <c r="C20359" s="98"/>
      <c r="D20359" s="98"/>
    </row>
    <row r="20360" spans="3:4" ht="12.75">
      <c r="C20360" s="98"/>
      <c r="D20360" s="98"/>
    </row>
    <row r="20361" spans="3:4" ht="12.75">
      <c r="C20361" s="98"/>
      <c r="D20361" s="98"/>
    </row>
    <row r="20362" spans="3:4" ht="12.75">
      <c r="C20362" s="98"/>
      <c r="D20362" s="98"/>
    </row>
    <row r="20363" spans="3:4" ht="12.75">
      <c r="C20363" s="98"/>
      <c r="D20363" s="98"/>
    </row>
    <row r="20364" spans="3:4" ht="12.75">
      <c r="C20364" s="98"/>
      <c r="D20364" s="98"/>
    </row>
    <row r="20365" spans="3:4" ht="12.75">
      <c r="C20365" s="98"/>
      <c r="D20365" s="98"/>
    </row>
    <row r="20366" spans="3:4" ht="12.75">
      <c r="C20366" s="98"/>
      <c r="D20366" s="98"/>
    </row>
    <row r="20367" spans="3:4" ht="12.75">
      <c r="C20367" s="98"/>
      <c r="D20367" s="98"/>
    </row>
    <row r="20368" spans="3:4" ht="12.75">
      <c r="C20368" s="98"/>
      <c r="D20368" s="98"/>
    </row>
    <row r="20369" spans="3:4" ht="12.75">
      <c r="C20369" s="98"/>
      <c r="D20369" s="98"/>
    </row>
    <row r="20370" spans="3:4" ht="12.75">
      <c r="C20370" s="98"/>
      <c r="D20370" s="98"/>
    </row>
    <row r="20371" spans="3:4" ht="12.75">
      <c r="C20371" s="98"/>
      <c r="D20371" s="98"/>
    </row>
    <row r="20372" spans="3:4" ht="12.75">
      <c r="C20372" s="98"/>
      <c r="D20372" s="98"/>
    </row>
    <row r="20373" spans="3:4" ht="12.75">
      <c r="C20373" s="98"/>
      <c r="D20373" s="98"/>
    </row>
    <row r="20374" spans="3:4" ht="12.75">
      <c r="C20374" s="98"/>
      <c r="D20374" s="98"/>
    </row>
    <row r="20375" spans="3:4" ht="12.75">
      <c r="C20375" s="98"/>
      <c r="D20375" s="98"/>
    </row>
    <row r="20376" spans="3:4" ht="12.75">
      <c r="C20376" s="98"/>
      <c r="D20376" s="98"/>
    </row>
    <row r="20377" spans="3:4" ht="12.75">
      <c r="C20377" s="98"/>
      <c r="D20377" s="98"/>
    </row>
    <row r="20378" spans="3:4" ht="12.75">
      <c r="C20378" s="98"/>
      <c r="D20378" s="98"/>
    </row>
    <row r="20379" spans="3:4" ht="12.75">
      <c r="C20379" s="98"/>
      <c r="D20379" s="98"/>
    </row>
    <row r="20380" spans="3:4" ht="12.75">
      <c r="C20380" s="98"/>
      <c r="D20380" s="98"/>
    </row>
    <row r="20381" spans="3:4" ht="12.75">
      <c r="C20381" s="98"/>
      <c r="D20381" s="98"/>
    </row>
    <row r="20382" spans="3:4" ht="12.75">
      <c r="C20382" s="98"/>
      <c r="D20382" s="98"/>
    </row>
    <row r="20383" spans="3:4" ht="12.75">
      <c r="C20383" s="98"/>
      <c r="D20383" s="98"/>
    </row>
    <row r="20384" spans="3:4" ht="12.75">
      <c r="C20384" s="98"/>
      <c r="D20384" s="98"/>
    </row>
    <row r="20385" spans="3:4" ht="12.75">
      <c r="C20385" s="98"/>
      <c r="D20385" s="98"/>
    </row>
    <row r="20386" spans="3:4" ht="12.75">
      <c r="C20386" s="98"/>
      <c r="D20386" s="98"/>
    </row>
    <row r="20387" spans="3:4" ht="12.75">
      <c r="C20387" s="98"/>
      <c r="D20387" s="98"/>
    </row>
    <row r="20388" spans="3:4" ht="12.75">
      <c r="C20388" s="98"/>
      <c r="D20388" s="98"/>
    </row>
    <row r="20389" spans="3:4" ht="12.75">
      <c r="C20389" s="98"/>
      <c r="D20389" s="98"/>
    </row>
    <row r="20390" spans="3:4" ht="12.75">
      <c r="C20390" s="98"/>
      <c r="D20390" s="98"/>
    </row>
    <row r="20391" spans="3:4" ht="12.75">
      <c r="C20391" s="98"/>
      <c r="D20391" s="98"/>
    </row>
    <row r="20392" spans="3:4" ht="12.75">
      <c r="C20392" s="98"/>
      <c r="D20392" s="98"/>
    </row>
    <row r="20393" spans="3:4" ht="12.75">
      <c r="C20393" s="98"/>
      <c r="D20393" s="98"/>
    </row>
    <row r="20394" spans="3:4" ht="12.75">
      <c r="C20394" s="98"/>
      <c r="D20394" s="98"/>
    </row>
    <row r="20395" spans="3:4" ht="12.75">
      <c r="C20395" s="98"/>
      <c r="D20395" s="98"/>
    </row>
    <row r="20396" spans="3:4" ht="12.75">
      <c r="C20396" s="98"/>
      <c r="D20396" s="98"/>
    </row>
    <row r="20397" spans="3:4" ht="12.75">
      <c r="C20397" s="98"/>
      <c r="D20397" s="98"/>
    </row>
    <row r="20398" spans="3:4" ht="12.75">
      <c r="C20398" s="98"/>
      <c r="D20398" s="98"/>
    </row>
    <row r="20399" spans="3:4" ht="12.75">
      <c r="C20399" s="98"/>
      <c r="D20399" s="98"/>
    </row>
    <row r="20400" spans="3:4" ht="12.75">
      <c r="C20400" s="98"/>
      <c r="D20400" s="98"/>
    </row>
    <row r="20401" spans="3:4" ht="12.75">
      <c r="C20401" s="98"/>
      <c r="D20401" s="98"/>
    </row>
    <row r="20402" spans="3:4" ht="12.75">
      <c r="C20402" s="98"/>
      <c r="D20402" s="98"/>
    </row>
    <row r="20403" spans="3:4" ht="12.75">
      <c r="C20403" s="98"/>
      <c r="D20403" s="98"/>
    </row>
    <row r="20404" spans="3:4" ht="12.75">
      <c r="C20404" s="98"/>
      <c r="D20404" s="98"/>
    </row>
    <row r="20405" spans="3:4" ht="12.75">
      <c r="C20405" s="98"/>
      <c r="D20405" s="98"/>
    </row>
    <row r="20406" spans="3:4" ht="12.75">
      <c r="C20406" s="98"/>
      <c r="D20406" s="98"/>
    </row>
    <row r="20407" spans="3:4" ht="12.75">
      <c r="C20407" s="98"/>
      <c r="D20407" s="98"/>
    </row>
    <row r="20408" spans="3:4" ht="12.75">
      <c r="C20408" s="98"/>
      <c r="D20408" s="98"/>
    </row>
    <row r="20409" spans="3:4" ht="12.75">
      <c r="C20409" s="98"/>
      <c r="D20409" s="98"/>
    </row>
    <row r="20410" spans="3:4" ht="12.75">
      <c r="C20410" s="98"/>
      <c r="D20410" s="98"/>
    </row>
    <row r="20411" spans="3:4" ht="12.75">
      <c r="C20411" s="98"/>
      <c r="D20411" s="98"/>
    </row>
    <row r="20412" spans="3:4" ht="12.75">
      <c r="C20412" s="98"/>
      <c r="D20412" s="98"/>
    </row>
    <row r="20413" spans="3:4" ht="12.75">
      <c r="C20413" s="98"/>
      <c r="D20413" s="98"/>
    </row>
    <row r="20414" spans="3:4" ht="12.75">
      <c r="C20414" s="98"/>
      <c r="D20414" s="98"/>
    </row>
    <row r="20415" spans="3:4" ht="12.75">
      <c r="C20415" s="98"/>
      <c r="D20415" s="98"/>
    </row>
    <row r="20416" spans="3:4" ht="12.75">
      <c r="C20416" s="98"/>
      <c r="D20416" s="98"/>
    </row>
    <row r="20417" spans="3:4" ht="12.75">
      <c r="C20417" s="98"/>
      <c r="D20417" s="98"/>
    </row>
    <row r="20418" spans="3:4" ht="12.75">
      <c r="C20418" s="98"/>
      <c r="D20418" s="98"/>
    </row>
    <row r="20419" spans="3:4" ht="12.75">
      <c r="C20419" s="98"/>
      <c r="D20419" s="98"/>
    </row>
    <row r="20420" spans="3:4" ht="12.75">
      <c r="C20420" s="98"/>
      <c r="D20420" s="98"/>
    </row>
    <row r="20421" spans="3:4" ht="12.75">
      <c r="C20421" s="98"/>
      <c r="D20421" s="98"/>
    </row>
    <row r="20422" spans="3:4" ht="12.75">
      <c r="C20422" s="98"/>
      <c r="D20422" s="98"/>
    </row>
    <row r="20423" spans="3:4" ht="12.75">
      <c r="C20423" s="98"/>
      <c r="D20423" s="98"/>
    </row>
    <row r="20424" spans="3:4" ht="12.75">
      <c r="C20424" s="98"/>
      <c r="D20424" s="98"/>
    </row>
    <row r="20425" spans="3:4" ht="12.75">
      <c r="C20425" s="98"/>
      <c r="D20425" s="98"/>
    </row>
    <row r="20426" spans="3:4" ht="12.75">
      <c r="C20426" s="98"/>
      <c r="D20426" s="98"/>
    </row>
    <row r="20427" spans="3:4" ht="12.75">
      <c r="C20427" s="98"/>
      <c r="D20427" s="98"/>
    </row>
    <row r="20428" spans="3:4" ht="12.75">
      <c r="C20428" s="98"/>
      <c r="D20428" s="98"/>
    </row>
    <row r="20429" spans="3:4" ht="12.75">
      <c r="C20429" s="98"/>
      <c r="D20429" s="98"/>
    </row>
    <row r="20430" spans="3:4" ht="12.75">
      <c r="C20430" s="98"/>
      <c r="D20430" s="98"/>
    </row>
    <row r="20431" spans="3:4" ht="12.75">
      <c r="C20431" s="98"/>
      <c r="D20431" s="98"/>
    </row>
    <row r="20432" spans="3:4" ht="12.75">
      <c r="C20432" s="98"/>
      <c r="D20432" s="98"/>
    </row>
    <row r="20433" spans="3:4" ht="12.75">
      <c r="C20433" s="98"/>
      <c r="D20433" s="98"/>
    </row>
    <row r="20434" spans="3:4" ht="12.75">
      <c r="C20434" s="98"/>
      <c r="D20434" s="98"/>
    </row>
    <row r="20435" spans="3:4" ht="12.75">
      <c r="C20435" s="98"/>
      <c r="D20435" s="98"/>
    </row>
    <row r="20436" spans="3:4" ht="12.75">
      <c r="C20436" s="98"/>
      <c r="D20436" s="98"/>
    </row>
    <row r="20437" spans="3:4" ht="12.75">
      <c r="C20437" s="98"/>
      <c r="D20437" s="98"/>
    </row>
    <row r="20438" spans="3:4" ht="12.75">
      <c r="C20438" s="98"/>
      <c r="D20438" s="98"/>
    </row>
    <row r="20439" spans="3:4" ht="12.75">
      <c r="C20439" s="98"/>
      <c r="D20439" s="98"/>
    </row>
    <row r="20440" spans="3:4" ht="12.75">
      <c r="C20440" s="98"/>
      <c r="D20440" s="98"/>
    </row>
    <row r="20441" spans="3:4" ht="12.75">
      <c r="C20441" s="98"/>
      <c r="D20441" s="98"/>
    </row>
    <row r="20442" spans="3:4" ht="12.75">
      <c r="C20442" s="98"/>
      <c r="D20442" s="98"/>
    </row>
    <row r="20443" spans="3:4" ht="12.75">
      <c r="C20443" s="98"/>
      <c r="D20443" s="98"/>
    </row>
    <row r="20444" spans="3:4" ht="12.75">
      <c r="C20444" s="98"/>
      <c r="D20444" s="98"/>
    </row>
    <row r="20445" spans="3:4" ht="12.75">
      <c r="C20445" s="98"/>
      <c r="D20445" s="98"/>
    </row>
    <row r="20446" spans="3:4" ht="12.75">
      <c r="C20446" s="98"/>
      <c r="D20446" s="98"/>
    </row>
    <row r="20447" spans="3:4" ht="12.75">
      <c r="C20447" s="98"/>
      <c r="D20447" s="98"/>
    </row>
    <row r="20448" spans="3:4" ht="12.75">
      <c r="C20448" s="98"/>
      <c r="D20448" s="98"/>
    </row>
    <row r="20449" spans="3:4" ht="12.75">
      <c r="C20449" s="98"/>
      <c r="D20449" s="98"/>
    </row>
    <row r="20450" spans="3:4" ht="12.75">
      <c r="C20450" s="98"/>
      <c r="D20450" s="98"/>
    </row>
    <row r="20451" spans="3:4" ht="12.75">
      <c r="C20451" s="98"/>
      <c r="D20451" s="98"/>
    </row>
    <row r="20452" spans="3:4" ht="12.75">
      <c r="C20452" s="98"/>
      <c r="D20452" s="98"/>
    </row>
    <row r="20453" spans="3:4" ht="12.75">
      <c r="C20453" s="98"/>
      <c r="D20453" s="98"/>
    </row>
    <row r="20454" spans="3:4" ht="12.75">
      <c r="C20454" s="98"/>
      <c r="D20454" s="98"/>
    </row>
    <row r="20455" spans="3:4" ht="12.75">
      <c r="C20455" s="98"/>
      <c r="D20455" s="98"/>
    </row>
    <row r="20456" spans="3:4" ht="12.75">
      <c r="C20456" s="98"/>
      <c r="D20456" s="98"/>
    </row>
    <row r="20457" spans="3:4" ht="12.75">
      <c r="C20457" s="98"/>
      <c r="D20457" s="98"/>
    </row>
    <row r="20458" spans="3:4" ht="12.75">
      <c r="C20458" s="98"/>
      <c r="D20458" s="98"/>
    </row>
    <row r="20459" spans="3:4" ht="12.75">
      <c r="C20459" s="98"/>
      <c r="D20459" s="98"/>
    </row>
    <row r="20460" spans="3:4" ht="12.75">
      <c r="C20460" s="98"/>
      <c r="D20460" s="98"/>
    </row>
    <row r="20461" spans="3:4" ht="12.75">
      <c r="C20461" s="98"/>
      <c r="D20461" s="98"/>
    </row>
    <row r="20462" spans="3:4" ht="12.75">
      <c r="C20462" s="98"/>
      <c r="D20462" s="98"/>
    </row>
    <row r="20463" spans="3:4" ht="12.75">
      <c r="C20463" s="98"/>
      <c r="D20463" s="98"/>
    </row>
    <row r="20464" spans="3:4" ht="12.75">
      <c r="C20464" s="98"/>
      <c r="D20464" s="98"/>
    </row>
    <row r="20465" spans="3:4" ht="12.75">
      <c r="C20465" s="98"/>
      <c r="D20465" s="98"/>
    </row>
    <row r="20466" spans="3:4" ht="12.75">
      <c r="C20466" s="98"/>
      <c r="D20466" s="98"/>
    </row>
    <row r="20467" spans="3:4" ht="12.75">
      <c r="C20467" s="98"/>
      <c r="D20467" s="98"/>
    </row>
    <row r="20468" spans="3:4" ht="12.75">
      <c r="C20468" s="98"/>
      <c r="D20468" s="98"/>
    </row>
    <row r="20469" spans="3:4" ht="12.75">
      <c r="C20469" s="98"/>
      <c r="D20469" s="98"/>
    </row>
    <row r="20470" spans="3:4" ht="12.75">
      <c r="C20470" s="98"/>
      <c r="D20470" s="98"/>
    </row>
    <row r="20471" spans="3:4" ht="12.75">
      <c r="C20471" s="98"/>
      <c r="D20471" s="98"/>
    </row>
    <row r="20472" spans="3:4" ht="12.75">
      <c r="C20472" s="98"/>
      <c r="D20472" s="98"/>
    </row>
    <row r="20473" spans="3:4" ht="12.75">
      <c r="C20473" s="98"/>
      <c r="D20473" s="98"/>
    </row>
    <row r="20474" spans="3:4" ht="12.75">
      <c r="C20474" s="98"/>
      <c r="D20474" s="98"/>
    </row>
    <row r="20475" spans="3:4" ht="12.75">
      <c r="C20475" s="98"/>
      <c r="D20475" s="98"/>
    </row>
    <row r="20476" spans="3:4" ht="12.75">
      <c r="C20476" s="98"/>
      <c r="D20476" s="98"/>
    </row>
    <row r="20477" spans="3:4" ht="12.75">
      <c r="C20477" s="98"/>
      <c r="D20477" s="98"/>
    </row>
    <row r="20478" spans="3:4" ht="12.75">
      <c r="C20478" s="98"/>
      <c r="D20478" s="98"/>
    </row>
    <row r="20479" spans="3:4" ht="12.75">
      <c r="C20479" s="98"/>
      <c r="D20479" s="98"/>
    </row>
    <row r="20480" spans="3:4" ht="12.75">
      <c r="C20480" s="98"/>
      <c r="D20480" s="98"/>
    </row>
    <row r="20481" spans="3:4" ht="12.75">
      <c r="C20481" s="98"/>
      <c r="D20481" s="98"/>
    </row>
    <row r="20482" spans="3:4" ht="12.75">
      <c r="C20482" s="98"/>
      <c r="D20482" s="98"/>
    </row>
    <row r="20483" spans="3:4" ht="12.75">
      <c r="C20483" s="98"/>
      <c r="D20483" s="98"/>
    </row>
    <row r="20484" spans="3:4" ht="12.75">
      <c r="C20484" s="98"/>
      <c r="D20484" s="98"/>
    </row>
    <row r="20485" spans="3:4" ht="12.75">
      <c r="C20485" s="98"/>
      <c r="D20485" s="98"/>
    </row>
    <row r="20486" spans="3:4" ht="12.75">
      <c r="C20486" s="98"/>
      <c r="D20486" s="98"/>
    </row>
    <row r="20487" spans="3:4" ht="12.75">
      <c r="C20487" s="98"/>
      <c r="D20487" s="98"/>
    </row>
    <row r="20488" spans="3:4" ht="12.75">
      <c r="C20488" s="98"/>
      <c r="D20488" s="98"/>
    </row>
    <row r="20489" spans="3:4" ht="12.75">
      <c r="C20489" s="98"/>
      <c r="D20489" s="98"/>
    </row>
    <row r="20490" spans="3:4" ht="12.75">
      <c r="C20490" s="98"/>
      <c r="D20490" s="98"/>
    </row>
    <row r="20491" spans="3:4" ht="12.75">
      <c r="C20491" s="98"/>
      <c r="D20491" s="98"/>
    </row>
    <row r="20492" spans="3:4" ht="12.75">
      <c r="C20492" s="98"/>
      <c r="D20492" s="98"/>
    </row>
    <row r="20493" spans="3:4" ht="12.75">
      <c r="C20493" s="98"/>
      <c r="D20493" s="98"/>
    </row>
    <row r="20494" spans="3:4" ht="12.75">
      <c r="C20494" s="98"/>
      <c r="D20494" s="98"/>
    </row>
    <row r="20495" spans="3:4" ht="12.75">
      <c r="C20495" s="98"/>
      <c r="D20495" s="98"/>
    </row>
    <row r="20496" spans="3:4" ht="12.75">
      <c r="C20496" s="98"/>
      <c r="D20496" s="98"/>
    </row>
    <row r="20497" spans="3:4" ht="12.75">
      <c r="C20497" s="98"/>
      <c r="D20497" s="98"/>
    </row>
    <row r="20498" spans="3:4" ht="12.75">
      <c r="C20498" s="98"/>
      <c r="D20498" s="98"/>
    </row>
    <row r="20499" spans="3:4" ht="12.75">
      <c r="C20499" s="98"/>
      <c r="D20499" s="98"/>
    </row>
    <row r="20500" spans="3:4" ht="12.75">
      <c r="C20500" s="98"/>
      <c r="D20500" s="98"/>
    </row>
    <row r="20501" spans="3:4" ht="12.75">
      <c r="C20501" s="98"/>
      <c r="D20501" s="98"/>
    </row>
    <row r="20502" spans="3:4" ht="12.75">
      <c r="C20502" s="98"/>
      <c r="D20502" s="98"/>
    </row>
    <row r="20503" spans="3:4" ht="12.75">
      <c r="C20503" s="98"/>
      <c r="D20503" s="98"/>
    </row>
    <row r="20504" spans="3:4" ht="12.75">
      <c r="C20504" s="98"/>
      <c r="D20504" s="98"/>
    </row>
    <row r="20505" spans="3:4" ht="12.75">
      <c r="C20505" s="98"/>
      <c r="D20505" s="98"/>
    </row>
    <row r="20506" spans="3:4" ht="12.75">
      <c r="C20506" s="98"/>
      <c r="D20506" s="98"/>
    </row>
    <row r="20507" spans="3:4" ht="12.75">
      <c r="C20507" s="98"/>
      <c r="D20507" s="98"/>
    </row>
    <row r="20508" spans="3:4" ht="12.75">
      <c r="C20508" s="98"/>
      <c r="D20508" s="98"/>
    </row>
    <row r="20509" spans="3:4" ht="12.75">
      <c r="C20509" s="98"/>
      <c r="D20509" s="98"/>
    </row>
    <row r="20510" spans="3:4" ht="12.75">
      <c r="C20510" s="98"/>
      <c r="D20510" s="98"/>
    </row>
    <row r="20511" spans="3:4" ht="12.75">
      <c r="C20511" s="98"/>
      <c r="D20511" s="98"/>
    </row>
    <row r="20512" spans="3:4" ht="12.75">
      <c r="C20512" s="98"/>
      <c r="D20512" s="98"/>
    </row>
    <row r="20513" spans="3:4" ht="12.75">
      <c r="C20513" s="98"/>
      <c r="D20513" s="98"/>
    </row>
    <row r="20514" spans="3:4" ht="12.75">
      <c r="C20514" s="98"/>
      <c r="D20514" s="98"/>
    </row>
    <row r="20515" spans="3:4" ht="12.75">
      <c r="C20515" s="98"/>
      <c r="D20515" s="98"/>
    </row>
    <row r="20516" spans="3:4" ht="12.75">
      <c r="C20516" s="98"/>
      <c r="D20516" s="98"/>
    </row>
    <row r="20517" spans="3:4" ht="12.75">
      <c r="C20517" s="98"/>
      <c r="D20517" s="98"/>
    </row>
    <row r="20518" spans="3:4" ht="12.75">
      <c r="C20518" s="98"/>
      <c r="D20518" s="98"/>
    </row>
    <row r="20519" spans="3:4" ht="12.75">
      <c r="C20519" s="98"/>
      <c r="D20519" s="98"/>
    </row>
    <row r="20520" spans="3:4" ht="12.75">
      <c r="C20520" s="98"/>
      <c r="D20520" s="98"/>
    </row>
    <row r="20521" spans="3:4" ht="12.75">
      <c r="C20521" s="98"/>
      <c r="D20521" s="98"/>
    </row>
    <row r="20522" spans="3:4" ht="12.75">
      <c r="C20522" s="98"/>
      <c r="D20522" s="98"/>
    </row>
    <row r="20523" spans="3:4" ht="12.75">
      <c r="C20523" s="98"/>
      <c r="D20523" s="98"/>
    </row>
    <row r="20524" spans="3:4" ht="12.75">
      <c r="C20524" s="98"/>
      <c r="D20524" s="98"/>
    </row>
    <row r="20525" spans="3:4" ht="12.75">
      <c r="C20525" s="98"/>
      <c r="D20525" s="98"/>
    </row>
    <row r="20526" spans="3:4" ht="12.75">
      <c r="C20526" s="98"/>
      <c r="D20526" s="98"/>
    </row>
    <row r="20527" spans="3:4" ht="12.75">
      <c r="C20527" s="98"/>
      <c r="D20527" s="98"/>
    </row>
    <row r="20528" spans="3:4" ht="12.75">
      <c r="C20528" s="98"/>
      <c r="D20528" s="98"/>
    </row>
    <row r="20529" spans="3:4" ht="12.75">
      <c r="C20529" s="98"/>
      <c r="D20529" s="98"/>
    </row>
    <row r="20530" spans="3:4" ht="12.75">
      <c r="C20530" s="98"/>
      <c r="D20530" s="98"/>
    </row>
    <row r="20531" spans="3:4" ht="12.75">
      <c r="C20531" s="98"/>
      <c r="D20531" s="98"/>
    </row>
    <row r="20532" spans="3:4" ht="12.75">
      <c r="C20532" s="98"/>
      <c r="D20532" s="98"/>
    </row>
    <row r="20533" spans="3:4" ht="12.75">
      <c r="C20533" s="98"/>
      <c r="D20533" s="98"/>
    </row>
    <row r="20534" spans="3:4" ht="12.75">
      <c r="C20534" s="98"/>
      <c r="D20534" s="98"/>
    </row>
    <row r="20535" spans="3:4" ht="12.75">
      <c r="C20535" s="98"/>
      <c r="D20535" s="98"/>
    </row>
    <row r="20536" spans="3:4" ht="12.75">
      <c r="C20536" s="98"/>
      <c r="D20536" s="98"/>
    </row>
    <row r="20537" spans="3:4" ht="12.75">
      <c r="C20537" s="98"/>
      <c r="D20537" s="98"/>
    </row>
    <row r="20538" spans="3:4" ht="12.75">
      <c r="C20538" s="98"/>
      <c r="D20538" s="98"/>
    </row>
    <row r="20539" spans="3:4" ht="12.75">
      <c r="C20539" s="98"/>
      <c r="D20539" s="98"/>
    </row>
    <row r="20540" spans="3:4" ht="12.75">
      <c r="C20540" s="98"/>
      <c r="D20540" s="98"/>
    </row>
    <row r="20541" spans="3:4" ht="12.75">
      <c r="C20541" s="98"/>
      <c r="D20541" s="98"/>
    </row>
    <row r="20542" spans="3:4" ht="12.75">
      <c r="C20542" s="98"/>
      <c r="D20542" s="98"/>
    </row>
    <row r="20543" spans="3:4" ht="12.75">
      <c r="C20543" s="98"/>
      <c r="D20543" s="98"/>
    </row>
    <row r="20544" spans="3:4" ht="12.75">
      <c r="C20544" s="98"/>
      <c r="D20544" s="98"/>
    </row>
    <row r="20545" spans="3:4" ht="12.75">
      <c r="C20545" s="98"/>
      <c r="D20545" s="98"/>
    </row>
    <row r="20546" spans="3:4" ht="12.75">
      <c r="C20546" s="98"/>
      <c r="D20546" s="98"/>
    </row>
    <row r="20547" spans="3:4" ht="12.75">
      <c r="C20547" s="98"/>
      <c r="D20547" s="98"/>
    </row>
    <row r="20548" spans="3:4" ht="12.75">
      <c r="C20548" s="98"/>
      <c r="D20548" s="98"/>
    </row>
    <row r="20549" spans="3:4" ht="12.75">
      <c r="C20549" s="98"/>
      <c r="D20549" s="98"/>
    </row>
    <row r="20550" spans="3:4" ht="12.75">
      <c r="C20550" s="98"/>
      <c r="D20550" s="98"/>
    </row>
    <row r="20551" spans="3:4" ht="12.75">
      <c r="C20551" s="98"/>
      <c r="D20551" s="98"/>
    </row>
    <row r="20552" spans="3:4" ht="12.75">
      <c r="C20552" s="98"/>
      <c r="D20552" s="98"/>
    </row>
    <row r="20553" spans="3:4" ht="12.75">
      <c r="C20553" s="98"/>
      <c r="D20553" s="98"/>
    </row>
    <row r="20554" spans="3:4" ht="12.75">
      <c r="C20554" s="98"/>
      <c r="D20554" s="98"/>
    </row>
    <row r="20555" spans="3:4" ht="12.75">
      <c r="C20555" s="98"/>
      <c r="D20555" s="98"/>
    </row>
    <row r="20556" spans="3:4" ht="12.75">
      <c r="C20556" s="98"/>
      <c r="D20556" s="98"/>
    </row>
    <row r="20557" spans="3:4" ht="12.75">
      <c r="C20557" s="98"/>
      <c r="D20557" s="98"/>
    </row>
    <row r="20558" spans="3:4" ht="12.75">
      <c r="C20558" s="98"/>
      <c r="D20558" s="98"/>
    </row>
    <row r="20559" spans="3:4" ht="12.75">
      <c r="C20559" s="98"/>
      <c r="D20559" s="98"/>
    </row>
    <row r="20560" spans="3:4" ht="12.75">
      <c r="C20560" s="98"/>
      <c r="D20560" s="98"/>
    </row>
    <row r="20561" spans="3:4" ht="12.75">
      <c r="C20561" s="98"/>
      <c r="D20561" s="98"/>
    </row>
    <row r="20562" spans="3:4" ht="12.75">
      <c r="C20562" s="98"/>
      <c r="D20562" s="98"/>
    </row>
    <row r="20563" spans="3:4" ht="12.75">
      <c r="C20563" s="98"/>
      <c r="D20563" s="98"/>
    </row>
    <row r="20564" spans="3:4" ht="12.75">
      <c r="C20564" s="98"/>
      <c r="D20564" s="98"/>
    </row>
    <row r="20565" spans="3:4" ht="12.75">
      <c r="C20565" s="98"/>
      <c r="D20565" s="98"/>
    </row>
    <row r="20566" spans="3:4" ht="12.75">
      <c r="C20566" s="98"/>
      <c r="D20566" s="98"/>
    </row>
    <row r="20567" spans="3:4" ht="12.75">
      <c r="C20567" s="98"/>
      <c r="D20567" s="98"/>
    </row>
    <row r="20568" spans="3:4" ht="12.75">
      <c r="C20568" s="98"/>
      <c r="D20568" s="98"/>
    </row>
    <row r="20569" spans="3:4" ht="12.75">
      <c r="C20569" s="98"/>
      <c r="D20569" s="98"/>
    </row>
    <row r="20570" spans="3:4" ht="12.75">
      <c r="C20570" s="98"/>
      <c r="D20570" s="98"/>
    </row>
    <row r="20571" spans="3:4" ht="12.75">
      <c r="C20571" s="98"/>
      <c r="D20571" s="98"/>
    </row>
    <row r="20572" spans="3:4" ht="12.75">
      <c r="C20572" s="98"/>
      <c r="D20572" s="98"/>
    </row>
    <row r="20573" spans="3:4" ht="12.75">
      <c r="C20573" s="98"/>
      <c r="D20573" s="98"/>
    </row>
    <row r="20574" spans="3:4" ht="12.75">
      <c r="C20574" s="98"/>
      <c r="D20574" s="98"/>
    </row>
    <row r="20575" spans="3:4" ht="12.75">
      <c r="C20575" s="98"/>
      <c r="D20575" s="98"/>
    </row>
    <row r="20576" spans="3:4" ht="12.75">
      <c r="C20576" s="98"/>
      <c r="D20576" s="98"/>
    </row>
    <row r="20577" spans="3:4" ht="12.75">
      <c r="C20577" s="98"/>
      <c r="D20577" s="98"/>
    </row>
    <row r="20578" spans="3:4" ht="12.75">
      <c r="C20578" s="98"/>
      <c r="D20578" s="98"/>
    </row>
    <row r="20579" spans="3:4" ht="12.75">
      <c r="C20579" s="98"/>
      <c r="D20579" s="98"/>
    </row>
    <row r="20580" spans="3:4" ht="12.75">
      <c r="C20580" s="98"/>
      <c r="D20580" s="98"/>
    </row>
    <row r="20581" spans="3:4" ht="12.75">
      <c r="C20581" s="98"/>
      <c r="D20581" s="98"/>
    </row>
    <row r="20582" spans="3:4" ht="12.75">
      <c r="C20582" s="98"/>
      <c r="D20582" s="98"/>
    </row>
    <row r="20583" spans="3:4" ht="12.75">
      <c r="C20583" s="98"/>
      <c r="D20583" s="98"/>
    </row>
    <row r="20584" spans="3:4" ht="12.75">
      <c r="C20584" s="98"/>
      <c r="D20584" s="98"/>
    </row>
    <row r="20585" spans="3:4" ht="12.75">
      <c r="C20585" s="98"/>
      <c r="D20585" s="98"/>
    </row>
    <row r="20586" spans="3:4" ht="12.75">
      <c r="C20586" s="98"/>
      <c r="D20586" s="98"/>
    </row>
    <row r="20587" spans="3:4" ht="12.75">
      <c r="C20587" s="98"/>
      <c r="D20587" s="98"/>
    </row>
    <row r="20588" spans="3:4" ht="12.75">
      <c r="C20588" s="98"/>
      <c r="D20588" s="98"/>
    </row>
    <row r="20589" spans="3:4" ht="12.75">
      <c r="C20589" s="98"/>
      <c r="D20589" s="98"/>
    </row>
    <row r="20590" spans="3:4" ht="12.75">
      <c r="C20590" s="98"/>
      <c r="D20590" s="98"/>
    </row>
    <row r="20591" spans="3:4" ht="12.75">
      <c r="C20591" s="98"/>
      <c r="D20591" s="98"/>
    </row>
    <row r="20592" spans="3:4" ht="12.75">
      <c r="C20592" s="98"/>
      <c r="D20592" s="98"/>
    </row>
    <row r="20593" spans="3:4" ht="12.75">
      <c r="C20593" s="98"/>
      <c r="D20593" s="98"/>
    </row>
    <row r="20594" spans="3:4" ht="12.75">
      <c r="C20594" s="98"/>
      <c r="D20594" s="98"/>
    </row>
    <row r="20595" spans="3:4" ht="12.75">
      <c r="C20595" s="98"/>
      <c r="D20595" s="98"/>
    </row>
    <row r="20596" spans="3:4" ht="12.75">
      <c r="C20596" s="98"/>
      <c r="D20596" s="98"/>
    </row>
    <row r="20597" spans="3:4" ht="12.75">
      <c r="C20597" s="98"/>
      <c r="D20597" s="98"/>
    </row>
    <row r="20598" spans="3:4" ht="12.75">
      <c r="C20598" s="98"/>
      <c r="D20598" s="98"/>
    </row>
    <row r="20599" spans="3:4" ht="12.75">
      <c r="C20599" s="98"/>
      <c r="D20599" s="98"/>
    </row>
    <row r="20600" spans="3:4" ht="12.75">
      <c r="C20600" s="98"/>
      <c r="D20600" s="98"/>
    </row>
    <row r="20601" spans="3:4" ht="12.75">
      <c r="C20601" s="98"/>
      <c r="D20601" s="98"/>
    </row>
    <row r="20602" spans="3:4" ht="12.75">
      <c r="C20602" s="98"/>
      <c r="D20602" s="98"/>
    </row>
    <row r="20603" spans="3:4" ht="12.75">
      <c r="C20603" s="98"/>
      <c r="D20603" s="98"/>
    </row>
    <row r="20604" spans="3:4" ht="12.75">
      <c r="C20604" s="98"/>
      <c r="D20604" s="98"/>
    </row>
    <row r="20605" spans="3:4" ht="12.75">
      <c r="C20605" s="98"/>
      <c r="D20605" s="98"/>
    </row>
    <row r="20606" spans="3:4" ht="12.75">
      <c r="C20606" s="98"/>
      <c r="D20606" s="98"/>
    </row>
    <row r="20607" spans="3:4" ht="12.75">
      <c r="C20607" s="98"/>
      <c r="D20607" s="98"/>
    </row>
    <row r="20608" spans="3:4" ht="12.75">
      <c r="C20608" s="98"/>
      <c r="D20608" s="98"/>
    </row>
    <row r="20609" spans="3:4" ht="12.75">
      <c r="C20609" s="98"/>
      <c r="D20609" s="98"/>
    </row>
    <row r="20610" spans="3:4" ht="12.75">
      <c r="C20610" s="98"/>
      <c r="D20610" s="98"/>
    </row>
    <row r="20611" spans="3:4" ht="12.75">
      <c r="C20611" s="98"/>
      <c r="D20611" s="98"/>
    </row>
    <row r="20612" spans="3:4" ht="12.75">
      <c r="C20612" s="98"/>
      <c r="D20612" s="98"/>
    </row>
    <row r="20613" spans="3:4" ht="12.75">
      <c r="C20613" s="98"/>
      <c r="D20613" s="98"/>
    </row>
    <row r="20614" spans="3:4" ht="12.75">
      <c r="C20614" s="98"/>
      <c r="D20614" s="98"/>
    </row>
    <row r="20615" spans="3:4" ht="12.75">
      <c r="C20615" s="98"/>
      <c r="D20615" s="98"/>
    </row>
    <row r="20616" spans="3:4" ht="12.75">
      <c r="C20616" s="98"/>
      <c r="D20616" s="98"/>
    </row>
    <row r="20617" spans="3:4" ht="12.75">
      <c r="C20617" s="98"/>
      <c r="D20617" s="98"/>
    </row>
    <row r="20618" spans="3:4" ht="12.75">
      <c r="C20618" s="98"/>
      <c r="D20618" s="98"/>
    </row>
    <row r="20619" spans="3:4" ht="12.75">
      <c r="C20619" s="98"/>
      <c r="D20619" s="98"/>
    </row>
    <row r="20620" spans="3:4" ht="12.75">
      <c r="C20620" s="98"/>
      <c r="D20620" s="98"/>
    </row>
    <row r="20621" spans="3:4" ht="12.75">
      <c r="C20621" s="98"/>
      <c r="D20621" s="98"/>
    </row>
    <row r="20622" spans="3:4" ht="12.75">
      <c r="C20622" s="98"/>
      <c r="D20622" s="98"/>
    </row>
    <row r="20623" spans="3:4" ht="12.75">
      <c r="C20623" s="98"/>
      <c r="D20623" s="98"/>
    </row>
    <row r="20624" spans="3:4" ht="12.75">
      <c r="C20624" s="98"/>
      <c r="D20624" s="98"/>
    </row>
    <row r="20625" spans="3:4" ht="12.75">
      <c r="C20625" s="98"/>
      <c r="D20625" s="98"/>
    </row>
    <row r="20626" spans="3:4" ht="12.75">
      <c r="C20626" s="98"/>
      <c r="D20626" s="98"/>
    </row>
    <row r="20627" spans="3:4" ht="12.75">
      <c r="C20627" s="98"/>
      <c r="D20627" s="98"/>
    </row>
    <row r="20628" spans="3:4" ht="12.75">
      <c r="C20628" s="98"/>
      <c r="D20628" s="98"/>
    </row>
    <row r="20629" spans="3:4" ht="12.75">
      <c r="C20629" s="98"/>
      <c r="D20629" s="98"/>
    </row>
    <row r="20630" spans="3:4" ht="12.75">
      <c r="C20630" s="98"/>
      <c r="D20630" s="98"/>
    </row>
    <row r="20631" spans="3:4" ht="12.75">
      <c r="C20631" s="98"/>
      <c r="D20631" s="98"/>
    </row>
    <row r="20632" spans="3:4" ht="12.75">
      <c r="C20632" s="98"/>
      <c r="D20632" s="98"/>
    </row>
    <row r="20633" spans="3:4" ht="12.75">
      <c r="C20633" s="98"/>
      <c r="D20633" s="98"/>
    </row>
    <row r="20634" spans="3:4" ht="12.75">
      <c r="C20634" s="98"/>
      <c r="D20634" s="98"/>
    </row>
    <row r="20635" spans="3:4" ht="12.75">
      <c r="C20635" s="98"/>
      <c r="D20635" s="98"/>
    </row>
    <row r="20636" spans="3:4" ht="12.75">
      <c r="C20636" s="98"/>
      <c r="D20636" s="98"/>
    </row>
    <row r="20637" spans="3:4" ht="12.75">
      <c r="C20637" s="98"/>
      <c r="D20637" s="98"/>
    </row>
    <row r="20638" spans="3:4" ht="12.75">
      <c r="C20638" s="98"/>
      <c r="D20638" s="98"/>
    </row>
    <row r="20639" spans="3:4" ht="12.75">
      <c r="C20639" s="98"/>
      <c r="D20639" s="98"/>
    </row>
    <row r="20640" spans="3:4" ht="12.75">
      <c r="C20640" s="98"/>
      <c r="D20640" s="98"/>
    </row>
    <row r="20641" spans="3:4" ht="12.75">
      <c r="C20641" s="98"/>
      <c r="D20641" s="98"/>
    </row>
    <row r="20642" spans="3:4" ht="12.75">
      <c r="C20642" s="98"/>
      <c r="D20642" s="98"/>
    </row>
    <row r="20643" spans="3:4" ht="12.75">
      <c r="C20643" s="98"/>
      <c r="D20643" s="98"/>
    </row>
    <row r="20644" spans="3:4" ht="12.75">
      <c r="C20644" s="98"/>
      <c r="D20644" s="98"/>
    </row>
    <row r="20645" spans="3:4" ht="12.75">
      <c r="C20645" s="98"/>
      <c r="D20645" s="98"/>
    </row>
    <row r="20646" spans="3:4" ht="12.75">
      <c r="C20646" s="98"/>
      <c r="D20646" s="98"/>
    </row>
    <row r="20647" spans="3:4" ht="12.75">
      <c r="C20647" s="98"/>
      <c r="D20647" s="98"/>
    </row>
    <row r="20648" spans="3:4" ht="12.75">
      <c r="C20648" s="98"/>
      <c r="D20648" s="98"/>
    </row>
    <row r="20649" spans="3:4" ht="12.75">
      <c r="C20649" s="98"/>
      <c r="D20649" s="98"/>
    </row>
    <row r="20650" spans="3:4" ht="12.75">
      <c r="C20650" s="98"/>
      <c r="D20650" s="98"/>
    </row>
    <row r="20651" spans="3:4" ht="12.75">
      <c r="C20651" s="98"/>
      <c r="D20651" s="98"/>
    </row>
    <row r="20652" spans="3:4" ht="12.75">
      <c r="C20652" s="98"/>
      <c r="D20652" s="98"/>
    </row>
    <row r="20653" spans="3:4" ht="12.75">
      <c r="C20653" s="98"/>
      <c r="D20653" s="98"/>
    </row>
    <row r="20654" spans="3:4" ht="12.75">
      <c r="C20654" s="98"/>
      <c r="D20654" s="98"/>
    </row>
    <row r="20655" spans="3:4" ht="12.75">
      <c r="C20655" s="98"/>
      <c r="D20655" s="98"/>
    </row>
    <row r="20656" spans="3:4" ht="12.75">
      <c r="C20656" s="98"/>
      <c r="D20656" s="98"/>
    </row>
    <row r="20657" spans="3:4" ht="12.75">
      <c r="C20657" s="98"/>
      <c r="D20657" s="98"/>
    </row>
    <row r="20658" spans="3:4" ht="12.75">
      <c r="C20658" s="98"/>
      <c r="D20658" s="98"/>
    </row>
    <row r="20659" spans="3:4" ht="12.75">
      <c r="C20659" s="98"/>
      <c r="D20659" s="98"/>
    </row>
    <row r="20660" spans="3:4" ht="12.75">
      <c r="C20660" s="98"/>
      <c r="D20660" s="98"/>
    </row>
    <row r="20661" spans="3:4" ht="12.75">
      <c r="C20661" s="98"/>
      <c r="D20661" s="98"/>
    </row>
    <row r="20662" spans="3:4" ht="12.75">
      <c r="C20662" s="98"/>
      <c r="D20662" s="98"/>
    </row>
    <row r="20663" spans="3:4" ht="12.75">
      <c r="C20663" s="98"/>
      <c r="D20663" s="98"/>
    </row>
    <row r="20664" spans="3:4" ht="12.75">
      <c r="C20664" s="98"/>
      <c r="D20664" s="98"/>
    </row>
    <row r="20665" spans="3:4" ht="12.75">
      <c r="C20665" s="98"/>
      <c r="D20665" s="98"/>
    </row>
    <row r="20666" spans="3:4" ht="12.75">
      <c r="C20666" s="98"/>
      <c r="D20666" s="98"/>
    </row>
    <row r="20667" spans="3:4" ht="12.75">
      <c r="C20667" s="98"/>
      <c r="D20667" s="98"/>
    </row>
    <row r="20668" spans="3:4" ht="12.75">
      <c r="C20668" s="98"/>
      <c r="D20668" s="98"/>
    </row>
    <row r="20669" spans="3:4" ht="12.75">
      <c r="C20669" s="98"/>
      <c r="D20669" s="98"/>
    </row>
    <row r="20670" spans="3:4" ht="12.75">
      <c r="C20670" s="98"/>
      <c r="D20670" s="98"/>
    </row>
    <row r="20671" spans="3:4" ht="12.75">
      <c r="C20671" s="98"/>
      <c r="D20671" s="98"/>
    </row>
    <row r="20672" spans="3:4" ht="12.75">
      <c r="C20672" s="98"/>
      <c r="D20672" s="98"/>
    </row>
    <row r="20673" spans="3:4" ht="12.75">
      <c r="C20673" s="98"/>
      <c r="D20673" s="98"/>
    </row>
    <row r="20674" spans="3:4" ht="12.75">
      <c r="C20674" s="98"/>
      <c r="D20674" s="98"/>
    </row>
    <row r="20675" spans="3:4" ht="12.75">
      <c r="C20675" s="98"/>
      <c r="D20675" s="98"/>
    </row>
    <row r="20676" spans="3:4" ht="12.75">
      <c r="C20676" s="98"/>
      <c r="D20676" s="98"/>
    </row>
    <row r="20677" spans="3:4" ht="12.75">
      <c r="C20677" s="98"/>
      <c r="D20677" s="98"/>
    </row>
    <row r="20678" spans="3:4" ht="12.75">
      <c r="C20678" s="98"/>
      <c r="D20678" s="98"/>
    </row>
    <row r="20679" spans="3:4" ht="12.75">
      <c r="C20679" s="98"/>
      <c r="D20679" s="98"/>
    </row>
    <row r="20680" spans="3:4" ht="12.75">
      <c r="C20680" s="98"/>
      <c r="D20680" s="98"/>
    </row>
    <row r="20681" spans="3:4" ht="12.75">
      <c r="C20681" s="98"/>
      <c r="D20681" s="98"/>
    </row>
    <row r="20682" spans="3:4" ht="12.75">
      <c r="C20682" s="98"/>
      <c r="D20682" s="98"/>
    </row>
    <row r="20683" spans="3:4" ht="12.75">
      <c r="C20683" s="98"/>
      <c r="D20683" s="98"/>
    </row>
    <row r="20684" spans="3:4" ht="12.75">
      <c r="C20684" s="98"/>
      <c r="D20684" s="98"/>
    </row>
    <row r="20685" spans="3:4" ht="12.75">
      <c r="C20685" s="98"/>
      <c r="D20685" s="98"/>
    </row>
    <row r="20686" spans="3:4" ht="12.75">
      <c r="C20686" s="98"/>
      <c r="D20686" s="98"/>
    </row>
    <row r="20687" spans="3:4" ht="12.75">
      <c r="C20687" s="98"/>
      <c r="D20687" s="98"/>
    </row>
    <row r="20688" spans="3:4" ht="12.75">
      <c r="C20688" s="98"/>
      <c r="D20688" s="98"/>
    </row>
    <row r="20689" spans="3:4" ht="12.75">
      <c r="C20689" s="98"/>
      <c r="D20689" s="98"/>
    </row>
    <row r="20690" spans="3:4" ht="12.75">
      <c r="C20690" s="98"/>
      <c r="D20690" s="98"/>
    </row>
    <row r="20691" spans="3:4" ht="12.75">
      <c r="C20691" s="98"/>
      <c r="D20691" s="98"/>
    </row>
    <row r="20692" spans="3:4" ht="12.75">
      <c r="C20692" s="98"/>
      <c r="D20692" s="98"/>
    </row>
    <row r="20693" spans="3:4" ht="12.75">
      <c r="C20693" s="98"/>
      <c r="D20693" s="98"/>
    </row>
    <row r="20694" spans="3:4" ht="12.75">
      <c r="C20694" s="98"/>
      <c r="D20694" s="98"/>
    </row>
    <row r="20695" spans="3:4" ht="12.75">
      <c r="C20695" s="98"/>
      <c r="D20695" s="98"/>
    </row>
    <row r="20696" spans="3:4" ht="12.75">
      <c r="C20696" s="98"/>
      <c r="D20696" s="98"/>
    </row>
    <row r="20697" spans="3:4" ht="12.75">
      <c r="C20697" s="98"/>
      <c r="D20697" s="98"/>
    </row>
    <row r="20698" spans="3:4" ht="12.75">
      <c r="C20698" s="98"/>
      <c r="D20698" s="98"/>
    </row>
    <row r="20699" spans="3:4" ht="12.75">
      <c r="C20699" s="98"/>
      <c r="D20699" s="98"/>
    </row>
    <row r="20700" spans="3:4" ht="12.75">
      <c r="C20700" s="98"/>
      <c r="D20700" s="98"/>
    </row>
    <row r="20701" spans="3:4" ht="12.75">
      <c r="C20701" s="98"/>
      <c r="D20701" s="98"/>
    </row>
    <row r="20702" spans="3:4" ht="12.75">
      <c r="C20702" s="98"/>
      <c r="D20702" s="98"/>
    </row>
    <row r="20703" spans="3:4" ht="12.75">
      <c r="C20703" s="98"/>
      <c r="D20703" s="98"/>
    </row>
    <row r="20704" spans="3:4" ht="12.75">
      <c r="C20704" s="98"/>
      <c r="D20704" s="98"/>
    </row>
    <row r="20705" spans="3:4" ht="12.75">
      <c r="C20705" s="98"/>
      <c r="D20705" s="98"/>
    </row>
    <row r="20706" spans="3:4" ht="12.75">
      <c r="C20706" s="98"/>
      <c r="D20706" s="98"/>
    </row>
    <row r="20707" spans="3:4" ht="12.75">
      <c r="C20707" s="98"/>
      <c r="D20707" s="98"/>
    </row>
    <row r="20708" spans="3:4" ht="12.75">
      <c r="C20708" s="98"/>
      <c r="D20708" s="98"/>
    </row>
    <row r="20709" spans="3:4" ht="12.75">
      <c r="C20709" s="98"/>
      <c r="D20709" s="98"/>
    </row>
    <row r="20710" spans="3:4" ht="12.75">
      <c r="C20710" s="98"/>
      <c r="D20710" s="98"/>
    </row>
    <row r="20711" spans="3:4" ht="12.75">
      <c r="C20711" s="98"/>
      <c r="D20711" s="98"/>
    </row>
    <row r="20712" spans="3:4" ht="12.75">
      <c r="C20712" s="98"/>
      <c r="D20712" s="98"/>
    </row>
    <row r="20713" spans="3:4" ht="12.75">
      <c r="C20713" s="98"/>
      <c r="D20713" s="98"/>
    </row>
    <row r="20714" spans="3:4" ht="12.75">
      <c r="C20714" s="98"/>
      <c r="D20714" s="98"/>
    </row>
    <row r="20715" spans="3:4" ht="12.75">
      <c r="C20715" s="98"/>
      <c r="D20715" s="98"/>
    </row>
    <row r="20716" spans="3:4" ht="12.75">
      <c r="C20716" s="98"/>
      <c r="D20716" s="98"/>
    </row>
    <row r="20717" spans="3:4" ht="12.75">
      <c r="C20717" s="98"/>
      <c r="D20717" s="98"/>
    </row>
    <row r="20718" spans="3:4" ht="12.75">
      <c r="C20718" s="98"/>
      <c r="D20718" s="98"/>
    </row>
    <row r="20719" spans="3:4" ht="12.75">
      <c r="C20719" s="98"/>
      <c r="D20719" s="98"/>
    </row>
    <row r="20720" spans="3:4" ht="12.75">
      <c r="C20720" s="98"/>
      <c r="D20720" s="98"/>
    </row>
    <row r="20721" spans="3:4" ht="12.75">
      <c r="C20721" s="98"/>
      <c r="D20721" s="98"/>
    </row>
    <row r="20722" spans="3:4" ht="12.75">
      <c r="C20722" s="98"/>
      <c r="D20722" s="98"/>
    </row>
    <row r="20723" spans="3:4" ht="12.75">
      <c r="C20723" s="98"/>
      <c r="D20723" s="98"/>
    </row>
    <row r="20724" spans="3:4" ht="12.75">
      <c r="C20724" s="98"/>
      <c r="D20724" s="98"/>
    </row>
    <row r="20725" spans="3:4" ht="12.75">
      <c r="C20725" s="98"/>
      <c r="D20725" s="98"/>
    </row>
    <row r="20726" spans="3:4" ht="12.75">
      <c r="C20726" s="98"/>
      <c r="D20726" s="98"/>
    </row>
    <row r="20727" spans="3:4" ht="12.75">
      <c r="C20727" s="98"/>
      <c r="D20727" s="98"/>
    </row>
    <row r="20728" spans="3:4" ht="12.75">
      <c r="C20728" s="98"/>
      <c r="D20728" s="98"/>
    </row>
    <row r="20729" spans="3:4" ht="12.75">
      <c r="C20729" s="98"/>
      <c r="D20729" s="98"/>
    </row>
    <row r="20730" spans="3:4" ht="12.75">
      <c r="C20730" s="98"/>
      <c r="D20730" s="98"/>
    </row>
    <row r="20731" spans="3:4" ht="12.75">
      <c r="C20731" s="98"/>
      <c r="D20731" s="98"/>
    </row>
    <row r="20732" spans="3:4" ht="12.75">
      <c r="C20732" s="98"/>
      <c r="D20732" s="98"/>
    </row>
    <row r="20733" spans="3:4" ht="12.75">
      <c r="C20733" s="98"/>
      <c r="D20733" s="98"/>
    </row>
    <row r="20734" spans="3:4" ht="12.75">
      <c r="C20734" s="98"/>
      <c r="D20734" s="98"/>
    </row>
    <row r="20735" spans="3:4" ht="12.75">
      <c r="C20735" s="98"/>
      <c r="D20735" s="98"/>
    </row>
    <row r="20736" spans="3:4" ht="12.75">
      <c r="C20736" s="98"/>
      <c r="D20736" s="98"/>
    </row>
    <row r="20737" spans="3:4" ht="12.75">
      <c r="C20737" s="98"/>
      <c r="D20737" s="98"/>
    </row>
    <row r="20738" spans="3:4" ht="12.75">
      <c r="C20738" s="98"/>
      <c r="D20738" s="98"/>
    </row>
    <row r="20739" spans="3:4" ht="12.75">
      <c r="C20739" s="98"/>
      <c r="D20739" s="98"/>
    </row>
    <row r="20740" spans="3:4" ht="12.75">
      <c r="C20740" s="98"/>
      <c r="D20740" s="98"/>
    </row>
    <row r="20741" spans="3:4" ht="12.75">
      <c r="C20741" s="98"/>
      <c r="D20741" s="98"/>
    </row>
    <row r="20742" spans="3:4" ht="12.75">
      <c r="C20742" s="98"/>
      <c r="D20742" s="98"/>
    </row>
    <row r="20743" spans="3:4" ht="12.75">
      <c r="C20743" s="98"/>
      <c r="D20743" s="98"/>
    </row>
    <row r="20744" spans="3:4" ht="12.75">
      <c r="C20744" s="98"/>
      <c r="D20744" s="98"/>
    </row>
    <row r="20745" spans="3:4" ht="12.75">
      <c r="C20745" s="98"/>
      <c r="D20745" s="98"/>
    </row>
    <row r="20746" spans="3:4" ht="12.75">
      <c r="C20746" s="98"/>
      <c r="D20746" s="98"/>
    </row>
    <row r="20747" spans="3:4" ht="12.75">
      <c r="C20747" s="98"/>
      <c r="D20747" s="98"/>
    </row>
    <row r="20748" spans="3:4" ht="12.75">
      <c r="C20748" s="98"/>
      <c r="D20748" s="98"/>
    </row>
    <row r="20749" spans="3:4" ht="12.75">
      <c r="C20749" s="98"/>
      <c r="D20749" s="98"/>
    </row>
    <row r="20750" spans="3:4" ht="12.75">
      <c r="C20750" s="98"/>
      <c r="D20750" s="98"/>
    </row>
    <row r="20751" spans="3:4" ht="12.75">
      <c r="C20751" s="98"/>
      <c r="D20751" s="98"/>
    </row>
    <row r="20752" spans="3:4" ht="12.75">
      <c r="C20752" s="98"/>
      <c r="D20752" s="98"/>
    </row>
    <row r="20753" spans="3:4" ht="12.75">
      <c r="C20753" s="98"/>
      <c r="D20753" s="98"/>
    </row>
    <row r="20754" spans="3:4" ht="12.75">
      <c r="C20754" s="98"/>
      <c r="D20754" s="98"/>
    </row>
    <row r="20755" spans="3:4" ht="12.75">
      <c r="C20755" s="98"/>
      <c r="D20755" s="98"/>
    </row>
    <row r="20756" spans="3:4" ht="12.75">
      <c r="C20756" s="98"/>
      <c r="D20756" s="98"/>
    </row>
    <row r="20757" spans="3:4" ht="12.75">
      <c r="C20757" s="98"/>
      <c r="D20757" s="98"/>
    </row>
    <row r="20758" spans="3:4" ht="12.75">
      <c r="C20758" s="98"/>
      <c r="D20758" s="98"/>
    </row>
    <row r="20759" spans="3:4" ht="12.75">
      <c r="C20759" s="98"/>
      <c r="D20759" s="98"/>
    </row>
    <row r="20760" spans="3:4" ht="12.75">
      <c r="C20760" s="98"/>
      <c r="D20760" s="98"/>
    </row>
    <row r="20761" spans="3:4" ht="12.75">
      <c r="C20761" s="98"/>
      <c r="D20761" s="98"/>
    </row>
    <row r="20762" spans="3:4" ht="12.75">
      <c r="C20762" s="98"/>
      <c r="D20762" s="98"/>
    </row>
    <row r="20763" spans="3:4" ht="12.75">
      <c r="C20763" s="98"/>
      <c r="D20763" s="98"/>
    </row>
    <row r="20764" spans="3:4" ht="12.75">
      <c r="C20764" s="98"/>
      <c r="D20764" s="98"/>
    </row>
    <row r="20765" spans="3:4" ht="12.75">
      <c r="C20765" s="98"/>
      <c r="D20765" s="98"/>
    </row>
    <row r="20766" spans="3:4" ht="12.75">
      <c r="C20766" s="98"/>
      <c r="D20766" s="98"/>
    </row>
    <row r="20767" spans="3:4" ht="12.75">
      <c r="C20767" s="98"/>
      <c r="D20767" s="98"/>
    </row>
    <row r="20768" spans="3:4" ht="12.75">
      <c r="C20768" s="98"/>
      <c r="D20768" s="98"/>
    </row>
    <row r="20769" spans="3:4" ht="12.75">
      <c r="C20769" s="98"/>
      <c r="D20769" s="98"/>
    </row>
    <row r="20770" spans="3:4" ht="12.75">
      <c r="C20770" s="98"/>
      <c r="D20770" s="98"/>
    </row>
    <row r="20771" spans="3:4" ht="12.75">
      <c r="C20771" s="98"/>
      <c r="D20771" s="98"/>
    </row>
    <row r="20772" spans="3:4" ht="12.75">
      <c r="C20772" s="98"/>
      <c r="D20772" s="98"/>
    </row>
    <row r="20773" spans="3:4" ht="12.75">
      <c r="C20773" s="98"/>
      <c r="D20773" s="98"/>
    </row>
    <row r="20774" spans="3:4" ht="12.75">
      <c r="C20774" s="98"/>
      <c r="D20774" s="98"/>
    </row>
    <row r="20775" spans="3:4" ht="12.75">
      <c r="C20775" s="98"/>
      <c r="D20775" s="98"/>
    </row>
    <row r="20776" spans="3:4" ht="12.75">
      <c r="C20776" s="98"/>
      <c r="D20776" s="98"/>
    </row>
    <row r="20777" spans="3:4" ht="12.75">
      <c r="C20777" s="98"/>
      <c r="D20777" s="98"/>
    </row>
    <row r="20778" spans="3:4" ht="12.75">
      <c r="C20778" s="98"/>
      <c r="D20778" s="98"/>
    </row>
    <row r="20779" spans="3:4" ht="12.75">
      <c r="C20779" s="98"/>
      <c r="D20779" s="98"/>
    </row>
    <row r="20780" spans="3:4" ht="12.75">
      <c r="C20780" s="98"/>
      <c r="D20780" s="98"/>
    </row>
    <row r="20781" spans="3:4" ht="12.75">
      <c r="C20781" s="98"/>
      <c r="D20781" s="98"/>
    </row>
    <row r="20782" spans="3:4" ht="12.75">
      <c r="C20782" s="98"/>
      <c r="D20782" s="98"/>
    </row>
    <row r="20783" spans="3:4" ht="12.75">
      <c r="C20783" s="98"/>
      <c r="D20783" s="98"/>
    </row>
    <row r="20784" spans="3:4" ht="12.75">
      <c r="C20784" s="98"/>
      <c r="D20784" s="98"/>
    </row>
    <row r="20785" spans="3:4" ht="12.75">
      <c r="C20785" s="98"/>
      <c r="D20785" s="98"/>
    </row>
    <row r="20786" spans="3:4" ht="12.75">
      <c r="C20786" s="98"/>
      <c r="D20786" s="98"/>
    </row>
    <row r="20787" spans="3:4" ht="12.75">
      <c r="C20787" s="98"/>
      <c r="D20787" s="98"/>
    </row>
    <row r="20788" spans="3:4" ht="12.75">
      <c r="C20788" s="98"/>
      <c r="D20788" s="98"/>
    </row>
    <row r="20789" spans="3:4" ht="12.75">
      <c r="C20789" s="98"/>
      <c r="D20789" s="98"/>
    </row>
    <row r="20790" spans="3:4" ht="12.75">
      <c r="C20790" s="98"/>
      <c r="D20790" s="98"/>
    </row>
    <row r="20791" spans="3:4" ht="12.75">
      <c r="C20791" s="98"/>
      <c r="D20791" s="98"/>
    </row>
    <row r="20792" spans="3:4" ht="12.75">
      <c r="C20792" s="98"/>
      <c r="D20792" s="98"/>
    </row>
    <row r="20793" spans="3:4" ht="12.75">
      <c r="C20793" s="98"/>
      <c r="D20793" s="98"/>
    </row>
    <row r="20794" spans="3:4" ht="12.75">
      <c r="C20794" s="98"/>
      <c r="D20794" s="98"/>
    </row>
    <row r="20795" spans="3:4" ht="12.75">
      <c r="C20795" s="98"/>
      <c r="D20795" s="98"/>
    </row>
    <row r="20796" spans="3:4" ht="12.75">
      <c r="C20796" s="98"/>
      <c r="D20796" s="98"/>
    </row>
    <row r="20797" spans="3:4" ht="12.75">
      <c r="C20797" s="98"/>
      <c r="D20797" s="98"/>
    </row>
    <row r="20798" spans="3:4" ht="12.75">
      <c r="C20798" s="98"/>
      <c r="D20798" s="98"/>
    </row>
    <row r="20799" spans="3:4" ht="12.75">
      <c r="C20799" s="98"/>
      <c r="D20799" s="98"/>
    </row>
    <row r="20800" spans="3:4" ht="12.75">
      <c r="C20800" s="98"/>
      <c r="D20800" s="98"/>
    </row>
    <row r="20801" spans="3:4" ht="12.75">
      <c r="C20801" s="98"/>
      <c r="D20801" s="98"/>
    </row>
    <row r="20802" spans="3:4" ht="12.75">
      <c r="C20802" s="98"/>
      <c r="D20802" s="98"/>
    </row>
    <row r="20803" spans="3:4" ht="12.75">
      <c r="C20803" s="98"/>
      <c r="D20803" s="98"/>
    </row>
    <row r="20804" spans="3:4" ht="12.75">
      <c r="C20804" s="98"/>
      <c r="D20804" s="98"/>
    </row>
    <row r="20805" spans="3:4" ht="12.75">
      <c r="C20805" s="98"/>
      <c r="D20805" s="98"/>
    </row>
    <row r="20806" spans="3:4" ht="12.75">
      <c r="C20806" s="98"/>
      <c r="D20806" s="98"/>
    </row>
    <row r="20807" spans="3:4" ht="12.75">
      <c r="C20807" s="98"/>
      <c r="D20807" s="98"/>
    </row>
    <row r="20808" spans="3:4" ht="12.75">
      <c r="C20808" s="98"/>
      <c r="D20808" s="98"/>
    </row>
    <row r="20809" spans="3:4" ht="12.75">
      <c r="C20809" s="98"/>
      <c r="D20809" s="98"/>
    </row>
    <row r="20810" spans="3:4" ht="12.75">
      <c r="C20810" s="98"/>
      <c r="D20810" s="98"/>
    </row>
    <row r="20811" spans="3:4" ht="12.75">
      <c r="C20811" s="98"/>
      <c r="D20811" s="98"/>
    </row>
    <row r="20812" spans="3:4" ht="12.75">
      <c r="C20812" s="98"/>
      <c r="D20812" s="98"/>
    </row>
    <row r="20813" spans="3:4" ht="12.75">
      <c r="C20813" s="98"/>
      <c r="D20813" s="98"/>
    </row>
    <row r="20814" spans="3:4" ht="12.75">
      <c r="C20814" s="98"/>
      <c r="D20814" s="98"/>
    </row>
    <row r="20815" spans="3:4" ht="12.75">
      <c r="C20815" s="98"/>
      <c r="D20815" s="98"/>
    </row>
    <row r="20816" spans="3:4" ht="12.75">
      <c r="C20816" s="98"/>
      <c r="D20816" s="98"/>
    </row>
    <row r="20817" spans="3:4" ht="12.75">
      <c r="C20817" s="98"/>
      <c r="D20817" s="98"/>
    </row>
    <row r="20818" spans="3:4" ht="12.75">
      <c r="C20818" s="98"/>
      <c r="D20818" s="98"/>
    </row>
    <row r="20819" spans="3:4" ht="12.75">
      <c r="C20819" s="98"/>
      <c r="D20819" s="98"/>
    </row>
    <row r="20820" spans="3:4" ht="12.75">
      <c r="C20820" s="98"/>
      <c r="D20820" s="98"/>
    </row>
    <row r="20821" spans="3:4" ht="12.75">
      <c r="C20821" s="98"/>
      <c r="D20821" s="98"/>
    </row>
    <row r="20822" spans="3:4" ht="12.75">
      <c r="C20822" s="98"/>
      <c r="D20822" s="98"/>
    </row>
    <row r="20823" spans="3:4" ht="12.75">
      <c r="C20823" s="98"/>
      <c r="D20823" s="98"/>
    </row>
    <row r="20824" spans="3:4" ht="12.75">
      <c r="C20824" s="98"/>
      <c r="D20824" s="98"/>
    </row>
    <row r="20825" spans="3:4" ht="12.75">
      <c r="C20825" s="98"/>
      <c r="D20825" s="98"/>
    </row>
    <row r="20826" spans="3:4" ht="12.75">
      <c r="C20826" s="98"/>
      <c r="D20826" s="98"/>
    </row>
    <row r="20827" spans="3:4" ht="12.75">
      <c r="C20827" s="98"/>
      <c r="D20827" s="98"/>
    </row>
    <row r="20828" spans="3:4" ht="12.75">
      <c r="C20828" s="98"/>
      <c r="D20828" s="98"/>
    </row>
    <row r="20829" spans="3:4" ht="12.75">
      <c r="C20829" s="98"/>
      <c r="D20829" s="98"/>
    </row>
    <row r="20830" spans="3:4" ht="12.75">
      <c r="C20830" s="98"/>
      <c r="D20830" s="98"/>
    </row>
    <row r="20831" spans="3:4" ht="12.75">
      <c r="C20831" s="98"/>
      <c r="D20831" s="98"/>
    </row>
    <row r="20832" spans="3:4" ht="12.75">
      <c r="C20832" s="98"/>
      <c r="D20832" s="98"/>
    </row>
    <row r="20833" spans="3:4" ht="12.75">
      <c r="C20833" s="98"/>
      <c r="D20833" s="98"/>
    </row>
    <row r="20834" spans="3:4" ht="12.75">
      <c r="C20834" s="98"/>
      <c r="D20834" s="98"/>
    </row>
    <row r="20835" spans="3:4" ht="12.75">
      <c r="C20835" s="98"/>
      <c r="D20835" s="98"/>
    </row>
    <row r="20836" spans="3:4" ht="12.75">
      <c r="C20836" s="98"/>
      <c r="D20836" s="98"/>
    </row>
    <row r="20837" spans="3:4" ht="12.75">
      <c r="C20837" s="98"/>
      <c r="D20837" s="98"/>
    </row>
    <row r="20838" spans="3:4" ht="12.75">
      <c r="C20838" s="98"/>
      <c r="D20838" s="98"/>
    </row>
    <row r="20839" spans="3:4" ht="12.75">
      <c r="C20839" s="98"/>
      <c r="D20839" s="98"/>
    </row>
    <row r="20840" spans="3:4" ht="12.75">
      <c r="C20840" s="98"/>
      <c r="D20840" s="98"/>
    </row>
    <row r="20841" spans="3:4" ht="12.75">
      <c r="C20841" s="98"/>
      <c r="D20841" s="98"/>
    </row>
    <row r="20842" spans="3:4" ht="12.75">
      <c r="C20842" s="98"/>
      <c r="D20842" s="98"/>
    </row>
    <row r="20843" spans="3:4" ht="12.75">
      <c r="C20843" s="98"/>
      <c r="D20843" s="98"/>
    </row>
    <row r="20844" spans="3:4" ht="12.75">
      <c r="C20844" s="98"/>
      <c r="D20844" s="98"/>
    </row>
    <row r="20845" spans="3:4" ht="12.75">
      <c r="C20845" s="98"/>
      <c r="D20845" s="98"/>
    </row>
    <row r="20846" spans="3:4" ht="12.75">
      <c r="C20846" s="98"/>
      <c r="D20846" s="98"/>
    </row>
    <row r="20847" spans="3:4" ht="12.75">
      <c r="C20847" s="98"/>
      <c r="D20847" s="98"/>
    </row>
    <row r="20848" spans="3:4" ht="12.75">
      <c r="C20848" s="98"/>
      <c r="D20848" s="98"/>
    </row>
    <row r="20849" spans="3:4" ht="12.75">
      <c r="C20849" s="98"/>
      <c r="D20849" s="98"/>
    </row>
    <row r="20850" spans="3:4" ht="12.75">
      <c r="C20850" s="98"/>
      <c r="D20850" s="98"/>
    </row>
    <row r="20851" spans="3:4" ht="12.75">
      <c r="C20851" s="98"/>
      <c r="D20851" s="98"/>
    </row>
    <row r="20852" spans="3:4" ht="12.75">
      <c r="C20852" s="98"/>
      <c r="D20852" s="98"/>
    </row>
    <row r="20853" spans="3:4" ht="12.75">
      <c r="C20853" s="98"/>
      <c r="D20853" s="98"/>
    </row>
    <row r="20854" spans="3:4" ht="12.75">
      <c r="C20854" s="98"/>
      <c r="D20854" s="98"/>
    </row>
    <row r="20855" spans="3:4" ht="12.75">
      <c r="C20855" s="98"/>
      <c r="D20855" s="98"/>
    </row>
    <row r="20856" spans="3:4" ht="12.75">
      <c r="C20856" s="98"/>
      <c r="D20856" s="98"/>
    </row>
    <row r="20857" spans="3:4" ht="12.75">
      <c r="C20857" s="98"/>
      <c r="D20857" s="98"/>
    </row>
    <row r="20858" spans="3:4" ht="12.75">
      <c r="C20858" s="98"/>
      <c r="D20858" s="98"/>
    </row>
    <row r="20859" spans="3:4" ht="12.75">
      <c r="C20859" s="98"/>
      <c r="D20859" s="98"/>
    </row>
    <row r="20860" spans="3:4" ht="12.75">
      <c r="C20860" s="98"/>
      <c r="D20860" s="98"/>
    </row>
    <row r="20861" spans="3:4" ht="12.75">
      <c r="C20861" s="98"/>
      <c r="D20861" s="98"/>
    </row>
    <row r="20862" spans="3:4" ht="12.75">
      <c r="C20862" s="98"/>
      <c r="D20862" s="98"/>
    </row>
    <row r="20863" spans="3:4" ht="12.75">
      <c r="C20863" s="98"/>
      <c r="D20863" s="98"/>
    </row>
    <row r="20864" spans="3:4" ht="12.75">
      <c r="C20864" s="98"/>
      <c r="D20864" s="98"/>
    </row>
    <row r="20865" spans="3:4" ht="12.75">
      <c r="C20865" s="98"/>
      <c r="D20865" s="98"/>
    </row>
    <row r="20866" spans="3:4" ht="12.75">
      <c r="C20866" s="98"/>
      <c r="D20866" s="98"/>
    </row>
    <row r="20867" spans="3:4" ht="12.75">
      <c r="C20867" s="98"/>
      <c r="D20867" s="98"/>
    </row>
    <row r="20868" spans="3:4" ht="12.75">
      <c r="C20868" s="98"/>
      <c r="D20868" s="98"/>
    </row>
    <row r="20869" spans="3:4" ht="12.75">
      <c r="C20869" s="98"/>
      <c r="D20869" s="98"/>
    </row>
    <row r="20870" spans="3:4" ht="12.75">
      <c r="C20870" s="98"/>
      <c r="D20870" s="98"/>
    </row>
    <row r="20871" spans="3:4" ht="12.75">
      <c r="C20871" s="98"/>
      <c r="D20871" s="98"/>
    </row>
    <row r="20872" spans="3:4" ht="12.75">
      <c r="C20872" s="98"/>
      <c r="D20872" s="98"/>
    </row>
    <row r="20873" spans="3:4" ht="12.75">
      <c r="C20873" s="98"/>
      <c r="D20873" s="98"/>
    </row>
    <row r="20874" spans="3:4" ht="12.75">
      <c r="C20874" s="98"/>
      <c r="D20874" s="98"/>
    </row>
    <row r="20875" spans="3:4" ht="12.75">
      <c r="C20875" s="98"/>
      <c r="D20875" s="98"/>
    </row>
    <row r="20876" spans="3:4" ht="12.75">
      <c r="C20876" s="98"/>
      <c r="D20876" s="98"/>
    </row>
    <row r="20877" spans="3:4" ht="12.75">
      <c r="C20877" s="98"/>
      <c r="D20877" s="98"/>
    </row>
    <row r="20878" spans="3:4" ht="12.75">
      <c r="C20878" s="98"/>
      <c r="D20878" s="98"/>
    </row>
    <row r="20879" spans="3:4" ht="12.75">
      <c r="C20879" s="98"/>
      <c r="D20879" s="98"/>
    </row>
    <row r="20880" spans="3:4" ht="12.75">
      <c r="C20880" s="98"/>
      <c r="D20880" s="98"/>
    </row>
    <row r="20881" spans="3:4" ht="12.75">
      <c r="C20881" s="98"/>
      <c r="D20881" s="98"/>
    </row>
    <row r="20882" spans="3:4" ht="12.75">
      <c r="C20882" s="98"/>
      <c r="D20882" s="98"/>
    </row>
    <row r="20883" spans="3:4" ht="12.75">
      <c r="C20883" s="98"/>
      <c r="D20883" s="98"/>
    </row>
    <row r="20884" spans="3:4" ht="12.75">
      <c r="C20884" s="98"/>
      <c r="D20884" s="98"/>
    </row>
    <row r="20885" spans="3:4" ht="12.75">
      <c r="C20885" s="98"/>
      <c r="D20885" s="98"/>
    </row>
    <row r="20886" spans="3:4" ht="12.75">
      <c r="C20886" s="98"/>
      <c r="D20886" s="98"/>
    </row>
    <row r="20887" spans="3:4" ht="12.75">
      <c r="C20887" s="98"/>
      <c r="D20887" s="98"/>
    </row>
    <row r="20888" spans="3:4" ht="12.75">
      <c r="C20888" s="98"/>
      <c r="D20888" s="98"/>
    </row>
    <row r="20889" spans="3:4" ht="12.75">
      <c r="C20889" s="98"/>
      <c r="D20889" s="98"/>
    </row>
    <row r="20890" spans="3:4" ht="12.75">
      <c r="C20890" s="98"/>
      <c r="D20890" s="98"/>
    </row>
    <row r="20891" spans="3:4" ht="12.75">
      <c r="C20891" s="98"/>
      <c r="D20891" s="98"/>
    </row>
    <row r="20892" spans="3:4" ht="12.75">
      <c r="C20892" s="98"/>
      <c r="D20892" s="98"/>
    </row>
    <row r="20893" spans="3:4" ht="12.75">
      <c r="C20893" s="98"/>
      <c r="D20893" s="98"/>
    </row>
    <row r="20894" spans="3:4" ht="12.75">
      <c r="C20894" s="98"/>
      <c r="D20894" s="98"/>
    </row>
    <row r="20895" spans="3:4" ht="12.75">
      <c r="C20895" s="98"/>
      <c r="D20895" s="98"/>
    </row>
    <row r="20896" spans="3:4" ht="12.75">
      <c r="C20896" s="98"/>
      <c r="D20896" s="98"/>
    </row>
    <row r="20897" spans="3:4" ht="12.75">
      <c r="C20897" s="98"/>
      <c r="D20897" s="98"/>
    </row>
    <row r="20898" spans="3:4" ht="12.75">
      <c r="C20898" s="98"/>
      <c r="D20898" s="98"/>
    </row>
    <row r="20899" spans="3:4" ht="12.75">
      <c r="C20899" s="98"/>
      <c r="D20899" s="98"/>
    </row>
    <row r="20900" spans="3:4" ht="12.75">
      <c r="C20900" s="98"/>
      <c r="D20900" s="98"/>
    </row>
    <row r="20901" spans="3:4" ht="12.75">
      <c r="C20901" s="98"/>
      <c r="D20901" s="98"/>
    </row>
    <row r="20902" spans="3:4" ht="12.75">
      <c r="C20902" s="98"/>
      <c r="D20902" s="98"/>
    </row>
    <row r="20903" spans="3:4" ht="12.75">
      <c r="C20903" s="98"/>
      <c r="D20903" s="98"/>
    </row>
    <row r="20904" spans="3:4" ht="12.75">
      <c r="C20904" s="98"/>
      <c r="D20904" s="98"/>
    </row>
    <row r="20905" spans="3:4" ht="12.75">
      <c r="C20905" s="98"/>
      <c r="D20905" s="98"/>
    </row>
    <row r="20906" spans="3:4" ht="12.75">
      <c r="C20906" s="98"/>
      <c r="D20906" s="98"/>
    </row>
    <row r="20907" spans="3:4" ht="12.75">
      <c r="C20907" s="98"/>
      <c r="D20907" s="98"/>
    </row>
    <row r="20908" spans="3:4" ht="12.75">
      <c r="C20908" s="98"/>
      <c r="D20908" s="98"/>
    </row>
    <row r="20909" spans="3:4" ht="12.75">
      <c r="C20909" s="98"/>
      <c r="D20909" s="98"/>
    </row>
    <row r="20910" spans="3:4" ht="12.75">
      <c r="C20910" s="98"/>
      <c r="D20910" s="98"/>
    </row>
    <row r="20911" spans="3:4" ht="12.75">
      <c r="C20911" s="98"/>
      <c r="D20911" s="98"/>
    </row>
    <row r="20912" spans="3:4" ht="12.75">
      <c r="C20912" s="98"/>
      <c r="D20912" s="98"/>
    </row>
    <row r="20913" spans="3:4" ht="12.75">
      <c r="C20913" s="98"/>
      <c r="D20913" s="98"/>
    </row>
    <row r="20914" spans="3:4" ht="12.75">
      <c r="C20914" s="98"/>
      <c r="D20914" s="98"/>
    </row>
    <row r="20915" spans="3:4" ht="12.75">
      <c r="C20915" s="98"/>
      <c r="D20915" s="98"/>
    </row>
    <row r="20916" spans="3:4" ht="12.75">
      <c r="C20916" s="98"/>
      <c r="D20916" s="98"/>
    </row>
    <row r="20917" spans="3:4" ht="12.75">
      <c r="C20917" s="98"/>
      <c r="D20917" s="98"/>
    </row>
    <row r="20918" spans="3:4" ht="12.75">
      <c r="C20918" s="98"/>
      <c r="D20918" s="98"/>
    </row>
    <row r="20919" spans="3:4" ht="12.75">
      <c r="C20919" s="98"/>
      <c r="D20919" s="98"/>
    </row>
    <row r="20920" spans="3:4" ht="12.75">
      <c r="C20920" s="98"/>
      <c r="D20920" s="98"/>
    </row>
    <row r="20921" spans="3:4" ht="12.75">
      <c r="C20921" s="98"/>
      <c r="D20921" s="98"/>
    </row>
    <row r="20922" spans="3:4" ht="12.75">
      <c r="C20922" s="98"/>
      <c r="D20922" s="98"/>
    </row>
    <row r="20923" spans="3:4" ht="12.75">
      <c r="C20923" s="98"/>
      <c r="D20923" s="98"/>
    </row>
    <row r="20924" spans="3:4" ht="12.75">
      <c r="C20924" s="98"/>
      <c r="D20924" s="98"/>
    </row>
    <row r="20925" spans="3:4" ht="12.75">
      <c r="C20925" s="98"/>
      <c r="D20925" s="98"/>
    </row>
    <row r="20926" spans="3:4" ht="12.75">
      <c r="C20926" s="98"/>
      <c r="D20926" s="98"/>
    </row>
    <row r="20927" spans="3:4" ht="12.75">
      <c r="C20927" s="98"/>
      <c r="D20927" s="98"/>
    </row>
    <row r="20928" spans="3:4" ht="12.75">
      <c r="C20928" s="98"/>
      <c r="D20928" s="98"/>
    </row>
    <row r="20929" spans="3:4" ht="12.75">
      <c r="C20929" s="98"/>
      <c r="D20929" s="98"/>
    </row>
    <row r="20930" spans="3:4" ht="12.75">
      <c r="C20930" s="98"/>
      <c r="D20930" s="98"/>
    </row>
    <row r="20931" spans="3:4" ht="12.75">
      <c r="C20931" s="98"/>
      <c r="D20931" s="98"/>
    </row>
    <row r="20932" spans="3:4" ht="12.75">
      <c r="C20932" s="98"/>
      <c r="D20932" s="98"/>
    </row>
    <row r="20933" spans="3:4" ht="12.75">
      <c r="C20933" s="98"/>
      <c r="D20933" s="98"/>
    </row>
    <row r="20934" spans="3:4" ht="12.75">
      <c r="C20934" s="98"/>
      <c r="D20934" s="98"/>
    </row>
    <row r="20935" spans="3:4" ht="12.75">
      <c r="C20935" s="98"/>
      <c r="D20935" s="98"/>
    </row>
    <row r="20936" spans="3:4" ht="12.75">
      <c r="C20936" s="98"/>
      <c r="D20936" s="98"/>
    </row>
    <row r="20937" spans="3:4" ht="12.75">
      <c r="C20937" s="98"/>
      <c r="D20937" s="98"/>
    </row>
    <row r="20938" spans="3:4" ht="12.75">
      <c r="C20938" s="98"/>
      <c r="D20938" s="98"/>
    </row>
    <row r="20939" spans="3:4" ht="12.75">
      <c r="C20939" s="98"/>
      <c r="D20939" s="98"/>
    </row>
    <row r="20940" spans="3:4" ht="12.75">
      <c r="C20940" s="98"/>
      <c r="D20940" s="98"/>
    </row>
    <row r="20941" spans="3:4" ht="12.75">
      <c r="C20941" s="98"/>
      <c r="D20941" s="98"/>
    </row>
    <row r="20942" spans="3:4" ht="12.75">
      <c r="C20942" s="98"/>
      <c r="D20942" s="98"/>
    </row>
    <row r="20943" spans="3:4" ht="12.75">
      <c r="C20943" s="98"/>
      <c r="D20943" s="98"/>
    </row>
    <row r="20944" spans="3:4" ht="12.75">
      <c r="C20944" s="98"/>
      <c r="D20944" s="98"/>
    </row>
    <row r="20945" spans="3:4" ht="12.75">
      <c r="C20945" s="98"/>
      <c r="D20945" s="98"/>
    </row>
    <row r="20946" spans="3:4" ht="12.75">
      <c r="C20946" s="98"/>
      <c r="D20946" s="98"/>
    </row>
    <row r="20947" spans="3:4" ht="12.75">
      <c r="C20947" s="98"/>
      <c r="D20947" s="98"/>
    </row>
    <row r="20948" spans="3:4" ht="12.75">
      <c r="C20948" s="98"/>
      <c r="D20948" s="98"/>
    </row>
    <row r="20949" spans="3:4" ht="12.75">
      <c r="C20949" s="98"/>
      <c r="D20949" s="98"/>
    </row>
    <row r="20950" spans="3:4" ht="12.75">
      <c r="C20950" s="98"/>
      <c r="D20950" s="98"/>
    </row>
    <row r="20951" spans="3:4" ht="12.75">
      <c r="C20951" s="98"/>
      <c r="D20951" s="98"/>
    </row>
    <row r="20952" spans="3:4" ht="12.75">
      <c r="C20952" s="98"/>
      <c r="D20952" s="98"/>
    </row>
    <row r="20953" spans="3:4" ht="12.75">
      <c r="C20953" s="98"/>
      <c r="D20953" s="98"/>
    </row>
    <row r="20954" spans="3:4" ht="12.75">
      <c r="C20954" s="98"/>
      <c r="D20954" s="98"/>
    </row>
    <row r="20955" spans="3:4" ht="12.75">
      <c r="C20955" s="98"/>
      <c r="D20955" s="98"/>
    </row>
    <row r="20956" spans="3:4" ht="12.75">
      <c r="C20956" s="98"/>
      <c r="D20956" s="98"/>
    </row>
    <row r="20957" spans="3:4" ht="12.75">
      <c r="C20957" s="98"/>
      <c r="D20957" s="98"/>
    </row>
    <row r="20958" spans="3:4" ht="12.75">
      <c r="C20958" s="98"/>
      <c r="D20958" s="98"/>
    </row>
    <row r="20959" spans="3:4" ht="12.75">
      <c r="C20959" s="98"/>
      <c r="D20959" s="98"/>
    </row>
    <row r="20960" spans="3:4" ht="12.75">
      <c r="C20960" s="98"/>
      <c r="D20960" s="98"/>
    </row>
    <row r="20961" spans="3:4" ht="12.75">
      <c r="C20961" s="98"/>
      <c r="D20961" s="98"/>
    </row>
    <row r="20962" spans="3:4" ht="12.75">
      <c r="C20962" s="98"/>
      <c r="D20962" s="98"/>
    </row>
    <row r="20963" spans="3:4" ht="12.75">
      <c r="C20963" s="98"/>
      <c r="D20963" s="98"/>
    </row>
    <row r="20964" spans="3:4" ht="12.75">
      <c r="C20964" s="98"/>
      <c r="D20964" s="98"/>
    </row>
    <row r="20965" spans="3:4" ht="12.75">
      <c r="C20965" s="98"/>
      <c r="D20965" s="98"/>
    </row>
    <row r="20966" spans="3:4" ht="12.75">
      <c r="C20966" s="98"/>
      <c r="D20966" s="98"/>
    </row>
    <row r="20967" spans="3:4" ht="12.75">
      <c r="C20967" s="98"/>
      <c r="D20967" s="98"/>
    </row>
    <row r="20968" spans="3:4" ht="12.75">
      <c r="C20968" s="98"/>
      <c r="D20968" s="98"/>
    </row>
    <row r="20969" spans="3:4" ht="12.75">
      <c r="C20969" s="98"/>
      <c r="D20969" s="98"/>
    </row>
    <row r="20970" spans="3:4" ht="12.75">
      <c r="C20970" s="98"/>
      <c r="D20970" s="98"/>
    </row>
    <row r="20971" spans="3:4" ht="12.75">
      <c r="C20971" s="98"/>
      <c r="D20971" s="98"/>
    </row>
    <row r="20972" spans="3:4" ht="12.75">
      <c r="C20972" s="98"/>
      <c r="D20972" s="98"/>
    </row>
    <row r="20973" spans="3:4" ht="12.75">
      <c r="C20973" s="98"/>
      <c r="D20973" s="98"/>
    </row>
    <row r="20974" spans="3:4" ht="12.75">
      <c r="C20974" s="98"/>
      <c r="D20974" s="98"/>
    </row>
    <row r="20975" spans="3:4" ht="12.75">
      <c r="C20975" s="98"/>
      <c r="D20975" s="98"/>
    </row>
    <row r="20976" spans="3:4" ht="12.75">
      <c r="C20976" s="98"/>
      <c r="D20976" s="98"/>
    </row>
    <row r="20977" spans="3:4" ht="12.75">
      <c r="C20977" s="98"/>
      <c r="D20977" s="98"/>
    </row>
    <row r="20978" spans="3:4" ht="12.75">
      <c r="C20978" s="98"/>
      <c r="D20978" s="98"/>
    </row>
    <row r="20979" spans="3:4" ht="12.75">
      <c r="C20979" s="98"/>
      <c r="D20979" s="98"/>
    </row>
    <row r="20980" spans="3:4" ht="12.75">
      <c r="C20980" s="98"/>
      <c r="D20980" s="98"/>
    </row>
    <row r="20981" spans="3:4" ht="12.75">
      <c r="C20981" s="98"/>
      <c r="D20981" s="98"/>
    </row>
    <row r="20982" spans="3:4" ht="12.75">
      <c r="C20982" s="98"/>
      <c r="D20982" s="98"/>
    </row>
    <row r="20983" spans="3:4" ht="12.75">
      <c r="C20983" s="98"/>
      <c r="D20983" s="98"/>
    </row>
    <row r="20984" spans="3:4" ht="12.75">
      <c r="C20984" s="98"/>
      <c r="D20984" s="98"/>
    </row>
    <row r="20985" spans="3:4" ht="12.75">
      <c r="C20985" s="98"/>
      <c r="D20985" s="98"/>
    </row>
    <row r="20986" spans="3:4" ht="12.75">
      <c r="C20986" s="98"/>
      <c r="D20986" s="98"/>
    </row>
    <row r="20987" spans="3:4" ht="12.75">
      <c r="C20987" s="98"/>
      <c r="D20987" s="98"/>
    </row>
    <row r="20988" spans="3:4" ht="12.75">
      <c r="C20988" s="98"/>
      <c r="D20988" s="98"/>
    </row>
    <row r="20989" spans="3:4" ht="12.75">
      <c r="C20989" s="98"/>
      <c r="D20989" s="98"/>
    </row>
    <row r="20990" spans="3:4" ht="12.75">
      <c r="C20990" s="98"/>
      <c r="D20990" s="98"/>
    </row>
    <row r="20991" spans="3:4" ht="12.75">
      <c r="C20991" s="98"/>
      <c r="D20991" s="98"/>
    </row>
    <row r="20992" spans="3:4" ht="12.75">
      <c r="C20992" s="98"/>
      <c r="D20992" s="98"/>
    </row>
    <row r="20993" spans="3:4" ht="12.75">
      <c r="C20993" s="98"/>
      <c r="D20993" s="98"/>
    </row>
    <row r="20994" spans="3:4" ht="12.75">
      <c r="C20994" s="98"/>
      <c r="D20994" s="98"/>
    </row>
    <row r="20995" spans="3:4" ht="12.75">
      <c r="C20995" s="98"/>
      <c r="D20995" s="98"/>
    </row>
    <row r="20996" spans="3:4" ht="12.75">
      <c r="C20996" s="98"/>
      <c r="D20996" s="98"/>
    </row>
    <row r="20997" spans="3:4" ht="12.75">
      <c r="C20997" s="98"/>
      <c r="D20997" s="98"/>
    </row>
    <row r="20998" spans="3:4" ht="12.75">
      <c r="C20998" s="98"/>
      <c r="D20998" s="98"/>
    </row>
    <row r="20999" spans="3:4" ht="12.75">
      <c r="C20999" s="98"/>
      <c r="D20999" s="98"/>
    </row>
    <row r="21000" spans="3:4" ht="12.75">
      <c r="C21000" s="98"/>
      <c r="D21000" s="98"/>
    </row>
    <row r="21001" spans="3:4" ht="12.75">
      <c r="C21001" s="98"/>
      <c r="D21001" s="98"/>
    </row>
    <row r="21002" spans="3:4" ht="12.75">
      <c r="C21002" s="98"/>
      <c r="D21002" s="98"/>
    </row>
    <row r="21003" spans="3:4" ht="12.75">
      <c r="C21003" s="98"/>
      <c r="D21003" s="98"/>
    </row>
    <row r="21004" spans="3:4" ht="12.75">
      <c r="C21004" s="98"/>
      <c r="D21004" s="98"/>
    </row>
    <row r="21005" spans="3:4" ht="12.75">
      <c r="C21005" s="98"/>
      <c r="D21005" s="98"/>
    </row>
    <row r="21006" spans="3:4" ht="12.75">
      <c r="C21006" s="98"/>
      <c r="D21006" s="98"/>
    </row>
    <row r="21007" spans="3:4" ht="12.75">
      <c r="C21007" s="98"/>
      <c r="D21007" s="98"/>
    </row>
    <row r="21008" spans="3:4" ht="12.75">
      <c r="C21008" s="98"/>
      <c r="D21008" s="98"/>
    </row>
    <row r="21009" spans="3:4" ht="12.75">
      <c r="C21009" s="98"/>
      <c r="D21009" s="98"/>
    </row>
    <row r="21010" spans="3:4" ht="12.75">
      <c r="C21010" s="98"/>
      <c r="D21010" s="98"/>
    </row>
    <row r="21011" spans="3:4" ht="12.75">
      <c r="C21011" s="98"/>
      <c r="D21011" s="98"/>
    </row>
    <row r="21012" spans="3:4" ht="12.75">
      <c r="C21012" s="98"/>
      <c r="D21012" s="98"/>
    </row>
    <row r="21013" spans="3:4" ht="12.75">
      <c r="C21013" s="98"/>
      <c r="D21013" s="98"/>
    </row>
    <row r="21014" spans="3:4" ht="12.75">
      <c r="C21014" s="98"/>
      <c r="D21014" s="98"/>
    </row>
    <row r="21015" spans="3:4" ht="12.75">
      <c r="C21015" s="98"/>
      <c r="D21015" s="98"/>
    </row>
    <row r="21016" spans="3:4" ht="12.75">
      <c r="C21016" s="98"/>
      <c r="D21016" s="98"/>
    </row>
    <row r="21017" spans="3:4" ht="12.75">
      <c r="C21017" s="98"/>
      <c r="D21017" s="98"/>
    </row>
    <row r="21018" spans="3:4" ht="12.75">
      <c r="C21018" s="98"/>
      <c r="D21018" s="98"/>
    </row>
    <row r="21019" spans="3:4" ht="12.75">
      <c r="C21019" s="98"/>
      <c r="D21019" s="98"/>
    </row>
    <row r="21020" spans="3:4" ht="12.75">
      <c r="C21020" s="98"/>
      <c r="D21020" s="98"/>
    </row>
    <row r="21021" spans="3:4" ht="12.75">
      <c r="C21021" s="98"/>
      <c r="D21021" s="98"/>
    </row>
    <row r="21022" spans="3:4" ht="12.75">
      <c r="C21022" s="98"/>
      <c r="D21022" s="98"/>
    </row>
    <row r="21023" spans="3:4" ht="12.75">
      <c r="C21023" s="98"/>
      <c r="D21023" s="98"/>
    </row>
    <row r="21024" spans="3:4" ht="12.75">
      <c r="C21024" s="98"/>
      <c r="D21024" s="98"/>
    </row>
    <row r="21025" spans="3:4" ht="12.75">
      <c r="C21025" s="98"/>
      <c r="D21025" s="98"/>
    </row>
    <row r="21026" spans="3:4" ht="12.75">
      <c r="C21026" s="98"/>
      <c r="D21026" s="98"/>
    </row>
    <row r="21027" spans="3:4" ht="12.75">
      <c r="C21027" s="98"/>
      <c r="D21027" s="98"/>
    </row>
    <row r="21028" spans="3:4" ht="12.75">
      <c r="C21028" s="98"/>
      <c r="D21028" s="98"/>
    </row>
    <row r="21029" spans="3:4" ht="12.75">
      <c r="C21029" s="98"/>
      <c r="D21029" s="98"/>
    </row>
    <row r="21030" spans="3:4" ht="12.75">
      <c r="C21030" s="98"/>
      <c r="D21030" s="98"/>
    </row>
    <row r="21031" spans="3:4" ht="12.75">
      <c r="C21031" s="98"/>
      <c r="D21031" s="98"/>
    </row>
    <row r="21032" spans="3:4" ht="12.75">
      <c r="C21032" s="98"/>
      <c r="D21032" s="98"/>
    </row>
    <row r="21033" spans="3:4" ht="12.75">
      <c r="C21033" s="98"/>
      <c r="D21033" s="98"/>
    </row>
    <row r="21034" spans="3:4" ht="12.75">
      <c r="C21034" s="98"/>
      <c r="D21034" s="98"/>
    </row>
    <row r="21035" spans="3:4" ht="12.75">
      <c r="C21035" s="98"/>
      <c r="D21035" s="98"/>
    </row>
    <row r="21036" spans="3:4" ht="12.75">
      <c r="C21036" s="98"/>
      <c r="D21036" s="98"/>
    </row>
    <row r="21037" spans="3:4" ht="12.75">
      <c r="C21037" s="98"/>
      <c r="D21037" s="98"/>
    </row>
    <row r="21038" spans="3:4" ht="12.75">
      <c r="C21038" s="98"/>
      <c r="D21038" s="98"/>
    </row>
    <row r="21039" spans="3:4" ht="12.75">
      <c r="C21039" s="98"/>
      <c r="D21039" s="98"/>
    </row>
    <row r="21040" spans="3:4" ht="12.75">
      <c r="C21040" s="98"/>
      <c r="D21040" s="98"/>
    </row>
    <row r="21041" spans="3:4" ht="12.75">
      <c r="C21041" s="98"/>
      <c r="D21041" s="98"/>
    </row>
    <row r="21042" spans="3:4" ht="12.75">
      <c r="C21042" s="98"/>
      <c r="D21042" s="98"/>
    </row>
    <row r="21043" spans="3:4" ht="12.75">
      <c r="C21043" s="98"/>
      <c r="D21043" s="98"/>
    </row>
    <row r="21044" spans="3:4" ht="12.75">
      <c r="C21044" s="98"/>
      <c r="D21044" s="98"/>
    </row>
    <row r="21045" spans="3:4" ht="12.75">
      <c r="C21045" s="98"/>
      <c r="D21045" s="98"/>
    </row>
    <row r="21046" spans="3:4" ht="12.75">
      <c r="C21046" s="98"/>
      <c r="D21046" s="98"/>
    </row>
    <row r="21047" spans="3:4" ht="12.75">
      <c r="C21047" s="98"/>
      <c r="D21047" s="98"/>
    </row>
    <row r="21048" spans="3:4" ht="12.75">
      <c r="C21048" s="98"/>
      <c r="D21048" s="98"/>
    </row>
    <row r="21049" spans="3:4" ht="12.75">
      <c r="C21049" s="98"/>
      <c r="D21049" s="98"/>
    </row>
    <row r="21050" spans="3:4" ht="12.75">
      <c r="C21050" s="98"/>
      <c r="D21050" s="98"/>
    </row>
    <row r="21051" spans="3:4" ht="12.75">
      <c r="C21051" s="98"/>
      <c r="D21051" s="98"/>
    </row>
    <row r="21052" spans="3:4" ht="12.75">
      <c r="C21052" s="98"/>
      <c r="D21052" s="98"/>
    </row>
    <row r="21053" spans="3:4" ht="12.75">
      <c r="C21053" s="98"/>
      <c r="D21053" s="98"/>
    </row>
    <row r="21054" spans="3:4" ht="12.75">
      <c r="C21054" s="98"/>
      <c r="D21054" s="98"/>
    </row>
    <row r="21055" spans="3:4" ht="12.75">
      <c r="C21055" s="98"/>
      <c r="D21055" s="98"/>
    </row>
    <row r="21056" spans="3:4" ht="12.75">
      <c r="C21056" s="98"/>
      <c r="D21056" s="98"/>
    </row>
    <row r="21057" spans="3:4" ht="12.75">
      <c r="C21057" s="98"/>
      <c r="D21057" s="98"/>
    </row>
    <row r="21058" spans="3:4" ht="12.75">
      <c r="C21058" s="98"/>
      <c r="D21058" s="98"/>
    </row>
    <row r="21059" spans="3:4" ht="12.75">
      <c r="C21059" s="98"/>
      <c r="D21059" s="98"/>
    </row>
    <row r="21060" spans="3:4" ht="12.75">
      <c r="C21060" s="98"/>
      <c r="D21060" s="98"/>
    </row>
    <row r="21061" spans="3:4" ht="12.75">
      <c r="C21061" s="98"/>
      <c r="D21061" s="98"/>
    </row>
    <row r="21062" spans="3:4" ht="12.75">
      <c r="C21062" s="98"/>
      <c r="D21062" s="98"/>
    </row>
    <row r="21063" spans="3:4" ht="12.75">
      <c r="C21063" s="98"/>
      <c r="D21063" s="98"/>
    </row>
    <row r="21064" spans="3:4" ht="12.75">
      <c r="C21064" s="98"/>
      <c r="D21064" s="98"/>
    </row>
    <row r="21065" spans="3:4" ht="12.75">
      <c r="C21065" s="98"/>
      <c r="D21065" s="98"/>
    </row>
    <row r="21066" spans="3:4" ht="12.75">
      <c r="C21066" s="98"/>
      <c r="D21066" s="98"/>
    </row>
    <row r="21067" spans="3:4" ht="12.75">
      <c r="C21067" s="98"/>
      <c r="D21067" s="98"/>
    </row>
    <row r="21068" spans="3:4" ht="12.75">
      <c r="C21068" s="98"/>
      <c r="D21068" s="98"/>
    </row>
    <row r="21069" spans="3:4" ht="12.75">
      <c r="C21069" s="98"/>
      <c r="D21069" s="98"/>
    </row>
    <row r="21070" spans="3:4" ht="12.75">
      <c r="C21070" s="98"/>
      <c r="D21070" s="98"/>
    </row>
    <row r="21071" spans="3:4" ht="12.75">
      <c r="C21071" s="98"/>
      <c r="D21071" s="98"/>
    </row>
    <row r="21072" spans="3:4" ht="12.75">
      <c r="C21072" s="98"/>
      <c r="D21072" s="98"/>
    </row>
    <row r="21073" spans="3:4" ht="12.75">
      <c r="C21073" s="98"/>
      <c r="D21073" s="98"/>
    </row>
    <row r="21074" spans="3:4" ht="12.75">
      <c r="C21074" s="98"/>
      <c r="D21074" s="98"/>
    </row>
    <row r="21075" spans="3:4" ht="12.75">
      <c r="C21075" s="98"/>
      <c r="D21075" s="98"/>
    </row>
    <row r="21076" spans="3:4" ht="12.75">
      <c r="C21076" s="98"/>
      <c r="D21076" s="98"/>
    </row>
    <row r="21077" spans="3:4" ht="12.75">
      <c r="C21077" s="98"/>
      <c r="D21077" s="98"/>
    </row>
    <row r="21078" spans="3:4" ht="12.75">
      <c r="C21078" s="98"/>
      <c r="D21078" s="98"/>
    </row>
    <row r="21079" spans="3:4" ht="12.75">
      <c r="C21079" s="98"/>
      <c r="D21079" s="98"/>
    </row>
    <row r="21080" spans="3:4" ht="12.75">
      <c r="C21080" s="98"/>
      <c r="D21080" s="98"/>
    </row>
    <row r="21081" spans="3:4" ht="12.75">
      <c r="C21081" s="98"/>
      <c r="D21081" s="98"/>
    </row>
    <row r="21082" spans="3:4" ht="12.75">
      <c r="C21082" s="98"/>
      <c r="D21082" s="98"/>
    </row>
    <row r="21083" spans="3:4" ht="12.75">
      <c r="C21083" s="98"/>
      <c r="D21083" s="98"/>
    </row>
    <row r="21084" spans="3:4" ht="12.75">
      <c r="C21084" s="98"/>
      <c r="D21084" s="98"/>
    </row>
    <row r="21085" spans="3:4" ht="12.75">
      <c r="C21085" s="98"/>
      <c r="D21085" s="98"/>
    </row>
    <row r="21086" spans="3:4" ht="12.75">
      <c r="C21086" s="98"/>
      <c r="D21086" s="98"/>
    </row>
    <row r="21087" spans="3:4" ht="12.75">
      <c r="C21087" s="98"/>
      <c r="D21087" s="98"/>
    </row>
    <row r="21088" spans="3:4" ht="12.75">
      <c r="C21088" s="98"/>
      <c r="D21088" s="98"/>
    </row>
    <row r="21089" spans="3:4" ht="12.75">
      <c r="C21089" s="98"/>
      <c r="D21089" s="98"/>
    </row>
    <row r="21090" spans="3:4" ht="12.75">
      <c r="C21090" s="98"/>
      <c r="D21090" s="98"/>
    </row>
    <row r="21091" spans="3:4" ht="12.75">
      <c r="C21091" s="98"/>
      <c r="D21091" s="98"/>
    </row>
    <row r="21092" spans="3:4" ht="12.75">
      <c r="C21092" s="98"/>
      <c r="D21092" s="98"/>
    </row>
    <row r="21093" spans="3:4" ht="12.75">
      <c r="C21093" s="98"/>
      <c r="D21093" s="98"/>
    </row>
    <row r="21094" spans="3:4" ht="12.75">
      <c r="C21094" s="98"/>
      <c r="D21094" s="98"/>
    </row>
    <row r="21095" spans="3:4" ht="12.75">
      <c r="C21095" s="98"/>
      <c r="D21095" s="98"/>
    </row>
    <row r="21096" spans="3:4" ht="12.75">
      <c r="C21096" s="98"/>
      <c r="D21096" s="98"/>
    </row>
    <row r="21097" spans="3:4" ht="12.75">
      <c r="C21097" s="98"/>
      <c r="D21097" s="98"/>
    </row>
    <row r="21098" spans="3:4" ht="12.75">
      <c r="C21098" s="98"/>
      <c r="D21098" s="98"/>
    </row>
    <row r="21099" spans="3:4" ht="12.75">
      <c r="C21099" s="98"/>
      <c r="D21099" s="98"/>
    </row>
    <row r="21100" spans="3:4" ht="12.75">
      <c r="C21100" s="98"/>
      <c r="D21100" s="98"/>
    </row>
    <row r="21101" spans="3:4" ht="12.75">
      <c r="C21101" s="98"/>
      <c r="D21101" s="98"/>
    </row>
    <row r="21102" spans="3:4" ht="12.75">
      <c r="C21102" s="98"/>
      <c r="D21102" s="98"/>
    </row>
    <row r="21103" spans="3:4" ht="12.75">
      <c r="C21103" s="98"/>
      <c r="D21103" s="98"/>
    </row>
    <row r="21104" spans="3:4" ht="12.75">
      <c r="C21104" s="98"/>
      <c r="D21104" s="98"/>
    </row>
    <row r="21105" spans="3:4" ht="12.75">
      <c r="C21105" s="98"/>
      <c r="D21105" s="98"/>
    </row>
    <row r="21106" spans="3:4" ht="12.75">
      <c r="C21106" s="98"/>
      <c r="D21106" s="98"/>
    </row>
    <row r="21107" spans="3:4" ht="12.75">
      <c r="C21107" s="98"/>
      <c r="D21107" s="98"/>
    </row>
    <row r="21108" spans="3:4" ht="12.75">
      <c r="C21108" s="98"/>
      <c r="D21108" s="98"/>
    </row>
    <row r="21109" spans="3:4" ht="12.75">
      <c r="C21109" s="98"/>
      <c r="D21109" s="98"/>
    </row>
    <row r="21110" spans="3:4" ht="12.75">
      <c r="C21110" s="98"/>
      <c r="D21110" s="98"/>
    </row>
    <row r="21111" spans="3:4" ht="12.75">
      <c r="C21111" s="98"/>
      <c r="D21111" s="98"/>
    </row>
    <row r="21112" spans="3:4" ht="12.75">
      <c r="C21112" s="98"/>
      <c r="D21112" s="98"/>
    </row>
    <row r="21113" spans="3:4" ht="12.75">
      <c r="C21113" s="98"/>
      <c r="D21113" s="98"/>
    </row>
    <row r="21114" spans="3:4" ht="12.75">
      <c r="C21114" s="98"/>
      <c r="D21114" s="98"/>
    </row>
    <row r="21115" spans="3:4" ht="12.75">
      <c r="C21115" s="98"/>
      <c r="D21115" s="98"/>
    </row>
    <row r="21116" spans="3:4" ht="12.75">
      <c r="C21116" s="98"/>
      <c r="D21116" s="98"/>
    </row>
    <row r="21117" spans="3:4" ht="12.75">
      <c r="C21117" s="98"/>
      <c r="D21117" s="98"/>
    </row>
    <row r="21118" spans="3:4" ht="12.75">
      <c r="C21118" s="98"/>
      <c r="D21118" s="98"/>
    </row>
    <row r="21119" spans="3:4" ht="12.75">
      <c r="C21119" s="98"/>
      <c r="D21119" s="98"/>
    </row>
    <row r="21120" spans="3:4" ht="12.75">
      <c r="C21120" s="98"/>
      <c r="D21120" s="98"/>
    </row>
    <row r="21121" spans="3:4" ht="12.75">
      <c r="C21121" s="98"/>
      <c r="D21121" s="98"/>
    </row>
    <row r="21122" spans="3:4" ht="12.75">
      <c r="C21122" s="98"/>
      <c r="D21122" s="98"/>
    </row>
    <row r="21123" spans="3:4" ht="12.75">
      <c r="C21123" s="98"/>
      <c r="D21123" s="98"/>
    </row>
    <row r="21124" spans="3:4" ht="12.75">
      <c r="C21124" s="98"/>
      <c r="D21124" s="98"/>
    </row>
    <row r="21125" spans="3:4" ht="12.75">
      <c r="C21125" s="98"/>
      <c r="D21125" s="98"/>
    </row>
    <row r="21126" spans="3:4" ht="12.75">
      <c r="C21126" s="98"/>
      <c r="D21126" s="98"/>
    </row>
    <row r="21127" spans="3:4" ht="12.75">
      <c r="C21127" s="98"/>
      <c r="D21127" s="98"/>
    </row>
    <row r="21128" spans="3:4" ht="12.75">
      <c r="C21128" s="98"/>
      <c r="D21128" s="98"/>
    </row>
    <row r="21129" spans="3:4" ht="12.75">
      <c r="C21129" s="98"/>
      <c r="D21129" s="98"/>
    </row>
    <row r="21130" spans="3:4" ht="12.75">
      <c r="C21130" s="98"/>
      <c r="D21130" s="98"/>
    </row>
    <row r="21131" spans="3:4" ht="12.75">
      <c r="C21131" s="98"/>
      <c r="D21131" s="98"/>
    </row>
    <row r="21132" spans="3:4" ht="12.75">
      <c r="C21132" s="98"/>
      <c r="D21132" s="98"/>
    </row>
    <row r="21133" spans="3:4" ht="12.75">
      <c r="C21133" s="98"/>
      <c r="D21133" s="98"/>
    </row>
    <row r="21134" spans="3:4" ht="12.75">
      <c r="C21134" s="98"/>
      <c r="D21134" s="98"/>
    </row>
    <row r="21135" spans="3:4" ht="12.75">
      <c r="C21135" s="98"/>
      <c r="D21135" s="98"/>
    </row>
    <row r="21136" spans="3:4" ht="12.75">
      <c r="C21136" s="98"/>
      <c r="D21136" s="98"/>
    </row>
    <row r="21137" spans="3:4" ht="12.75">
      <c r="C21137" s="98"/>
      <c r="D21137" s="98"/>
    </row>
    <row r="21138" spans="3:4" ht="12.75">
      <c r="C21138" s="98"/>
      <c r="D21138" s="98"/>
    </row>
    <row r="21139" spans="3:4" ht="12.75">
      <c r="C21139" s="98"/>
      <c r="D21139" s="98"/>
    </row>
    <row r="21140" spans="3:4" ht="12.75">
      <c r="C21140" s="98"/>
      <c r="D21140" s="98"/>
    </row>
    <row r="21141" spans="3:4" ht="12.75">
      <c r="C21141" s="98"/>
      <c r="D21141" s="98"/>
    </row>
    <row r="21142" spans="3:4" ht="12.75">
      <c r="C21142" s="98"/>
      <c r="D21142" s="98"/>
    </row>
    <row r="21143" spans="3:4" ht="12.75">
      <c r="C21143" s="98"/>
      <c r="D21143" s="98"/>
    </row>
    <row r="21144" spans="3:4" ht="12.75">
      <c r="C21144" s="98"/>
      <c r="D21144" s="98"/>
    </row>
    <row r="21145" spans="3:4" ht="12.75">
      <c r="C21145" s="98"/>
      <c r="D21145" s="98"/>
    </row>
    <row r="21146" spans="3:4" ht="12.75">
      <c r="C21146" s="98"/>
      <c r="D21146" s="98"/>
    </row>
    <row r="21147" spans="3:4" ht="12.75">
      <c r="C21147" s="98"/>
      <c r="D21147" s="98"/>
    </row>
    <row r="21148" spans="3:4" ht="12.75">
      <c r="C21148" s="98"/>
      <c r="D21148" s="98"/>
    </row>
    <row r="21149" spans="3:4" ht="12.75">
      <c r="C21149" s="98"/>
      <c r="D21149" s="98"/>
    </row>
    <row r="21150" spans="3:4" ht="12.75">
      <c r="C21150" s="98"/>
      <c r="D21150" s="98"/>
    </row>
    <row r="21151" spans="3:4" ht="12.75">
      <c r="C21151" s="98"/>
      <c r="D21151" s="98"/>
    </row>
    <row r="21152" spans="3:4" ht="12.75">
      <c r="C21152" s="98"/>
      <c r="D21152" s="98"/>
    </row>
    <row r="21153" spans="3:4" ht="12.75">
      <c r="C21153" s="98"/>
      <c r="D21153" s="98"/>
    </row>
    <row r="21154" spans="3:4" ht="12.75">
      <c r="C21154" s="98"/>
      <c r="D21154" s="98"/>
    </row>
    <row r="21155" spans="3:4" ht="12.75">
      <c r="C21155" s="98"/>
      <c r="D21155" s="98"/>
    </row>
    <row r="21156" spans="3:4" ht="12.75">
      <c r="C21156" s="98"/>
      <c r="D21156" s="98"/>
    </row>
    <row r="21157" spans="3:4" ht="12.75">
      <c r="C21157" s="98"/>
      <c r="D21157" s="98"/>
    </row>
    <row r="21158" spans="3:4" ht="12.75">
      <c r="C21158" s="98"/>
      <c r="D21158" s="98"/>
    </row>
    <row r="21159" spans="3:4" ht="12.75">
      <c r="C21159" s="98"/>
      <c r="D21159" s="98"/>
    </row>
    <row r="21160" spans="3:4" ht="12.75">
      <c r="C21160" s="98"/>
      <c r="D21160" s="98"/>
    </row>
    <row r="21161" spans="3:4" ht="12.75">
      <c r="C21161" s="98"/>
      <c r="D21161" s="98"/>
    </row>
    <row r="21162" spans="3:4" ht="12.75">
      <c r="C21162" s="98"/>
      <c r="D21162" s="98"/>
    </row>
    <row r="21163" spans="3:4" ht="12.75">
      <c r="C21163" s="98"/>
      <c r="D21163" s="98"/>
    </row>
    <row r="21164" spans="3:4" ht="12.75">
      <c r="C21164" s="98"/>
      <c r="D21164" s="98"/>
    </row>
    <row r="21165" spans="3:4" ht="12.75">
      <c r="C21165" s="98"/>
      <c r="D21165" s="98"/>
    </row>
    <row r="21166" spans="3:4" ht="12.75">
      <c r="C21166" s="98"/>
      <c r="D21166" s="98"/>
    </row>
    <row r="21167" spans="3:4" ht="12.75">
      <c r="C21167" s="98"/>
      <c r="D21167" s="98"/>
    </row>
    <row r="21168" spans="3:4" ht="12.75">
      <c r="C21168" s="98"/>
      <c r="D21168" s="98"/>
    </row>
    <row r="21169" spans="3:4" ht="12.75">
      <c r="C21169" s="98"/>
      <c r="D21169" s="98"/>
    </row>
    <row r="21170" spans="3:4" ht="12.75">
      <c r="C21170" s="98"/>
      <c r="D21170" s="98"/>
    </row>
    <row r="21171" spans="3:4" ht="12.75">
      <c r="C21171" s="98"/>
      <c r="D21171" s="98"/>
    </row>
    <row r="21172" spans="3:4" ht="12.75">
      <c r="C21172" s="98"/>
      <c r="D21172" s="98"/>
    </row>
    <row r="21173" spans="3:4" ht="12.75">
      <c r="C21173" s="98"/>
      <c r="D21173" s="98"/>
    </row>
    <row r="21174" spans="3:4" ht="12.75">
      <c r="C21174" s="98"/>
      <c r="D21174" s="98"/>
    </row>
    <row r="21175" spans="3:4" ht="12.75">
      <c r="C21175" s="98"/>
      <c r="D21175" s="98"/>
    </row>
    <row r="21176" spans="3:4" ht="12.75">
      <c r="C21176" s="98"/>
      <c r="D21176" s="98"/>
    </row>
    <row r="21177" spans="3:4" ht="12.75">
      <c r="C21177" s="98"/>
      <c r="D21177" s="98"/>
    </row>
    <row r="21178" spans="3:4" ht="12.75">
      <c r="C21178" s="98"/>
      <c r="D21178" s="98"/>
    </row>
    <row r="21179" spans="3:4" ht="12.75">
      <c r="C21179" s="98"/>
      <c r="D21179" s="98"/>
    </row>
    <row r="21180" spans="3:4" ht="12.75">
      <c r="C21180" s="98"/>
      <c r="D21180" s="98"/>
    </row>
    <row r="21181" spans="3:4" ht="12.75">
      <c r="C21181" s="98"/>
      <c r="D21181" s="98"/>
    </row>
    <row r="21182" spans="3:4" ht="12.75">
      <c r="C21182" s="98"/>
      <c r="D21182" s="98"/>
    </row>
    <row r="21183" spans="3:4" ht="12.75">
      <c r="C21183" s="98"/>
      <c r="D21183" s="98"/>
    </row>
    <row r="21184" spans="3:4" ht="12.75">
      <c r="C21184" s="98"/>
      <c r="D21184" s="98"/>
    </row>
    <row r="21185" spans="3:4" ht="12.75">
      <c r="C21185" s="98"/>
      <c r="D21185" s="98"/>
    </row>
    <row r="21186" spans="3:4" ht="12.75">
      <c r="C21186" s="98"/>
      <c r="D21186" s="98"/>
    </row>
    <row r="21187" spans="3:4" ht="12.75">
      <c r="C21187" s="98"/>
      <c r="D21187" s="98"/>
    </row>
    <row r="21188" spans="3:4" ht="12.75">
      <c r="C21188" s="98"/>
      <c r="D21188" s="98"/>
    </row>
    <row r="21189" spans="3:4" ht="12.75">
      <c r="C21189" s="98"/>
      <c r="D21189" s="98"/>
    </row>
    <row r="21190" spans="3:4" ht="12.75">
      <c r="C21190" s="98"/>
      <c r="D21190" s="98"/>
    </row>
    <row r="21191" spans="3:4" ht="12.75">
      <c r="C21191" s="98"/>
      <c r="D21191" s="98"/>
    </row>
    <row r="21192" spans="3:4" ht="12.75">
      <c r="C21192" s="98"/>
      <c r="D21192" s="98"/>
    </row>
    <row r="21193" spans="3:4" ht="12.75">
      <c r="C21193" s="98"/>
      <c r="D21193" s="98"/>
    </row>
    <row r="21194" spans="3:4" ht="12.75">
      <c r="C21194" s="98"/>
      <c r="D21194" s="98"/>
    </row>
    <row r="21195" spans="3:4" ht="12.75">
      <c r="C21195" s="98"/>
      <c r="D21195" s="98"/>
    </row>
    <row r="21196" spans="3:4" ht="12.75">
      <c r="C21196" s="98"/>
      <c r="D21196" s="98"/>
    </row>
    <row r="21197" spans="3:4" ht="12.75">
      <c r="C21197" s="98"/>
      <c r="D21197" s="98"/>
    </row>
    <row r="21198" spans="3:4" ht="12.75">
      <c r="C21198" s="98"/>
      <c r="D21198" s="98"/>
    </row>
    <row r="21199" spans="3:4" ht="12.75">
      <c r="C21199" s="98"/>
      <c r="D21199" s="98"/>
    </row>
    <row r="21200" spans="3:4" ht="12.75">
      <c r="C21200" s="98"/>
      <c r="D21200" s="98"/>
    </row>
    <row r="21201" spans="3:4" ht="12.75">
      <c r="C21201" s="98"/>
      <c r="D21201" s="98"/>
    </row>
    <row r="21202" spans="3:4" ht="12.75">
      <c r="C21202" s="98"/>
      <c r="D21202" s="98"/>
    </row>
    <row r="21203" spans="3:4" ht="12.75">
      <c r="C21203" s="98"/>
      <c r="D21203" s="98"/>
    </row>
    <row r="21204" spans="3:4" ht="12.75">
      <c r="C21204" s="98"/>
      <c r="D21204" s="98"/>
    </row>
    <row r="21205" spans="3:4" ht="12.75">
      <c r="C21205" s="98"/>
      <c r="D21205" s="98"/>
    </row>
    <row r="21206" spans="3:4" ht="12.75">
      <c r="C21206" s="98"/>
      <c r="D21206" s="98"/>
    </row>
    <row r="21207" spans="3:4" ht="12.75">
      <c r="C21207" s="98"/>
      <c r="D21207" s="98"/>
    </row>
    <row r="21208" spans="3:4" ht="12.75">
      <c r="C21208" s="98"/>
      <c r="D21208" s="98"/>
    </row>
    <row r="21209" spans="3:4" ht="12.75">
      <c r="C21209" s="98"/>
      <c r="D21209" s="98"/>
    </row>
    <row r="21210" spans="3:4" ht="12.75">
      <c r="C21210" s="98"/>
      <c r="D21210" s="98"/>
    </row>
    <row r="21211" spans="3:4" ht="12.75">
      <c r="C21211" s="98"/>
      <c r="D21211" s="98"/>
    </row>
    <row r="21212" spans="3:4" ht="12.75">
      <c r="C21212" s="98"/>
      <c r="D21212" s="98"/>
    </row>
    <row r="21213" spans="3:4" ht="12.75">
      <c r="C21213" s="98"/>
      <c r="D21213" s="98"/>
    </row>
    <row r="21214" spans="3:4" ht="12.75">
      <c r="C21214" s="98"/>
      <c r="D21214" s="98"/>
    </row>
    <row r="21215" spans="3:4" ht="12.75">
      <c r="C21215" s="98"/>
      <c r="D21215" s="98"/>
    </row>
    <row r="21216" spans="3:4" ht="12.75">
      <c r="C21216" s="98"/>
      <c r="D21216" s="98"/>
    </row>
    <row r="21217" spans="3:4" ht="12.75">
      <c r="C21217" s="98"/>
      <c r="D21217" s="98"/>
    </row>
    <row r="21218" spans="3:4" ht="12.75">
      <c r="C21218" s="98"/>
      <c r="D21218" s="98"/>
    </row>
    <row r="21219" spans="3:4" ht="12.75">
      <c r="C21219" s="98"/>
      <c r="D21219" s="98"/>
    </row>
    <row r="21220" spans="3:4" ht="12.75">
      <c r="C21220" s="98"/>
      <c r="D21220" s="98"/>
    </row>
    <row r="21221" spans="3:4" ht="12.75">
      <c r="C21221" s="98"/>
      <c r="D21221" s="98"/>
    </row>
    <row r="21222" spans="3:4" ht="12.75">
      <c r="C21222" s="98"/>
      <c r="D21222" s="98"/>
    </row>
    <row r="21223" spans="3:4" ht="12.75">
      <c r="C21223" s="98"/>
      <c r="D21223" s="98"/>
    </row>
    <row r="21224" spans="3:4" ht="12.75">
      <c r="C21224" s="98"/>
      <c r="D21224" s="98"/>
    </row>
    <row r="21225" spans="3:4" ht="12.75">
      <c r="C21225" s="98"/>
      <c r="D21225" s="98"/>
    </row>
    <row r="21226" spans="3:4" ht="12.75">
      <c r="C21226" s="98"/>
      <c r="D21226" s="98"/>
    </row>
    <row r="21227" spans="3:4" ht="12.75">
      <c r="C21227" s="98"/>
      <c r="D21227" s="98"/>
    </row>
    <row r="21228" spans="3:4" ht="12.75">
      <c r="C21228" s="98"/>
      <c r="D21228" s="98"/>
    </row>
    <row r="21229" spans="3:4" ht="12.75">
      <c r="C21229" s="98"/>
      <c r="D21229" s="98"/>
    </row>
    <row r="21230" spans="3:4" ht="12.75">
      <c r="C21230" s="98"/>
      <c r="D21230" s="98"/>
    </row>
    <row r="21231" spans="3:4" ht="12.75">
      <c r="C21231" s="98"/>
      <c r="D21231" s="98"/>
    </row>
    <row r="21232" spans="3:4" ht="12.75">
      <c r="C21232" s="98"/>
      <c r="D21232" s="98"/>
    </row>
    <row r="21233" spans="3:4" ht="12.75">
      <c r="C21233" s="98"/>
      <c r="D21233" s="98"/>
    </row>
    <row r="21234" spans="3:4" ht="12.75">
      <c r="C21234" s="98"/>
      <c r="D21234" s="98"/>
    </row>
    <row r="21235" spans="3:4" ht="12.75">
      <c r="C21235" s="98"/>
      <c r="D21235" s="98"/>
    </row>
    <row r="21236" spans="3:4" ht="12.75">
      <c r="C21236" s="98"/>
      <c r="D21236" s="98"/>
    </row>
    <row r="21237" spans="3:4" ht="12.75">
      <c r="C21237" s="98"/>
      <c r="D21237" s="98"/>
    </row>
    <row r="21238" spans="3:4" ht="12.75">
      <c r="C21238" s="98"/>
      <c r="D21238" s="98"/>
    </row>
    <row r="21239" spans="3:4" ht="12.75">
      <c r="C21239" s="98"/>
      <c r="D21239" s="98"/>
    </row>
    <row r="21240" spans="3:4" ht="12.75">
      <c r="C21240" s="98"/>
      <c r="D21240" s="98"/>
    </row>
    <row r="21241" spans="3:4" ht="12.75">
      <c r="C21241" s="98"/>
      <c r="D21241" s="98"/>
    </row>
    <row r="21242" spans="3:4" ht="12.75">
      <c r="C21242" s="98"/>
      <c r="D21242" s="98"/>
    </row>
    <row r="21243" spans="3:4" ht="12.75">
      <c r="C21243" s="98"/>
      <c r="D21243" s="98"/>
    </row>
    <row r="21244" spans="3:4" ht="12.75">
      <c r="C21244" s="98"/>
      <c r="D21244" s="98"/>
    </row>
    <row r="21245" spans="3:4" ht="12.75">
      <c r="C21245" s="98"/>
      <c r="D21245" s="98"/>
    </row>
    <row r="21246" spans="3:4" ht="12.75">
      <c r="C21246" s="98"/>
      <c r="D21246" s="98"/>
    </row>
    <row r="21247" spans="3:4" ht="12.75">
      <c r="C21247" s="98"/>
      <c r="D21247" s="98"/>
    </row>
    <row r="21248" spans="3:4" ht="12.75">
      <c r="C21248" s="98"/>
      <c r="D21248" s="98"/>
    </row>
    <row r="21249" spans="3:4" ht="12.75">
      <c r="C21249" s="98"/>
      <c r="D21249" s="98"/>
    </row>
    <row r="21250" spans="3:4" ht="12.75">
      <c r="C21250" s="98"/>
      <c r="D21250" s="98"/>
    </row>
    <row r="21251" spans="3:4" ht="12.75">
      <c r="C21251" s="98"/>
      <c r="D21251" s="98"/>
    </row>
    <row r="21252" spans="3:4" ht="12.75">
      <c r="C21252" s="98"/>
      <c r="D21252" s="98"/>
    </row>
    <row r="21253" spans="3:4" ht="12.75">
      <c r="C21253" s="98"/>
      <c r="D21253" s="98"/>
    </row>
    <row r="21254" spans="3:4" ht="12.75">
      <c r="C21254" s="98"/>
      <c r="D21254" s="98"/>
    </row>
    <row r="21255" spans="3:4" ht="12.75">
      <c r="C21255" s="98"/>
      <c r="D21255" s="98"/>
    </row>
    <row r="21256" spans="3:4" ht="12.75">
      <c r="C21256" s="98"/>
      <c r="D21256" s="98"/>
    </row>
    <row r="21257" spans="3:4" ht="12.75">
      <c r="C21257" s="98"/>
      <c r="D21257" s="98"/>
    </row>
    <row r="21258" spans="3:4" ht="12.75">
      <c r="C21258" s="98"/>
      <c r="D21258" s="98"/>
    </row>
    <row r="21259" spans="3:4" ht="12.75">
      <c r="C21259" s="98"/>
      <c r="D21259" s="98"/>
    </row>
    <row r="21260" spans="3:4" ht="12.75">
      <c r="C21260" s="98"/>
      <c r="D21260" s="98"/>
    </row>
    <row r="21261" spans="3:4" ht="12.75">
      <c r="C21261" s="98"/>
      <c r="D21261" s="98"/>
    </row>
    <row r="21262" spans="3:4" ht="12.75">
      <c r="C21262" s="98"/>
      <c r="D21262" s="98"/>
    </row>
    <row r="21263" spans="3:4" ht="12.75">
      <c r="C21263" s="98"/>
      <c r="D21263" s="98"/>
    </row>
    <row r="21264" spans="3:4" ht="12.75">
      <c r="C21264" s="98"/>
      <c r="D21264" s="98"/>
    </row>
    <row r="21265" spans="3:4" ht="12.75">
      <c r="C21265" s="98"/>
      <c r="D21265" s="98"/>
    </row>
    <row r="21266" spans="3:4" ht="12.75">
      <c r="C21266" s="98"/>
      <c r="D21266" s="98"/>
    </row>
    <row r="21267" spans="3:4" ht="12.75">
      <c r="C21267" s="98"/>
      <c r="D21267" s="98"/>
    </row>
    <row r="21268" spans="3:4" ht="12.75">
      <c r="C21268" s="98"/>
      <c r="D21268" s="98"/>
    </row>
    <row r="21269" spans="3:4" ht="12.75">
      <c r="C21269" s="98"/>
      <c r="D21269" s="98"/>
    </row>
    <row r="21270" spans="3:4" ht="12.75">
      <c r="C21270" s="98"/>
      <c r="D21270" s="98"/>
    </row>
    <row r="21271" spans="3:4" ht="12.75">
      <c r="C21271" s="98"/>
      <c r="D21271" s="98"/>
    </row>
    <row r="21272" spans="3:4" ht="12.75">
      <c r="C21272" s="98"/>
      <c r="D21272" s="98"/>
    </row>
    <row r="21273" spans="3:4" ht="12.75">
      <c r="C21273" s="98"/>
      <c r="D21273" s="98"/>
    </row>
    <row r="21274" spans="3:4" ht="12.75">
      <c r="C21274" s="98"/>
      <c r="D21274" s="98"/>
    </row>
    <row r="21275" spans="3:4" ht="12.75">
      <c r="C21275" s="98"/>
      <c r="D21275" s="98"/>
    </row>
    <row r="21276" spans="3:4" ht="12.75">
      <c r="C21276" s="98"/>
      <c r="D21276" s="98"/>
    </row>
    <row r="21277" spans="3:4" ht="12.75">
      <c r="C21277" s="98"/>
      <c r="D21277" s="98"/>
    </row>
    <row r="21278" spans="3:4" ht="12.75">
      <c r="C21278" s="98"/>
      <c r="D21278" s="98"/>
    </row>
    <row r="21279" spans="3:4" ht="12.75">
      <c r="C21279" s="98"/>
      <c r="D21279" s="98"/>
    </row>
    <row r="21280" spans="3:4" ht="12.75">
      <c r="C21280" s="98"/>
      <c r="D21280" s="98"/>
    </row>
    <row r="21281" spans="3:4" ht="12.75">
      <c r="C21281" s="98"/>
      <c r="D21281" s="98"/>
    </row>
    <row r="21282" spans="3:4" ht="12.75">
      <c r="C21282" s="98"/>
      <c r="D21282" s="98"/>
    </row>
    <row r="21283" spans="3:4" ht="12.75">
      <c r="C21283" s="98"/>
      <c r="D21283" s="98"/>
    </row>
    <row r="21284" spans="3:4" ht="12.75">
      <c r="C21284" s="98"/>
      <c r="D21284" s="98"/>
    </row>
    <row r="21285" spans="3:4" ht="12.75">
      <c r="C21285" s="98"/>
      <c r="D21285" s="98"/>
    </row>
    <row r="21286" spans="3:4" ht="12.75">
      <c r="C21286" s="98"/>
      <c r="D21286" s="98"/>
    </row>
    <row r="21287" spans="3:4" ht="12.75">
      <c r="C21287" s="98"/>
      <c r="D21287" s="98"/>
    </row>
    <row r="21288" spans="3:4" ht="12.75">
      <c r="C21288" s="98"/>
      <c r="D21288" s="98"/>
    </row>
    <row r="21289" spans="3:4" ht="12.75">
      <c r="C21289" s="98"/>
      <c r="D21289" s="98"/>
    </row>
    <row r="21290" spans="3:4" ht="12.75">
      <c r="C21290" s="98"/>
      <c r="D21290" s="98"/>
    </row>
    <row r="21291" spans="3:4" ht="12.75">
      <c r="C21291" s="98"/>
      <c r="D21291" s="98"/>
    </row>
    <row r="21292" spans="3:4" ht="12.75">
      <c r="C21292" s="98"/>
      <c r="D21292" s="98"/>
    </row>
    <row r="21293" spans="3:4" ht="12.75">
      <c r="C21293" s="98"/>
      <c r="D21293" s="98"/>
    </row>
    <row r="21294" spans="3:4" ht="12.75">
      <c r="C21294" s="98"/>
      <c r="D21294" s="98"/>
    </row>
    <row r="21295" spans="3:4" ht="12.75">
      <c r="C21295" s="98"/>
      <c r="D21295" s="98"/>
    </row>
    <row r="21296" spans="3:4" ht="12.75">
      <c r="C21296" s="98"/>
      <c r="D21296" s="98"/>
    </row>
    <row r="21297" spans="3:4" ht="12.75">
      <c r="C21297" s="98"/>
      <c r="D21297" s="98"/>
    </row>
    <row r="21298" spans="3:4" ht="12.75">
      <c r="C21298" s="98"/>
      <c r="D21298" s="98"/>
    </row>
    <row r="21299" spans="3:4" ht="12.75">
      <c r="C21299" s="98"/>
      <c r="D21299" s="98"/>
    </row>
    <row r="21300" spans="3:4" ht="12.75">
      <c r="C21300" s="98"/>
      <c r="D21300" s="98"/>
    </row>
    <row r="21301" spans="3:4" ht="12.75">
      <c r="C21301" s="98"/>
      <c r="D21301" s="98"/>
    </row>
    <row r="21302" spans="3:4" ht="12.75">
      <c r="C21302" s="98"/>
      <c r="D21302" s="98"/>
    </row>
    <row r="21303" spans="3:4" ht="12.75">
      <c r="C21303" s="98"/>
      <c r="D21303" s="98"/>
    </row>
    <row r="21304" spans="3:4" ht="12.75">
      <c r="C21304" s="98"/>
      <c r="D21304" s="98"/>
    </row>
    <row r="21305" spans="3:4" ht="12.75">
      <c r="C21305" s="98"/>
      <c r="D21305" s="98"/>
    </row>
    <row r="21306" spans="3:4" ht="12.75">
      <c r="C21306" s="98"/>
      <c r="D21306" s="98"/>
    </row>
    <row r="21307" spans="3:4" ht="12.75">
      <c r="C21307" s="98"/>
      <c r="D21307" s="98"/>
    </row>
    <row r="21308" spans="3:4" ht="12.75">
      <c r="C21308" s="98"/>
      <c r="D21308" s="98"/>
    </row>
    <row r="21309" spans="3:4" ht="12.75">
      <c r="C21309" s="98"/>
      <c r="D21309" s="98"/>
    </row>
    <row r="21310" spans="3:4" ht="12.75">
      <c r="C21310" s="98"/>
      <c r="D21310" s="98"/>
    </row>
    <row r="21311" spans="3:4" ht="12.75">
      <c r="C21311" s="98"/>
      <c r="D21311" s="98"/>
    </row>
    <row r="21312" spans="3:4" ht="12.75">
      <c r="C21312" s="98"/>
      <c r="D21312" s="98"/>
    </row>
    <row r="21313" spans="3:4" ht="12.75">
      <c r="C21313" s="98"/>
      <c r="D21313" s="98"/>
    </row>
    <row r="21314" spans="3:4" ht="12.75">
      <c r="C21314" s="98"/>
      <c r="D21314" s="98"/>
    </row>
    <row r="21315" spans="3:4" ht="12.75">
      <c r="C21315" s="98"/>
      <c r="D21315" s="98"/>
    </row>
    <row r="21316" spans="3:4" ht="12.75">
      <c r="C21316" s="98"/>
      <c r="D21316" s="98"/>
    </row>
    <row r="21317" spans="3:4" ht="12.75">
      <c r="C21317" s="98"/>
      <c r="D21317" s="98"/>
    </row>
    <row r="21318" spans="3:4" ht="12.75">
      <c r="C21318" s="98"/>
      <c r="D21318" s="98"/>
    </row>
    <row r="21319" spans="3:4" ht="12.75">
      <c r="C21319" s="98"/>
      <c r="D21319" s="98"/>
    </row>
    <row r="21320" spans="3:4" ht="12.75">
      <c r="C21320" s="98"/>
      <c r="D21320" s="98"/>
    </row>
    <row r="21321" spans="3:4" ht="12.75">
      <c r="C21321" s="98"/>
      <c r="D21321" s="98"/>
    </row>
    <row r="21322" spans="3:4" ht="12.75">
      <c r="C21322" s="98"/>
      <c r="D21322" s="98"/>
    </row>
    <row r="21323" spans="3:4" ht="12.75">
      <c r="C21323" s="98"/>
      <c r="D21323" s="98"/>
    </row>
    <row r="21324" spans="3:4" ht="12.75">
      <c r="C21324" s="98"/>
      <c r="D21324" s="98"/>
    </row>
    <row r="21325" spans="3:4" ht="12.75">
      <c r="C21325" s="98"/>
      <c r="D21325" s="98"/>
    </row>
    <row r="21326" spans="3:4" ht="12.75">
      <c r="C21326" s="98"/>
      <c r="D21326" s="98"/>
    </row>
    <row r="21327" spans="3:4" ht="12.75">
      <c r="C21327" s="98"/>
      <c r="D21327" s="98"/>
    </row>
    <row r="21328" spans="3:4" ht="12.75">
      <c r="C21328" s="98"/>
      <c r="D21328" s="98"/>
    </row>
    <row r="21329" spans="3:4" ht="12.75">
      <c r="C21329" s="98"/>
      <c r="D21329" s="98"/>
    </row>
    <row r="21330" spans="3:4" ht="12.75">
      <c r="C21330" s="98"/>
      <c r="D21330" s="98"/>
    </row>
    <row r="21331" spans="3:4" ht="12.75">
      <c r="C21331" s="98"/>
      <c r="D21331" s="98"/>
    </row>
    <row r="21332" spans="3:4" ht="12.75">
      <c r="C21332" s="98"/>
      <c r="D21332" s="98"/>
    </row>
    <row r="21333" spans="3:4" ht="12.75">
      <c r="C21333" s="98"/>
      <c r="D21333" s="98"/>
    </row>
    <row r="21334" spans="3:4" ht="12.75">
      <c r="C21334" s="98"/>
      <c r="D21334" s="98"/>
    </row>
    <row r="21335" spans="3:4" ht="12.75">
      <c r="C21335" s="98"/>
      <c r="D21335" s="98"/>
    </row>
    <row r="21336" spans="3:4" ht="12.75">
      <c r="C21336" s="98"/>
      <c r="D21336" s="98"/>
    </row>
    <row r="21337" spans="3:4" ht="12.75">
      <c r="C21337" s="98"/>
      <c r="D21337" s="98"/>
    </row>
    <row r="21338" spans="3:4" ht="12.75">
      <c r="C21338" s="98"/>
      <c r="D21338" s="98"/>
    </row>
    <row r="21339" spans="3:4" ht="12.75">
      <c r="C21339" s="98"/>
      <c r="D21339" s="98"/>
    </row>
    <row r="21340" spans="3:4" ht="12.75">
      <c r="C21340" s="98"/>
      <c r="D21340" s="98"/>
    </row>
    <row r="21341" spans="3:4" ht="12.75">
      <c r="C21341" s="98"/>
      <c r="D21341" s="98"/>
    </row>
    <row r="21342" spans="3:4" ht="12.75">
      <c r="C21342" s="98"/>
      <c r="D21342" s="98"/>
    </row>
    <row r="21343" spans="3:4" ht="12.75">
      <c r="C21343" s="98"/>
      <c r="D21343" s="98"/>
    </row>
    <row r="21344" spans="3:4" ht="12.75">
      <c r="C21344" s="98"/>
      <c r="D21344" s="98"/>
    </row>
    <row r="21345" spans="3:4" ht="12.75">
      <c r="C21345" s="98"/>
      <c r="D21345" s="98"/>
    </row>
    <row r="21346" spans="3:4" ht="12.75">
      <c r="C21346" s="98"/>
      <c r="D21346" s="98"/>
    </row>
    <row r="21347" spans="3:4" ht="12.75">
      <c r="C21347" s="98"/>
      <c r="D21347" s="98"/>
    </row>
    <row r="21348" spans="3:4" ht="12.75">
      <c r="C21348" s="98"/>
      <c r="D21348" s="98"/>
    </row>
    <row r="21349" spans="3:4" ht="12.75">
      <c r="C21349" s="98"/>
      <c r="D21349" s="98"/>
    </row>
    <row r="21350" spans="3:4" ht="12.75">
      <c r="C21350" s="98"/>
      <c r="D21350" s="98"/>
    </row>
    <row r="21351" spans="3:4" ht="12.75">
      <c r="C21351" s="98"/>
      <c r="D21351" s="98"/>
    </row>
    <row r="21352" spans="3:4" ht="12.75">
      <c r="C21352" s="98"/>
      <c r="D21352" s="98"/>
    </row>
    <row r="21353" spans="3:4" ht="12.75">
      <c r="C21353" s="98"/>
      <c r="D21353" s="98"/>
    </row>
    <row r="21354" spans="3:4" ht="12.75">
      <c r="C21354" s="98"/>
      <c r="D21354" s="98"/>
    </row>
    <row r="21355" spans="3:4" ht="12.75">
      <c r="C21355" s="98"/>
      <c r="D21355" s="98"/>
    </row>
    <row r="21356" spans="3:4" ht="12.75">
      <c r="C21356" s="98"/>
      <c r="D21356" s="98"/>
    </row>
    <row r="21357" spans="3:4" ht="12.75">
      <c r="C21357" s="98"/>
      <c r="D21357" s="98"/>
    </row>
    <row r="21358" spans="3:4" ht="12.75">
      <c r="C21358" s="98"/>
      <c r="D21358" s="98"/>
    </row>
    <row r="21359" spans="3:4" ht="12.75">
      <c r="C21359" s="98"/>
      <c r="D21359" s="98"/>
    </row>
    <row r="21360" spans="3:4" ht="12.75">
      <c r="C21360" s="98"/>
      <c r="D21360" s="98"/>
    </row>
    <row r="21361" spans="3:4" ht="12.75">
      <c r="C21361" s="98"/>
      <c r="D21361" s="98"/>
    </row>
    <row r="21362" spans="3:4" ht="12.75">
      <c r="C21362" s="98"/>
      <c r="D21362" s="98"/>
    </row>
    <row r="21363" spans="3:4" ht="12.75">
      <c r="C21363" s="98"/>
      <c r="D21363" s="98"/>
    </row>
    <row r="21364" spans="3:4" ht="12.75">
      <c r="C21364" s="98"/>
      <c r="D21364" s="98"/>
    </row>
    <row r="21365" spans="3:4" ht="12.75">
      <c r="C21365" s="98"/>
      <c r="D21365" s="98"/>
    </row>
    <row r="21366" spans="3:4" ht="12.75">
      <c r="C21366" s="98"/>
      <c r="D21366" s="98"/>
    </row>
    <row r="21367" spans="3:4" ht="12.75">
      <c r="C21367" s="98"/>
      <c r="D21367" s="98"/>
    </row>
    <row r="21368" spans="3:4" ht="12.75">
      <c r="C21368" s="98"/>
      <c r="D21368" s="98"/>
    </row>
    <row r="21369" spans="3:4" ht="12.75">
      <c r="C21369" s="98"/>
      <c r="D21369" s="98"/>
    </row>
    <row r="21370" spans="3:4" ht="12.75">
      <c r="C21370" s="98"/>
      <c r="D21370" s="98"/>
    </row>
    <row r="21371" spans="3:4" ht="12.75">
      <c r="C21371" s="98"/>
      <c r="D21371" s="98"/>
    </row>
    <row r="21372" spans="3:4" ht="12.75">
      <c r="C21372" s="98"/>
      <c r="D21372" s="98"/>
    </row>
    <row r="21373" spans="3:4" ht="12.75">
      <c r="C21373" s="98"/>
      <c r="D21373" s="98"/>
    </row>
    <row r="21374" spans="3:4" ht="12.75">
      <c r="C21374" s="98"/>
      <c r="D21374" s="98"/>
    </row>
    <row r="21375" spans="3:4" ht="12.75">
      <c r="C21375" s="98"/>
      <c r="D21375" s="98"/>
    </row>
    <row r="21376" spans="3:4" ht="12.75">
      <c r="C21376" s="98"/>
      <c r="D21376" s="98"/>
    </row>
    <row r="21377" spans="3:4" ht="12.75">
      <c r="C21377" s="98"/>
      <c r="D21377" s="98"/>
    </row>
    <row r="21378" spans="3:4" ht="12.75">
      <c r="C21378" s="98"/>
      <c r="D21378" s="98"/>
    </row>
    <row r="21379" spans="3:4" ht="12.75">
      <c r="C21379" s="98"/>
      <c r="D21379" s="98"/>
    </row>
    <row r="21380" spans="3:4" ht="12.75">
      <c r="C21380" s="98"/>
      <c r="D21380" s="98"/>
    </row>
    <row r="21381" spans="3:4" ht="12.75">
      <c r="C21381" s="98"/>
      <c r="D21381" s="98"/>
    </row>
    <row r="21382" spans="3:4" ht="12.75">
      <c r="C21382" s="98"/>
      <c r="D21382" s="98"/>
    </row>
    <row r="21383" spans="3:4" ht="12.75">
      <c r="C21383" s="98"/>
      <c r="D21383" s="98"/>
    </row>
    <row r="21384" spans="3:4" ht="12.75">
      <c r="C21384" s="98"/>
      <c r="D21384" s="98"/>
    </row>
    <row r="21385" spans="3:4" ht="12.75">
      <c r="C21385" s="98"/>
      <c r="D21385" s="98"/>
    </row>
    <row r="21386" spans="3:4" ht="12.75">
      <c r="C21386" s="98"/>
      <c r="D21386" s="98"/>
    </row>
    <row r="21387" spans="3:4" ht="12.75">
      <c r="C21387" s="98"/>
      <c r="D21387" s="98"/>
    </row>
    <row r="21388" spans="3:4" ht="12.75">
      <c r="C21388" s="98"/>
      <c r="D21388" s="98"/>
    </row>
    <row r="21389" spans="3:4" ht="12.75">
      <c r="C21389" s="98"/>
      <c r="D21389" s="98"/>
    </row>
    <row r="21390" spans="3:4" ht="12.75">
      <c r="C21390" s="98"/>
      <c r="D21390" s="98"/>
    </row>
    <row r="21391" spans="3:4" ht="12.75">
      <c r="C21391" s="98"/>
      <c r="D21391" s="98"/>
    </row>
    <row r="21392" spans="3:4" ht="12.75">
      <c r="C21392" s="98"/>
      <c r="D21392" s="98"/>
    </row>
    <row r="21393" spans="3:4" ht="12.75">
      <c r="C21393" s="98"/>
      <c r="D21393" s="98"/>
    </row>
    <row r="21394" spans="3:4" ht="12.75">
      <c r="C21394" s="98"/>
      <c r="D21394" s="98"/>
    </row>
    <row r="21395" spans="3:4" ht="12.75">
      <c r="C21395" s="98"/>
      <c r="D21395" s="98"/>
    </row>
    <row r="21396" spans="3:4" ht="12.75">
      <c r="C21396" s="98"/>
      <c r="D21396" s="98"/>
    </row>
    <row r="21397" spans="3:4" ht="12.75">
      <c r="C21397" s="98"/>
      <c r="D21397" s="98"/>
    </row>
    <row r="21398" spans="3:4" ht="12.75">
      <c r="C21398" s="98"/>
      <c r="D21398" s="98"/>
    </row>
    <row r="21399" spans="3:4" ht="12.75">
      <c r="C21399" s="98"/>
      <c r="D21399" s="98"/>
    </row>
    <row r="21400" spans="3:4" ht="12.75">
      <c r="C21400" s="98"/>
      <c r="D21400" s="98"/>
    </row>
    <row r="21401" spans="3:4" ht="12.75">
      <c r="C21401" s="98"/>
      <c r="D21401" s="98"/>
    </row>
    <row r="21402" spans="3:4" ht="12.75">
      <c r="C21402" s="98"/>
      <c r="D21402" s="98"/>
    </row>
    <row r="21403" spans="3:4" ht="12.75">
      <c r="C21403" s="98"/>
      <c r="D21403" s="98"/>
    </row>
    <row r="21404" spans="3:4" ht="12.75">
      <c r="C21404" s="98"/>
      <c r="D21404" s="98"/>
    </row>
    <row r="21405" spans="3:4" ht="12.75">
      <c r="C21405" s="98"/>
      <c r="D21405" s="98"/>
    </row>
    <row r="21406" spans="3:4" ht="12.75">
      <c r="C21406" s="98"/>
      <c r="D21406" s="98"/>
    </row>
    <row r="21407" spans="3:4" ht="12.75">
      <c r="C21407" s="98"/>
      <c r="D21407" s="98"/>
    </row>
    <row r="21408" spans="3:4" ht="12.75">
      <c r="C21408" s="98"/>
      <c r="D21408" s="98"/>
    </row>
    <row r="21409" spans="3:4" ht="12.75">
      <c r="C21409" s="98"/>
      <c r="D21409" s="98"/>
    </row>
    <row r="21410" spans="3:4" ht="12.75">
      <c r="C21410" s="98"/>
      <c r="D21410" s="98"/>
    </row>
    <row r="21411" spans="3:4" ht="12.75">
      <c r="C21411" s="98"/>
      <c r="D21411" s="98"/>
    </row>
    <row r="21412" spans="3:4" ht="12.75">
      <c r="C21412" s="98"/>
      <c r="D21412" s="98"/>
    </row>
    <row r="21413" spans="3:4" ht="12.75">
      <c r="C21413" s="98"/>
      <c r="D21413" s="98"/>
    </row>
    <row r="21414" spans="3:4" ht="12.75">
      <c r="C21414" s="98"/>
      <c r="D21414" s="98"/>
    </row>
    <row r="21415" spans="3:4" ht="12.75">
      <c r="C21415" s="98"/>
      <c r="D21415" s="98"/>
    </row>
    <row r="21416" spans="3:4" ht="12.75">
      <c r="C21416" s="98"/>
      <c r="D21416" s="98"/>
    </row>
    <row r="21417" spans="3:4" ht="12.75">
      <c r="C21417" s="98"/>
      <c r="D21417" s="98"/>
    </row>
    <row r="21418" spans="3:4" ht="12.75">
      <c r="C21418" s="98"/>
      <c r="D21418" s="98"/>
    </row>
    <row r="21419" spans="3:4" ht="12.75">
      <c r="C21419" s="98"/>
      <c r="D21419" s="98"/>
    </row>
    <row r="21420" spans="3:4" ht="12.75">
      <c r="C21420" s="98"/>
      <c r="D21420" s="98"/>
    </row>
    <row r="21421" spans="3:4" ht="12.75">
      <c r="C21421" s="98"/>
      <c r="D21421" s="98"/>
    </row>
    <row r="21422" spans="3:4" ht="12.75">
      <c r="C21422" s="98"/>
      <c r="D21422" s="98"/>
    </row>
    <row r="21423" spans="3:4" ht="12.75">
      <c r="C21423" s="98"/>
      <c r="D21423" s="98"/>
    </row>
    <row r="21424" spans="3:4" ht="12.75">
      <c r="C21424" s="98"/>
      <c r="D21424" s="98"/>
    </row>
    <row r="21425" spans="3:4" ht="12.75">
      <c r="C21425" s="98"/>
      <c r="D21425" s="98"/>
    </row>
    <row r="21426" spans="3:4" ht="12.75">
      <c r="C21426" s="98"/>
      <c r="D21426" s="98"/>
    </row>
    <row r="21427" spans="3:4" ht="12.75">
      <c r="C21427" s="98"/>
      <c r="D21427" s="98"/>
    </row>
    <row r="21428" spans="3:4" ht="12.75">
      <c r="C21428" s="98"/>
      <c r="D21428" s="98"/>
    </row>
    <row r="21429" spans="3:4" ht="12.75">
      <c r="C21429" s="98"/>
      <c r="D21429" s="98"/>
    </row>
    <row r="21430" spans="3:4" ht="12.75">
      <c r="C21430" s="98"/>
      <c r="D21430" s="98"/>
    </row>
    <row r="21431" spans="3:4" ht="12.75">
      <c r="C21431" s="98"/>
      <c r="D21431" s="98"/>
    </row>
    <row r="21432" spans="3:4" ht="12.75">
      <c r="C21432" s="98"/>
      <c r="D21432" s="98"/>
    </row>
    <row r="21433" spans="3:4" ht="12.75">
      <c r="C21433" s="98"/>
      <c r="D21433" s="98"/>
    </row>
    <row r="21434" spans="3:4" ht="12.75">
      <c r="C21434" s="98"/>
      <c r="D21434" s="98"/>
    </row>
    <row r="21435" spans="3:4" ht="12.75">
      <c r="C21435" s="98"/>
      <c r="D21435" s="98"/>
    </row>
    <row r="21436" spans="3:4" ht="12.75">
      <c r="C21436" s="98"/>
      <c r="D21436" s="98"/>
    </row>
    <row r="21437" spans="3:4" ht="12.75">
      <c r="C21437" s="98"/>
      <c r="D21437" s="98"/>
    </row>
    <row r="21438" spans="3:4" ht="12.75">
      <c r="C21438" s="98"/>
      <c r="D21438" s="98"/>
    </row>
    <row r="21439" spans="3:4" ht="12.75">
      <c r="C21439" s="98"/>
      <c r="D21439" s="98"/>
    </row>
    <row r="21440" spans="3:4" ht="12.75">
      <c r="C21440" s="98"/>
      <c r="D21440" s="98"/>
    </row>
    <row r="21441" spans="3:4" ht="12.75">
      <c r="C21441" s="98"/>
      <c r="D21441" s="98"/>
    </row>
    <row r="21442" spans="3:4" ht="12.75">
      <c r="C21442" s="98"/>
      <c r="D21442" s="98"/>
    </row>
    <row r="21443" spans="3:4" ht="12.75">
      <c r="C21443" s="98"/>
      <c r="D21443" s="98"/>
    </row>
    <row r="21444" spans="3:4" ht="12.75">
      <c r="C21444" s="98"/>
      <c r="D21444" s="98"/>
    </row>
    <row r="21445" spans="3:4" ht="12.75">
      <c r="C21445" s="98"/>
      <c r="D21445" s="98"/>
    </row>
    <row r="21446" spans="3:4" ht="12.75">
      <c r="C21446" s="98"/>
      <c r="D21446" s="98"/>
    </row>
    <row r="21447" spans="3:4" ht="12.75">
      <c r="C21447" s="98"/>
      <c r="D21447" s="98"/>
    </row>
    <row r="21448" spans="3:4" ht="12.75">
      <c r="C21448" s="98"/>
      <c r="D21448" s="98"/>
    </row>
    <row r="21449" spans="3:4" ht="12.75">
      <c r="C21449" s="98"/>
      <c r="D21449" s="98"/>
    </row>
    <row r="21450" spans="3:4" ht="12.75">
      <c r="C21450" s="98"/>
      <c r="D21450" s="98"/>
    </row>
    <row r="21451" spans="3:4" ht="12.75">
      <c r="C21451" s="98"/>
      <c r="D21451" s="98"/>
    </row>
    <row r="21452" spans="3:4" ht="12.75">
      <c r="C21452" s="98"/>
      <c r="D21452" s="98"/>
    </row>
    <row r="21453" spans="3:4" ht="12.75">
      <c r="C21453" s="98"/>
      <c r="D21453" s="98"/>
    </row>
    <row r="21454" spans="3:4" ht="12.75">
      <c r="C21454" s="98"/>
      <c r="D21454" s="98"/>
    </row>
    <row r="21455" spans="3:4" ht="12.75">
      <c r="C21455" s="98"/>
      <c r="D21455" s="98"/>
    </row>
    <row r="21456" spans="3:4" ht="12.75">
      <c r="C21456" s="98"/>
      <c r="D21456" s="98"/>
    </row>
    <row r="21457" spans="3:4" ht="12.75">
      <c r="C21457" s="98"/>
      <c r="D21457" s="98"/>
    </row>
    <row r="21458" spans="3:4" ht="12.75">
      <c r="C21458" s="98"/>
      <c r="D21458" s="98"/>
    </row>
    <row r="21459" spans="3:4" ht="12.75">
      <c r="C21459" s="98"/>
      <c r="D21459" s="98"/>
    </row>
    <row r="21460" spans="3:4" ht="12.75">
      <c r="C21460" s="98"/>
      <c r="D21460" s="98"/>
    </row>
    <row r="21461" spans="3:4" ht="12.75">
      <c r="C21461" s="98"/>
      <c r="D21461" s="98"/>
    </row>
    <row r="21462" spans="3:4" ht="12.75">
      <c r="C21462" s="98"/>
      <c r="D21462" s="98"/>
    </row>
    <row r="21463" spans="3:4" ht="12.75">
      <c r="C21463" s="98"/>
      <c r="D21463" s="98"/>
    </row>
    <row r="21464" spans="3:4" ht="12.75">
      <c r="C21464" s="98"/>
      <c r="D21464" s="98"/>
    </row>
    <row r="21465" spans="3:4" ht="12.75">
      <c r="C21465" s="98"/>
      <c r="D21465" s="98"/>
    </row>
    <row r="21466" spans="3:4" ht="12.75">
      <c r="C21466" s="98"/>
      <c r="D21466" s="98"/>
    </row>
    <row r="21467" spans="3:4" ht="12.75">
      <c r="C21467" s="98"/>
      <c r="D21467" s="98"/>
    </row>
    <row r="21468" spans="3:4" ht="12.75">
      <c r="C21468" s="98"/>
      <c r="D21468" s="98"/>
    </row>
    <row r="21469" spans="3:4" ht="12.75">
      <c r="C21469" s="98"/>
      <c r="D21469" s="98"/>
    </row>
    <row r="21470" spans="3:4" ht="12.75">
      <c r="C21470" s="98"/>
      <c r="D21470" s="98"/>
    </row>
    <row r="21471" spans="3:4" ht="12.75">
      <c r="C21471" s="98"/>
      <c r="D21471" s="98"/>
    </row>
    <row r="21472" spans="3:4" ht="12.75">
      <c r="C21472" s="98"/>
      <c r="D21472" s="98"/>
    </row>
    <row r="21473" spans="3:4" ht="12.75">
      <c r="C21473" s="98"/>
      <c r="D21473" s="98"/>
    </row>
    <row r="21474" spans="3:4" ht="12.75">
      <c r="C21474" s="98"/>
      <c r="D21474" s="98"/>
    </row>
    <row r="21475" spans="3:4" ht="12.75">
      <c r="C21475" s="98"/>
      <c r="D21475" s="98"/>
    </row>
    <row r="21476" spans="3:4" ht="12.75">
      <c r="C21476" s="98"/>
      <c r="D21476" s="98"/>
    </row>
    <row r="21477" spans="3:4" ht="12.75">
      <c r="C21477" s="98"/>
      <c r="D21477" s="98"/>
    </row>
    <row r="21478" spans="3:4" ht="12.75">
      <c r="C21478" s="98"/>
      <c r="D21478" s="98"/>
    </row>
    <row r="21479" spans="3:4" ht="12.75">
      <c r="C21479" s="98"/>
      <c r="D21479" s="98"/>
    </row>
    <row r="21480" spans="3:4" ht="12.75">
      <c r="C21480" s="98"/>
      <c r="D21480" s="98"/>
    </row>
    <row r="21481" spans="3:4" ht="12.75">
      <c r="C21481" s="98"/>
      <c r="D21481" s="98"/>
    </row>
    <row r="21482" spans="3:4" ht="12.75">
      <c r="C21482" s="98"/>
      <c r="D21482" s="98"/>
    </row>
    <row r="21483" spans="3:4" ht="12.75">
      <c r="C21483" s="98"/>
      <c r="D21483" s="98"/>
    </row>
    <row r="21484" spans="3:4" ht="12.75">
      <c r="C21484" s="98"/>
      <c r="D21484" s="98"/>
    </row>
    <row r="21485" spans="3:4" ht="12.75">
      <c r="C21485" s="98"/>
      <c r="D21485" s="98"/>
    </row>
    <row r="21486" spans="3:4" ht="12.75">
      <c r="C21486" s="98"/>
      <c r="D21486" s="98"/>
    </row>
    <row r="21487" spans="3:4" ht="12.75">
      <c r="C21487" s="98"/>
      <c r="D21487" s="98"/>
    </row>
    <row r="21488" spans="3:4" ht="12.75">
      <c r="C21488" s="98"/>
      <c r="D21488" s="98"/>
    </row>
    <row r="21489" spans="3:4" ht="12.75">
      <c r="C21489" s="98"/>
      <c r="D21489" s="98"/>
    </row>
    <row r="21490" spans="3:4" ht="12.75">
      <c r="C21490" s="98"/>
      <c r="D21490" s="98"/>
    </row>
    <row r="21491" spans="3:4" ht="12.75">
      <c r="C21491" s="98"/>
      <c r="D21491" s="98"/>
    </row>
    <row r="21492" spans="3:4" ht="12.75">
      <c r="C21492" s="98"/>
      <c r="D21492" s="98"/>
    </row>
    <row r="21493" spans="3:4" ht="12.75">
      <c r="C21493" s="98"/>
      <c r="D21493" s="98"/>
    </row>
    <row r="21494" spans="3:4" ht="12.75">
      <c r="C21494" s="98"/>
      <c r="D21494" s="98"/>
    </row>
    <row r="21495" spans="3:4" ht="12.75">
      <c r="C21495" s="98"/>
      <c r="D21495" s="98"/>
    </row>
    <row r="21496" spans="3:4" ht="12.75">
      <c r="C21496" s="98"/>
      <c r="D21496" s="98"/>
    </row>
    <row r="21497" spans="3:4" ht="12.75">
      <c r="C21497" s="98"/>
      <c r="D21497" s="98"/>
    </row>
    <row r="21498" spans="3:4" ht="12.75">
      <c r="C21498" s="98"/>
      <c r="D21498" s="98"/>
    </row>
    <row r="21499" spans="3:4" ht="12.75">
      <c r="C21499" s="98"/>
      <c r="D21499" s="98"/>
    </row>
    <row r="21500" spans="3:4" ht="12.75">
      <c r="C21500" s="98"/>
      <c r="D21500" s="98"/>
    </row>
    <row r="21501" spans="3:4" ht="12.75">
      <c r="C21501" s="98"/>
      <c r="D21501" s="98"/>
    </row>
    <row r="21502" spans="3:4" ht="12.75">
      <c r="C21502" s="98"/>
      <c r="D21502" s="98"/>
    </row>
    <row r="21503" spans="3:4" ht="12.75">
      <c r="C21503" s="98"/>
      <c r="D21503" s="98"/>
    </row>
    <row r="21504" spans="3:4" ht="12.75">
      <c r="C21504" s="98"/>
      <c r="D21504" s="98"/>
    </row>
    <row r="21505" spans="3:4" ht="12.75">
      <c r="C21505" s="98"/>
      <c r="D21505" s="98"/>
    </row>
    <row r="21506" spans="3:4" ht="12.75">
      <c r="C21506" s="98"/>
      <c r="D21506" s="98"/>
    </row>
    <row r="21507" spans="3:4" ht="12.75">
      <c r="C21507" s="98"/>
      <c r="D21507" s="98"/>
    </row>
    <row r="21508" spans="3:4" ht="12.75">
      <c r="C21508" s="98"/>
      <c r="D21508" s="98"/>
    </row>
    <row r="21509" spans="3:4" ht="12.75">
      <c r="C21509" s="98"/>
      <c r="D21509" s="98"/>
    </row>
    <row r="21510" spans="3:4" ht="12.75">
      <c r="C21510" s="98"/>
      <c r="D21510" s="98"/>
    </row>
    <row r="21511" spans="3:4" ht="12.75">
      <c r="C21511" s="98"/>
      <c r="D21511" s="98"/>
    </row>
    <row r="21512" spans="3:4" ht="12.75">
      <c r="C21512" s="98"/>
      <c r="D21512" s="98"/>
    </row>
    <row r="21513" spans="3:4" ht="12.75">
      <c r="C21513" s="98"/>
      <c r="D21513" s="98"/>
    </row>
    <row r="21514" spans="3:4" ht="12.75">
      <c r="C21514" s="98"/>
      <c r="D21514" s="98"/>
    </row>
    <row r="21515" spans="3:4" ht="12.75">
      <c r="C21515" s="98"/>
      <c r="D21515" s="98"/>
    </row>
    <row r="21516" spans="3:4" ht="12.75">
      <c r="C21516" s="98"/>
      <c r="D21516" s="98"/>
    </row>
    <row r="21517" spans="3:4" ht="12.75">
      <c r="C21517" s="98"/>
      <c r="D21517" s="98"/>
    </row>
    <row r="21518" spans="3:4" ht="12.75">
      <c r="C21518" s="98"/>
      <c r="D21518" s="98"/>
    </row>
    <row r="21519" spans="3:4" ht="12.75">
      <c r="C21519" s="98"/>
      <c r="D21519" s="98"/>
    </row>
    <row r="21520" spans="3:4" ht="12.75">
      <c r="C21520" s="98"/>
      <c r="D21520" s="98"/>
    </row>
    <row r="21521" spans="3:4" ht="12.75">
      <c r="C21521" s="98"/>
      <c r="D21521" s="98"/>
    </row>
    <row r="21522" spans="3:4" ht="12.75">
      <c r="C21522" s="98"/>
      <c r="D21522" s="98"/>
    </row>
    <row r="21523" spans="3:4" ht="12.75">
      <c r="C21523" s="98"/>
      <c r="D21523" s="98"/>
    </row>
    <row r="21524" spans="3:4" ht="12.75">
      <c r="C21524" s="98"/>
      <c r="D21524" s="98"/>
    </row>
    <row r="21525" spans="3:4" ht="12.75">
      <c r="C21525" s="98"/>
      <c r="D21525" s="98"/>
    </row>
    <row r="21526" spans="3:4" ht="12.75">
      <c r="C21526" s="98"/>
      <c r="D21526" s="98"/>
    </row>
    <row r="21527" spans="3:4" ht="12.75">
      <c r="C21527" s="98"/>
      <c r="D21527" s="98"/>
    </row>
    <row r="21528" spans="3:4" ht="12.75">
      <c r="C21528" s="98"/>
      <c r="D21528" s="98"/>
    </row>
    <row r="21529" spans="3:4" ht="12.75">
      <c r="C21529" s="98"/>
      <c r="D21529" s="98"/>
    </row>
    <row r="21530" spans="3:4" ht="12.75">
      <c r="C21530" s="98"/>
      <c r="D21530" s="98"/>
    </row>
    <row r="21531" spans="3:4" ht="12.75">
      <c r="C21531" s="98"/>
      <c r="D21531" s="98"/>
    </row>
    <row r="21532" spans="3:4" ht="12.75">
      <c r="C21532" s="98"/>
      <c r="D21532" s="98"/>
    </row>
    <row r="21533" spans="3:4" ht="12.75">
      <c r="C21533" s="98"/>
      <c r="D21533" s="98"/>
    </row>
    <row r="21534" spans="3:4" ht="12.75">
      <c r="C21534" s="98"/>
      <c r="D21534" s="98"/>
    </row>
    <row r="21535" spans="3:4" ht="12.75">
      <c r="C21535" s="98"/>
      <c r="D21535" s="98"/>
    </row>
    <row r="21536" spans="3:4" ht="12.75">
      <c r="C21536" s="98"/>
      <c r="D21536" s="98"/>
    </row>
    <row r="21537" spans="3:4" ht="12.75">
      <c r="C21537" s="98"/>
      <c r="D21537" s="98"/>
    </row>
    <row r="21538" spans="3:4" ht="12.75">
      <c r="C21538" s="98"/>
      <c r="D21538" s="98"/>
    </row>
    <row r="21539" spans="3:4" ht="12.75">
      <c r="C21539" s="98"/>
      <c r="D21539" s="98"/>
    </row>
    <row r="21540" spans="3:4" ht="12.75">
      <c r="C21540" s="98"/>
      <c r="D21540" s="98"/>
    </row>
    <row r="21541" spans="3:4" ht="12.75">
      <c r="C21541" s="98"/>
      <c r="D21541" s="98"/>
    </row>
    <row r="21542" spans="3:4" ht="12.75">
      <c r="C21542" s="98"/>
      <c r="D21542" s="98"/>
    </row>
    <row r="21543" spans="3:4" ht="12.75">
      <c r="C21543" s="98"/>
      <c r="D21543" s="98"/>
    </row>
    <row r="21544" spans="3:4" ht="12.75">
      <c r="C21544" s="98"/>
      <c r="D21544" s="98"/>
    </row>
    <row r="21545" spans="3:4" ht="12.75">
      <c r="C21545" s="98"/>
      <c r="D21545" s="98"/>
    </row>
    <row r="21546" spans="3:4" ht="12.75">
      <c r="C21546" s="98"/>
      <c r="D21546" s="98"/>
    </row>
    <row r="21547" spans="3:4" ht="12.75">
      <c r="C21547" s="98"/>
      <c r="D21547" s="98"/>
    </row>
    <row r="21548" spans="3:4" ht="12.75">
      <c r="C21548" s="98"/>
      <c r="D21548" s="98"/>
    </row>
    <row r="21549" spans="3:4" ht="12.75">
      <c r="C21549" s="98"/>
      <c r="D21549" s="98"/>
    </row>
    <row r="21550" spans="3:4" ht="12.75">
      <c r="C21550" s="98"/>
      <c r="D21550" s="98"/>
    </row>
    <row r="21551" spans="3:4" ht="12.75">
      <c r="C21551" s="98"/>
      <c r="D21551" s="98"/>
    </row>
    <row r="21552" spans="3:4" ht="12.75">
      <c r="C21552" s="98"/>
      <c r="D21552" s="98"/>
    </row>
    <row r="21553" spans="3:4" ht="12.75">
      <c r="C21553" s="98"/>
      <c r="D21553" s="98"/>
    </row>
    <row r="21554" spans="3:4" ht="12.75">
      <c r="C21554" s="98"/>
      <c r="D21554" s="98"/>
    </row>
    <row r="21555" spans="3:4" ht="12.75">
      <c r="C21555" s="98"/>
      <c r="D21555" s="98"/>
    </row>
    <row r="21556" spans="3:4" ht="12.75">
      <c r="C21556" s="98"/>
      <c r="D21556" s="98"/>
    </row>
    <row r="21557" spans="3:4" ht="12.75">
      <c r="C21557" s="98"/>
      <c r="D21557" s="98"/>
    </row>
    <row r="21558" spans="3:4" ht="12.75">
      <c r="C21558" s="98"/>
      <c r="D21558" s="98"/>
    </row>
    <row r="21559" spans="3:4" ht="12.75">
      <c r="C21559" s="98"/>
      <c r="D21559" s="98"/>
    </row>
    <row r="21560" spans="3:4" ht="12.75">
      <c r="C21560" s="98"/>
      <c r="D21560" s="98"/>
    </row>
    <row r="21561" spans="3:4" ht="12.75">
      <c r="C21561" s="98"/>
      <c r="D21561" s="98"/>
    </row>
    <row r="21562" spans="3:4" ht="12.75">
      <c r="C21562" s="98"/>
      <c r="D21562" s="98"/>
    </row>
    <row r="21563" spans="3:4" ht="12.75">
      <c r="C21563" s="98"/>
      <c r="D21563" s="98"/>
    </row>
    <row r="21564" spans="3:4" ht="12.75">
      <c r="C21564" s="98"/>
      <c r="D21564" s="98"/>
    </row>
    <row r="21565" spans="3:4" ht="12.75">
      <c r="C21565" s="98"/>
      <c r="D21565" s="98"/>
    </row>
    <row r="21566" spans="3:4" ht="12.75">
      <c r="C21566" s="98"/>
      <c r="D21566" s="98"/>
    </row>
    <row r="21567" spans="3:4" ht="12.75">
      <c r="C21567" s="98"/>
      <c r="D21567" s="98"/>
    </row>
    <row r="21568" spans="3:4" ht="12.75">
      <c r="C21568" s="98"/>
      <c r="D21568" s="98"/>
    </row>
    <row r="21569" spans="3:4" ht="12.75">
      <c r="C21569" s="98"/>
      <c r="D21569" s="98"/>
    </row>
    <row r="21570" spans="3:4" ht="12.75">
      <c r="C21570" s="98"/>
      <c r="D21570" s="98"/>
    </row>
    <row r="21571" spans="3:4" ht="12.75">
      <c r="C21571" s="98"/>
      <c r="D21571" s="98"/>
    </row>
    <row r="21572" spans="3:4" ht="12.75">
      <c r="C21572" s="98"/>
      <c r="D21572" s="98"/>
    </row>
    <row r="21573" spans="3:4" ht="12.75">
      <c r="C21573" s="98"/>
      <c r="D21573" s="98"/>
    </row>
    <row r="21574" spans="3:4" ht="12.75">
      <c r="C21574" s="98"/>
      <c r="D21574" s="98"/>
    </row>
    <row r="21575" spans="3:4" ht="12.75">
      <c r="C21575" s="98"/>
      <c r="D21575" s="98"/>
    </row>
    <row r="21576" spans="3:4" ht="12.75">
      <c r="C21576" s="98"/>
      <c r="D21576" s="98"/>
    </row>
    <row r="21577" spans="3:4" ht="12.75">
      <c r="C21577" s="98"/>
      <c r="D21577" s="98"/>
    </row>
    <row r="21578" spans="3:4" ht="12.75">
      <c r="C21578" s="98"/>
      <c r="D21578" s="98"/>
    </row>
    <row r="21579" spans="3:4" ht="12.75">
      <c r="C21579" s="98"/>
      <c r="D21579" s="98"/>
    </row>
    <row r="21580" spans="3:4" ht="12.75">
      <c r="C21580" s="98"/>
      <c r="D21580" s="98"/>
    </row>
    <row r="21581" spans="3:4" ht="12.75">
      <c r="C21581" s="98"/>
      <c r="D21581" s="98"/>
    </row>
    <row r="21582" spans="3:4" ht="12.75">
      <c r="C21582" s="98"/>
      <c r="D21582" s="98"/>
    </row>
    <row r="21583" spans="3:4" ht="12.75">
      <c r="C21583" s="98"/>
      <c r="D21583" s="98"/>
    </row>
    <row r="21584" spans="3:4" ht="12.75">
      <c r="C21584" s="98"/>
      <c r="D21584" s="98"/>
    </row>
    <row r="21585" spans="3:4" ht="12.75">
      <c r="C21585" s="98"/>
      <c r="D21585" s="98"/>
    </row>
    <row r="21586" spans="3:4" ht="12.75">
      <c r="C21586" s="98"/>
      <c r="D21586" s="98"/>
    </row>
    <row r="21587" spans="3:4" ht="12.75">
      <c r="C21587" s="98"/>
      <c r="D21587" s="98"/>
    </row>
    <row r="21588" spans="3:4" ht="12.75">
      <c r="C21588" s="98"/>
      <c r="D21588" s="98"/>
    </row>
    <row r="21589" spans="3:4" ht="12.75">
      <c r="C21589" s="98"/>
      <c r="D21589" s="98"/>
    </row>
    <row r="21590" spans="3:4" ht="12.75">
      <c r="C21590" s="98"/>
      <c r="D21590" s="98"/>
    </row>
    <row r="21591" spans="3:4" ht="12.75">
      <c r="C21591" s="98"/>
      <c r="D21591" s="98"/>
    </row>
    <row r="21592" spans="3:4" ht="12.75">
      <c r="C21592" s="98"/>
      <c r="D21592" s="98"/>
    </row>
    <row r="21593" spans="3:4" ht="12.75">
      <c r="C21593" s="98"/>
      <c r="D21593" s="98"/>
    </row>
    <row r="21594" spans="3:4" ht="12.75">
      <c r="C21594" s="98"/>
      <c r="D21594" s="98"/>
    </row>
    <row r="21595" spans="3:4" ht="12.75">
      <c r="C21595" s="98"/>
      <c r="D21595" s="98"/>
    </row>
    <row r="21596" spans="3:4" ht="12.75">
      <c r="C21596" s="98"/>
      <c r="D21596" s="98"/>
    </row>
    <row r="21597" spans="3:4" ht="12.75">
      <c r="C21597" s="98"/>
      <c r="D21597" s="98"/>
    </row>
    <row r="21598" spans="3:4" ht="12.75">
      <c r="C21598" s="98"/>
      <c r="D21598" s="98"/>
    </row>
    <row r="21599" spans="3:4" ht="12.75">
      <c r="C21599" s="98"/>
      <c r="D21599" s="98"/>
    </row>
    <row r="21600" spans="3:4" ht="12.75">
      <c r="C21600" s="98"/>
      <c r="D21600" s="98"/>
    </row>
    <row r="21601" spans="3:4" ht="12.75">
      <c r="C21601" s="98"/>
      <c r="D21601" s="98"/>
    </row>
    <row r="21602" spans="3:4" ht="12.75">
      <c r="C21602" s="98"/>
      <c r="D21602" s="98"/>
    </row>
    <row r="21603" spans="3:4" ht="12.75">
      <c r="C21603" s="98"/>
      <c r="D21603" s="98"/>
    </row>
    <row r="21604" spans="3:4" ht="12.75">
      <c r="C21604" s="98"/>
      <c r="D21604" s="98"/>
    </row>
    <row r="21605" spans="3:4" ht="12.75">
      <c r="C21605" s="98"/>
      <c r="D21605" s="98"/>
    </row>
    <row r="21606" spans="3:4" ht="12.75">
      <c r="C21606" s="98"/>
      <c r="D21606" s="98"/>
    </row>
    <row r="21607" spans="3:4" ht="12.75">
      <c r="C21607" s="98"/>
      <c r="D21607" s="98"/>
    </row>
    <row r="21608" spans="3:4" ht="12.75">
      <c r="C21608" s="98"/>
      <c r="D21608" s="98"/>
    </row>
    <row r="21609" spans="3:4" ht="12.75">
      <c r="C21609" s="98"/>
      <c r="D21609" s="98"/>
    </row>
    <row r="21610" spans="3:4" ht="12.75">
      <c r="C21610" s="98"/>
      <c r="D21610" s="98"/>
    </row>
    <row r="21611" spans="3:4" ht="12.75">
      <c r="C21611" s="98"/>
      <c r="D21611" s="98"/>
    </row>
    <row r="21612" spans="3:4" ht="12.75">
      <c r="C21612" s="98"/>
      <c r="D21612" s="98"/>
    </row>
    <row r="21613" spans="3:4" ht="12.75">
      <c r="C21613" s="98"/>
      <c r="D21613" s="98"/>
    </row>
    <row r="21614" spans="3:4" ht="12.75">
      <c r="C21614" s="98"/>
      <c r="D21614" s="98"/>
    </row>
    <row r="21615" spans="3:4" ht="12.75">
      <c r="C21615" s="98"/>
      <c r="D21615" s="98"/>
    </row>
    <row r="21616" spans="3:4" ht="12.75">
      <c r="C21616" s="98"/>
      <c r="D21616" s="98"/>
    </row>
    <row r="21617" spans="3:4" ht="12.75">
      <c r="C21617" s="98"/>
      <c r="D21617" s="98"/>
    </row>
    <row r="21618" spans="3:4" ht="12.75">
      <c r="C21618" s="98"/>
      <c r="D21618" s="98"/>
    </row>
    <row r="21619" spans="3:4" ht="12.75">
      <c r="C21619" s="98"/>
      <c r="D21619" s="98"/>
    </row>
    <row r="21620" spans="3:4" ht="12.75">
      <c r="C21620" s="98"/>
      <c r="D21620" s="98"/>
    </row>
    <row r="21621" spans="3:4" ht="12.75">
      <c r="C21621" s="98"/>
      <c r="D21621" s="98"/>
    </row>
    <row r="21622" spans="3:4" ht="12.75">
      <c r="C21622" s="98"/>
      <c r="D21622" s="98"/>
    </row>
    <row r="21623" spans="3:4" ht="12.75">
      <c r="C21623" s="98"/>
      <c r="D21623" s="98"/>
    </row>
    <row r="21624" spans="3:4" ht="12.75">
      <c r="C21624" s="98"/>
      <c r="D21624" s="98"/>
    </row>
    <row r="21625" spans="3:4" ht="12.75">
      <c r="C21625" s="98"/>
      <c r="D21625" s="98"/>
    </row>
    <row r="21626" spans="3:4" ht="12.75">
      <c r="C21626" s="98"/>
      <c r="D21626" s="98"/>
    </row>
    <row r="21627" spans="3:4" ht="12.75">
      <c r="C21627" s="98"/>
      <c r="D21627" s="98"/>
    </row>
    <row r="21628" spans="3:4" ht="12.75">
      <c r="C21628" s="98"/>
      <c r="D21628" s="98"/>
    </row>
    <row r="21629" spans="3:4" ht="12.75">
      <c r="C21629" s="98"/>
      <c r="D21629" s="98"/>
    </row>
    <row r="21630" spans="3:4" ht="12.75">
      <c r="C21630" s="98"/>
      <c r="D21630" s="98"/>
    </row>
    <row r="21631" spans="3:4" ht="12.75">
      <c r="C21631" s="98"/>
      <c r="D21631" s="98"/>
    </row>
    <row r="21632" spans="3:4" ht="12.75">
      <c r="C21632" s="98"/>
      <c r="D21632" s="98"/>
    </row>
    <row r="21633" spans="3:4" ht="12.75">
      <c r="C21633" s="98"/>
      <c r="D21633" s="98"/>
    </row>
    <row r="21634" spans="3:4" ht="12.75">
      <c r="C21634" s="98"/>
      <c r="D21634" s="98"/>
    </row>
    <row r="21635" spans="3:4" ht="12.75">
      <c r="C21635" s="98"/>
      <c r="D21635" s="98"/>
    </row>
    <row r="21636" spans="3:4" ht="12.75">
      <c r="C21636" s="98"/>
      <c r="D21636" s="98"/>
    </row>
    <row r="21637" spans="3:4" ht="12.75">
      <c r="C21637" s="98"/>
      <c r="D21637" s="98"/>
    </row>
    <row r="21638" spans="3:4" ht="12.75">
      <c r="C21638" s="98"/>
      <c r="D21638" s="98"/>
    </row>
    <row r="21639" spans="3:4" ht="12.75">
      <c r="C21639" s="98"/>
      <c r="D21639" s="98"/>
    </row>
    <row r="21640" spans="3:4" ht="12.75">
      <c r="C21640" s="98"/>
      <c r="D21640" s="98"/>
    </row>
    <row r="21641" spans="3:4" ht="12.75">
      <c r="C21641" s="98"/>
      <c r="D21641" s="98"/>
    </row>
    <row r="21642" spans="3:4" ht="12.75">
      <c r="C21642" s="98"/>
      <c r="D21642" s="98"/>
    </row>
    <row r="21643" spans="3:4" ht="12.75">
      <c r="C21643" s="98"/>
      <c r="D21643" s="98"/>
    </row>
    <row r="21644" spans="3:4" ht="12.75">
      <c r="C21644" s="98"/>
      <c r="D21644" s="98"/>
    </row>
    <row r="21645" spans="3:4" ht="12.75">
      <c r="C21645" s="98"/>
      <c r="D21645" s="98"/>
    </row>
    <row r="21646" spans="3:4" ht="12.75">
      <c r="C21646" s="98"/>
      <c r="D21646" s="98"/>
    </row>
    <row r="21647" spans="3:4" ht="12.75">
      <c r="C21647" s="98"/>
      <c r="D21647" s="98"/>
    </row>
    <row r="21648" spans="3:4" ht="12.75">
      <c r="C21648" s="98"/>
      <c r="D21648" s="98"/>
    </row>
    <row r="21649" spans="3:4" ht="12.75">
      <c r="C21649" s="98"/>
      <c r="D21649" s="98"/>
    </row>
    <row r="21650" spans="3:4" ht="12.75">
      <c r="C21650" s="98"/>
      <c r="D21650" s="98"/>
    </row>
    <row r="21651" spans="3:4" ht="12.75">
      <c r="C21651" s="98"/>
      <c r="D21651" s="98"/>
    </row>
    <row r="21652" spans="3:4" ht="12.75">
      <c r="C21652" s="98"/>
      <c r="D21652" s="98"/>
    </row>
    <row r="21653" spans="3:4" ht="12.75">
      <c r="C21653" s="98"/>
      <c r="D21653" s="98"/>
    </row>
    <row r="21654" spans="3:4" ht="12.75">
      <c r="C21654" s="98"/>
      <c r="D21654" s="98"/>
    </row>
    <row r="21655" spans="3:4" ht="12.75">
      <c r="C21655" s="98"/>
      <c r="D21655" s="98"/>
    </row>
    <row r="21656" spans="3:4" ht="12.75">
      <c r="C21656" s="98"/>
      <c r="D21656" s="98"/>
    </row>
    <row r="21657" spans="3:4" ht="12.75">
      <c r="C21657" s="98"/>
      <c r="D21657" s="98"/>
    </row>
    <row r="21658" spans="3:4" ht="12.75">
      <c r="C21658" s="98"/>
      <c r="D21658" s="98"/>
    </row>
    <row r="21659" spans="3:4" ht="12.75">
      <c r="C21659" s="98"/>
      <c r="D21659" s="98"/>
    </row>
    <row r="21660" spans="3:4" ht="12.75">
      <c r="C21660" s="98"/>
      <c r="D21660" s="98"/>
    </row>
    <row r="21661" spans="3:4" ht="12.75">
      <c r="C21661" s="98"/>
      <c r="D21661" s="98"/>
    </row>
    <row r="21662" spans="3:4" ht="12.75">
      <c r="C21662" s="98"/>
      <c r="D21662" s="98"/>
    </row>
    <row r="21663" spans="3:4" ht="12.75">
      <c r="C21663" s="98"/>
      <c r="D21663" s="98"/>
    </row>
    <row r="21664" spans="3:4" ht="12.75">
      <c r="C21664" s="98"/>
      <c r="D21664" s="98"/>
    </row>
    <row r="21665" spans="3:4" ht="12.75">
      <c r="C21665" s="98"/>
      <c r="D21665" s="98"/>
    </row>
    <row r="21666" spans="3:4" ht="12.75">
      <c r="C21666" s="98"/>
      <c r="D21666" s="98"/>
    </row>
    <row r="21667" spans="3:4" ht="12.75">
      <c r="C21667" s="98"/>
      <c r="D21667" s="98"/>
    </row>
    <row r="21668" spans="3:4" ht="12.75">
      <c r="C21668" s="98"/>
      <c r="D21668" s="98"/>
    </row>
    <row r="21669" spans="3:4" ht="12.75">
      <c r="C21669" s="98"/>
      <c r="D21669" s="98"/>
    </row>
    <row r="21670" spans="3:4" ht="12.75">
      <c r="C21670" s="98"/>
      <c r="D21670" s="98"/>
    </row>
    <row r="21671" spans="3:4" ht="12.75">
      <c r="C21671" s="98"/>
      <c r="D21671" s="98"/>
    </row>
    <row r="21672" spans="3:4" ht="12.75">
      <c r="C21672" s="98"/>
      <c r="D21672" s="98"/>
    </row>
    <row r="21673" spans="3:4" ht="12.75">
      <c r="C21673" s="98"/>
      <c r="D21673" s="98"/>
    </row>
    <row r="21674" spans="3:4" ht="12.75">
      <c r="C21674" s="98"/>
      <c r="D21674" s="98"/>
    </row>
    <row r="21675" spans="3:4" ht="12.75">
      <c r="C21675" s="98"/>
      <c r="D21675" s="98"/>
    </row>
    <row r="21676" spans="3:4" ht="12.75">
      <c r="C21676" s="98"/>
      <c r="D21676" s="98"/>
    </row>
    <row r="21677" spans="3:4" ht="12.75">
      <c r="C21677" s="98"/>
      <c r="D21677" s="98"/>
    </row>
    <row r="21678" spans="3:4" ht="12.75">
      <c r="C21678" s="98"/>
      <c r="D21678" s="98"/>
    </row>
    <row r="21679" spans="3:4" ht="12.75">
      <c r="C21679" s="98"/>
      <c r="D21679" s="98"/>
    </row>
    <row r="21680" spans="3:4" ht="12.75">
      <c r="C21680" s="98"/>
      <c r="D21680" s="98"/>
    </row>
    <row r="21681" spans="3:4" ht="12.75">
      <c r="C21681" s="98"/>
      <c r="D21681" s="98"/>
    </row>
    <row r="21682" spans="3:4" ht="12.75">
      <c r="C21682" s="98"/>
      <c r="D21682" s="98"/>
    </row>
    <row r="21683" spans="3:4" ht="12.75">
      <c r="C21683" s="98"/>
      <c r="D21683" s="98"/>
    </row>
    <row r="21684" spans="3:4" ht="12.75">
      <c r="C21684" s="98"/>
      <c r="D21684" s="98"/>
    </row>
    <row r="21685" spans="3:4" ht="12.75">
      <c r="C21685" s="98"/>
      <c r="D21685" s="98"/>
    </row>
    <row r="21686" spans="3:4" ht="12.75">
      <c r="C21686" s="98"/>
      <c r="D21686" s="98"/>
    </row>
    <row r="21687" spans="3:4" ht="12.75">
      <c r="C21687" s="98"/>
      <c r="D21687" s="98"/>
    </row>
    <row r="21688" spans="3:4" ht="12.75">
      <c r="C21688" s="98"/>
      <c r="D21688" s="98"/>
    </row>
    <row r="21689" spans="3:4" ht="12.75">
      <c r="C21689" s="98"/>
      <c r="D21689" s="98"/>
    </row>
    <row r="21690" spans="3:4" ht="12.75">
      <c r="C21690" s="98"/>
      <c r="D21690" s="98"/>
    </row>
    <row r="21691" spans="3:4" ht="12.75">
      <c r="C21691" s="98"/>
      <c r="D21691" s="98"/>
    </row>
    <row r="21692" spans="3:4" ht="12.75">
      <c r="C21692" s="98"/>
      <c r="D21692" s="98"/>
    </row>
    <row r="21693" spans="3:4" ht="12.75">
      <c r="C21693" s="98"/>
      <c r="D21693" s="98"/>
    </row>
    <row r="21694" spans="3:4" ht="12.75">
      <c r="C21694" s="98"/>
      <c r="D21694" s="98"/>
    </row>
    <row r="21695" spans="3:4" ht="12.75">
      <c r="C21695" s="98"/>
      <c r="D21695" s="98"/>
    </row>
    <row r="21696" spans="3:4" ht="12.75">
      <c r="C21696" s="98"/>
      <c r="D21696" s="98"/>
    </row>
    <row r="21697" spans="3:4" ht="12.75">
      <c r="C21697" s="98"/>
      <c r="D21697" s="98"/>
    </row>
    <row r="21698" spans="3:4" ht="12.75">
      <c r="C21698" s="98"/>
      <c r="D21698" s="98"/>
    </row>
    <row r="21699" spans="3:4" ht="12.75">
      <c r="C21699" s="98"/>
      <c r="D21699" s="98"/>
    </row>
    <row r="21700" spans="3:4" ht="12.75">
      <c r="C21700" s="98"/>
      <c r="D21700" s="98"/>
    </row>
    <row r="21701" spans="3:4" ht="12.75">
      <c r="C21701" s="98"/>
      <c r="D21701" s="98"/>
    </row>
    <row r="21702" spans="3:4" ht="12.75">
      <c r="C21702" s="98"/>
      <c r="D21702" s="98"/>
    </row>
    <row r="21703" spans="3:4" ht="12.75">
      <c r="C21703" s="98"/>
      <c r="D21703" s="98"/>
    </row>
    <row r="21704" spans="3:4" ht="12.75">
      <c r="C21704" s="98"/>
      <c r="D21704" s="98"/>
    </row>
    <row r="21705" spans="3:4" ht="12.75">
      <c r="C21705" s="98"/>
      <c r="D21705" s="98"/>
    </row>
    <row r="21706" spans="3:4" ht="12.75">
      <c r="C21706" s="98"/>
      <c r="D21706" s="98"/>
    </row>
    <row r="21707" spans="3:4" ht="12.75">
      <c r="C21707" s="98"/>
      <c r="D21707" s="98"/>
    </row>
    <row r="21708" spans="3:4" ht="12.75">
      <c r="C21708" s="98"/>
      <c r="D21708" s="98"/>
    </row>
    <row r="21709" spans="3:4" ht="12.75">
      <c r="C21709" s="98"/>
      <c r="D21709" s="98"/>
    </row>
    <row r="21710" spans="3:4" ht="12.75">
      <c r="C21710" s="98"/>
      <c r="D21710" s="98"/>
    </row>
    <row r="21711" spans="3:4" ht="12.75">
      <c r="C21711" s="98"/>
      <c r="D21711" s="98"/>
    </row>
    <row r="21712" spans="3:4" ht="12.75">
      <c r="C21712" s="98"/>
      <c r="D21712" s="98"/>
    </row>
    <row r="21713" spans="3:4" ht="12.75">
      <c r="C21713" s="98"/>
      <c r="D21713" s="98"/>
    </row>
    <row r="21714" spans="3:4" ht="12.75">
      <c r="C21714" s="98"/>
      <c r="D21714" s="98"/>
    </row>
    <row r="21715" spans="3:4" ht="12.75">
      <c r="C21715" s="98"/>
      <c r="D21715" s="98"/>
    </row>
    <row r="21716" spans="3:4" ht="12.75">
      <c r="C21716" s="98"/>
      <c r="D21716" s="98"/>
    </row>
    <row r="21717" spans="3:4" ht="12.75">
      <c r="C21717" s="98"/>
      <c r="D21717" s="98"/>
    </row>
    <row r="21718" spans="3:4" ht="12.75">
      <c r="C21718" s="98"/>
      <c r="D21718" s="98"/>
    </row>
    <row r="21719" spans="3:4" ht="12.75">
      <c r="C21719" s="98"/>
      <c r="D21719" s="98"/>
    </row>
    <row r="21720" spans="3:4" ht="12.75">
      <c r="C21720" s="98"/>
      <c r="D21720" s="98"/>
    </row>
    <row r="21721" spans="3:4" ht="12.75">
      <c r="C21721" s="98"/>
      <c r="D21721" s="98"/>
    </row>
    <row r="21722" spans="3:4" ht="12.75">
      <c r="C21722" s="98"/>
      <c r="D21722" s="98"/>
    </row>
    <row r="21723" spans="3:4" ht="12.75">
      <c r="C21723" s="98"/>
      <c r="D21723" s="98"/>
    </row>
    <row r="21724" spans="3:4" ht="12.75">
      <c r="C21724" s="98"/>
      <c r="D21724" s="98"/>
    </row>
    <row r="21725" spans="3:4" ht="12.75">
      <c r="C21725" s="98"/>
      <c r="D21725" s="98"/>
    </row>
    <row r="21726" spans="3:4" ht="12.75">
      <c r="C21726" s="98"/>
      <c r="D21726" s="98"/>
    </row>
    <row r="21727" spans="3:4" ht="12.75">
      <c r="C21727" s="98"/>
      <c r="D21727" s="98"/>
    </row>
    <row r="21728" spans="3:4" ht="12.75">
      <c r="C21728" s="98"/>
      <c r="D21728" s="98"/>
    </row>
    <row r="21729" spans="3:4" ht="12.75">
      <c r="C21729" s="98"/>
      <c r="D21729" s="98"/>
    </row>
    <row r="21730" spans="3:4" ht="12.75">
      <c r="C21730" s="98"/>
      <c r="D21730" s="98"/>
    </row>
    <row r="21731" spans="3:4" ht="12.75">
      <c r="C21731" s="98"/>
      <c r="D21731" s="98"/>
    </row>
    <row r="21732" spans="3:4" ht="12.75">
      <c r="C21732" s="98"/>
      <c r="D21732" s="98"/>
    </row>
    <row r="21733" spans="3:4" ht="12.75">
      <c r="C21733" s="98"/>
      <c r="D21733" s="98"/>
    </row>
    <row r="21734" spans="3:4" ht="12.75">
      <c r="C21734" s="98"/>
      <c r="D21734" s="98"/>
    </row>
    <row r="21735" spans="3:4" ht="12.75">
      <c r="C21735" s="98"/>
      <c r="D21735" s="98"/>
    </row>
    <row r="21736" spans="3:4" ht="12.75">
      <c r="C21736" s="98"/>
      <c r="D21736" s="98"/>
    </row>
    <row r="21737" spans="3:4" ht="12.75">
      <c r="C21737" s="98"/>
      <c r="D21737" s="98"/>
    </row>
    <row r="21738" spans="3:4" ht="12.75">
      <c r="C21738" s="98"/>
      <c r="D21738" s="98"/>
    </row>
    <row r="21739" spans="3:4" ht="12.75">
      <c r="C21739" s="98"/>
      <c r="D21739" s="98"/>
    </row>
    <row r="21740" spans="3:4" ht="12.75">
      <c r="C21740" s="98"/>
      <c r="D21740" s="98"/>
    </row>
    <row r="21741" spans="3:4" ht="12.75">
      <c r="C21741" s="98"/>
      <c r="D21741" s="98"/>
    </row>
    <row r="21742" spans="3:4" ht="12.75">
      <c r="C21742" s="98"/>
      <c r="D21742" s="98"/>
    </row>
    <row r="21743" spans="3:4" ht="12.75">
      <c r="C21743" s="98"/>
      <c r="D21743" s="98"/>
    </row>
    <row r="21744" spans="3:4" ht="12.75">
      <c r="C21744" s="98"/>
      <c r="D21744" s="98"/>
    </row>
    <row r="21745" spans="3:4" ht="12.75">
      <c r="C21745" s="98"/>
      <c r="D21745" s="98"/>
    </row>
    <row r="21746" spans="3:4" ht="12.75">
      <c r="C21746" s="98"/>
      <c r="D21746" s="98"/>
    </row>
    <row r="21747" spans="3:4" ht="12.75">
      <c r="C21747" s="98"/>
      <c r="D21747" s="98"/>
    </row>
    <row r="21748" spans="3:4" ht="12.75">
      <c r="C21748" s="98"/>
      <c r="D21748" s="98"/>
    </row>
    <row r="21749" spans="3:4" ht="12.75">
      <c r="C21749" s="98"/>
      <c r="D21749" s="98"/>
    </row>
    <row r="21750" spans="3:4" ht="12.75">
      <c r="C21750" s="98"/>
      <c r="D21750" s="98"/>
    </row>
    <row r="21751" spans="3:4" ht="12.75">
      <c r="C21751" s="98"/>
      <c r="D21751" s="98"/>
    </row>
    <row r="21752" spans="3:4" ht="12.75">
      <c r="C21752" s="98"/>
      <c r="D21752" s="98"/>
    </row>
    <row r="21753" spans="3:4" ht="12.75">
      <c r="C21753" s="98"/>
      <c r="D21753" s="98"/>
    </row>
    <row r="21754" spans="3:4" ht="12.75">
      <c r="C21754" s="98"/>
      <c r="D21754" s="98"/>
    </row>
    <row r="21755" spans="3:4" ht="12.75">
      <c r="C21755" s="98"/>
      <c r="D21755" s="98"/>
    </row>
    <row r="21756" spans="3:4" ht="12.75">
      <c r="C21756" s="98"/>
      <c r="D21756" s="98"/>
    </row>
    <row r="21757" spans="3:4" ht="12.75">
      <c r="C21757" s="98"/>
      <c r="D21757" s="98"/>
    </row>
    <row r="21758" spans="3:4" ht="12.75">
      <c r="C21758" s="98"/>
      <c r="D21758" s="98"/>
    </row>
    <row r="21759" spans="3:4" ht="12.75">
      <c r="C21759" s="98"/>
      <c r="D21759" s="98"/>
    </row>
    <row r="21760" spans="3:4" ht="12.75">
      <c r="C21760" s="98"/>
      <c r="D21760" s="98"/>
    </row>
    <row r="21761" spans="3:4" ht="12.75">
      <c r="C21761" s="98"/>
      <c r="D21761" s="98"/>
    </row>
    <row r="21762" spans="3:4" ht="12.75">
      <c r="C21762" s="98"/>
      <c r="D21762" s="98"/>
    </row>
    <row r="21763" spans="3:4" ht="12.75">
      <c r="C21763" s="98"/>
      <c r="D21763" s="98"/>
    </row>
    <row r="21764" spans="3:4" ht="12.75">
      <c r="C21764" s="98"/>
      <c r="D21764" s="98"/>
    </row>
    <row r="21765" spans="3:4" ht="12.75">
      <c r="C21765" s="98"/>
      <c r="D21765" s="98"/>
    </row>
    <row r="21766" spans="3:4" ht="12.75">
      <c r="C21766" s="98"/>
      <c r="D21766" s="98"/>
    </row>
    <row r="21767" spans="3:4" ht="12.75">
      <c r="C21767" s="98"/>
      <c r="D21767" s="98"/>
    </row>
    <row r="21768" spans="3:4" ht="12.75">
      <c r="C21768" s="98"/>
      <c r="D21768" s="98"/>
    </row>
    <row r="21769" spans="3:4" ht="12.75">
      <c r="C21769" s="98"/>
      <c r="D21769" s="98"/>
    </row>
    <row r="21770" spans="3:4" ht="12.75">
      <c r="C21770" s="98"/>
      <c r="D21770" s="98"/>
    </row>
    <row r="21771" spans="3:4" ht="12.75">
      <c r="C21771" s="98"/>
      <c r="D21771" s="98"/>
    </row>
    <row r="21772" spans="3:4" ht="12.75">
      <c r="C21772" s="98"/>
      <c r="D21772" s="98"/>
    </row>
    <row r="21773" spans="3:4" ht="12.75">
      <c r="C21773" s="98"/>
      <c r="D21773" s="98"/>
    </row>
    <row r="21774" spans="3:4" ht="12.75">
      <c r="C21774" s="98"/>
      <c r="D21774" s="98"/>
    </row>
    <row r="21775" spans="3:4" ht="12.75">
      <c r="C21775" s="98"/>
      <c r="D21775" s="98"/>
    </row>
    <row r="21776" spans="3:4" ht="12.75">
      <c r="C21776" s="98"/>
      <c r="D21776" s="98"/>
    </row>
    <row r="21777" spans="3:4" ht="12.75">
      <c r="C21777" s="98"/>
      <c r="D21777" s="98"/>
    </row>
    <row r="21778" spans="3:4" ht="12.75">
      <c r="C21778" s="98"/>
      <c r="D21778" s="98"/>
    </row>
    <row r="21779" spans="3:4" ht="12.75">
      <c r="C21779" s="98"/>
      <c r="D21779" s="98"/>
    </row>
    <row r="21780" spans="3:4" ht="12.75">
      <c r="C21780" s="98"/>
      <c r="D21780" s="98"/>
    </row>
    <row r="21781" spans="3:4" ht="12.75">
      <c r="C21781" s="98"/>
      <c r="D21781" s="98"/>
    </row>
    <row r="21782" spans="3:4" ht="12.75">
      <c r="C21782" s="98"/>
      <c r="D21782" s="98"/>
    </row>
    <row r="21783" spans="3:4" ht="12.75">
      <c r="C21783" s="98"/>
      <c r="D21783" s="98"/>
    </row>
    <row r="21784" spans="3:4" ht="12.75">
      <c r="C21784" s="98"/>
      <c r="D21784" s="98"/>
    </row>
    <row r="21785" spans="3:4" ht="12.75">
      <c r="C21785" s="98"/>
      <c r="D21785" s="98"/>
    </row>
    <row r="21786" spans="3:4" ht="12.75">
      <c r="C21786" s="98"/>
      <c r="D21786" s="98"/>
    </row>
    <row r="21787" spans="3:4" ht="12.75">
      <c r="C21787" s="98"/>
      <c r="D21787" s="98"/>
    </row>
    <row r="21788" spans="3:4" ht="12.75">
      <c r="C21788" s="98"/>
      <c r="D21788" s="98"/>
    </row>
    <row r="21789" spans="3:4" ht="12.75">
      <c r="C21789" s="98"/>
      <c r="D21789" s="98"/>
    </row>
    <row r="21790" spans="3:4" ht="12.75">
      <c r="C21790" s="98"/>
      <c r="D21790" s="98"/>
    </row>
    <row r="21791" spans="3:4" ht="12.75">
      <c r="C21791" s="98"/>
      <c r="D21791" s="98"/>
    </row>
    <row r="21792" spans="3:4" ht="12.75">
      <c r="C21792" s="98"/>
      <c r="D21792" s="98"/>
    </row>
    <row r="21793" spans="3:4" ht="12.75">
      <c r="C21793" s="98"/>
      <c r="D21793" s="98"/>
    </row>
    <row r="21794" spans="3:4" ht="12.75">
      <c r="C21794" s="98"/>
      <c r="D21794" s="98"/>
    </row>
    <row r="21795" spans="3:4" ht="12.75">
      <c r="C21795" s="98"/>
      <c r="D21795" s="98"/>
    </row>
    <row r="21796" spans="3:4" ht="12.75">
      <c r="C21796" s="98"/>
      <c r="D21796" s="98"/>
    </row>
    <row r="21797" spans="3:4" ht="12.75">
      <c r="C21797" s="98"/>
      <c r="D21797" s="98"/>
    </row>
    <row r="21798" spans="3:4" ht="12.75">
      <c r="C21798" s="98"/>
      <c r="D21798" s="98"/>
    </row>
    <row r="21799" spans="3:4" ht="12.75">
      <c r="C21799" s="98"/>
      <c r="D21799" s="98"/>
    </row>
    <row r="21800" spans="3:4" ht="12.75">
      <c r="C21800" s="98"/>
      <c r="D21800" s="98"/>
    </row>
    <row r="21801" spans="3:4" ht="12.75">
      <c r="C21801" s="98"/>
      <c r="D21801" s="98"/>
    </row>
    <row r="21802" spans="3:4" ht="12.75">
      <c r="C21802" s="98"/>
      <c r="D21802" s="98"/>
    </row>
    <row r="21803" spans="3:4" ht="12.75">
      <c r="C21803" s="98"/>
      <c r="D21803" s="98"/>
    </row>
    <row r="21804" spans="3:4" ht="12.75">
      <c r="C21804" s="98"/>
      <c r="D21804" s="98"/>
    </row>
    <row r="21805" spans="3:4" ht="12.75">
      <c r="C21805" s="98"/>
      <c r="D21805" s="98"/>
    </row>
    <row r="21806" spans="3:4" ht="12.75">
      <c r="C21806" s="98"/>
      <c r="D21806" s="98"/>
    </row>
    <row r="21807" spans="3:4" ht="12.75">
      <c r="C21807" s="98"/>
      <c r="D21807" s="98"/>
    </row>
    <row r="21808" spans="3:4" ht="12.75">
      <c r="C21808" s="98"/>
      <c r="D21808" s="98"/>
    </row>
    <row r="21809" spans="3:4" ht="12.75">
      <c r="C21809" s="98"/>
      <c r="D21809" s="98"/>
    </row>
    <row r="21810" spans="3:4" ht="12.75">
      <c r="C21810" s="98"/>
      <c r="D21810" s="98"/>
    </row>
    <row r="21811" spans="3:4" ht="12.75">
      <c r="C21811" s="98"/>
      <c r="D21811" s="98"/>
    </row>
    <row r="21812" spans="3:4" ht="12.75">
      <c r="C21812" s="98"/>
      <c r="D21812" s="98"/>
    </row>
    <row r="21813" spans="3:4" ht="12.75">
      <c r="C21813" s="98"/>
      <c r="D21813" s="98"/>
    </row>
    <row r="21814" spans="3:4" ht="12.75">
      <c r="C21814" s="98"/>
      <c r="D21814" s="98"/>
    </row>
    <row r="21815" spans="3:4" ht="12.75">
      <c r="C21815" s="98"/>
      <c r="D21815" s="98"/>
    </row>
    <row r="21816" spans="3:4" ht="12.75">
      <c r="C21816" s="98"/>
      <c r="D21816" s="98"/>
    </row>
    <row r="21817" spans="3:4" ht="12.75">
      <c r="C21817" s="98"/>
      <c r="D21817" s="98"/>
    </row>
    <row r="21818" spans="3:4" ht="12.75">
      <c r="C21818" s="98"/>
      <c r="D21818" s="98"/>
    </row>
    <row r="21819" spans="3:4" ht="12.75">
      <c r="C21819" s="98"/>
      <c r="D21819" s="98"/>
    </row>
    <row r="21820" spans="3:4" ht="12.75">
      <c r="C21820" s="98"/>
      <c r="D21820" s="98"/>
    </row>
    <row r="21821" spans="3:4" ht="12.75">
      <c r="C21821" s="98"/>
      <c r="D21821" s="98"/>
    </row>
    <row r="21822" spans="3:4" ht="12.75">
      <c r="C21822" s="98"/>
      <c r="D21822" s="98"/>
    </row>
    <row r="21823" spans="3:4" ht="12.75">
      <c r="C21823" s="98"/>
      <c r="D21823" s="98"/>
    </row>
    <row r="21824" spans="3:4" ht="12.75">
      <c r="C21824" s="98"/>
      <c r="D21824" s="98"/>
    </row>
    <row r="21825" spans="3:4" ht="12.75">
      <c r="C21825" s="98"/>
      <c r="D21825" s="98"/>
    </row>
    <row r="21826" spans="3:4" ht="12.75">
      <c r="C21826" s="98"/>
      <c r="D21826" s="98"/>
    </row>
    <row r="21827" spans="3:4" ht="12.75">
      <c r="C21827" s="98"/>
      <c r="D21827" s="98"/>
    </row>
    <row r="21828" spans="3:4" ht="12.75">
      <c r="C21828" s="98"/>
      <c r="D21828" s="98"/>
    </row>
    <row r="21829" spans="3:4" ht="12.75">
      <c r="C21829" s="98"/>
      <c r="D21829" s="98"/>
    </row>
    <row r="21830" spans="3:4" ht="12.75">
      <c r="C21830" s="98"/>
      <c r="D21830" s="98"/>
    </row>
    <row r="21831" spans="3:4" ht="12.75">
      <c r="C21831" s="98"/>
      <c r="D21831" s="98"/>
    </row>
    <row r="21832" spans="3:4" ht="12.75">
      <c r="C21832" s="98"/>
      <c r="D21832" s="98"/>
    </row>
    <row r="21833" spans="3:4" ht="12.75">
      <c r="C21833" s="98"/>
      <c r="D21833" s="98"/>
    </row>
    <row r="21834" spans="3:4" ht="12.75">
      <c r="C21834" s="98"/>
      <c r="D21834" s="98"/>
    </row>
    <row r="21835" spans="3:4" ht="12.75">
      <c r="C21835" s="98"/>
      <c r="D21835" s="98"/>
    </row>
    <row r="21836" spans="3:4" ht="12.75">
      <c r="C21836" s="98"/>
      <c r="D21836" s="98"/>
    </row>
    <row r="21837" spans="3:4" ht="12.75">
      <c r="C21837" s="98"/>
      <c r="D21837" s="98"/>
    </row>
    <row r="21838" spans="3:4" ht="12.75">
      <c r="C21838" s="98"/>
      <c r="D21838" s="98"/>
    </row>
    <row r="21839" spans="3:4" ht="12.75">
      <c r="C21839" s="98"/>
      <c r="D21839" s="98"/>
    </row>
    <row r="21840" spans="3:4" ht="12.75">
      <c r="C21840" s="98"/>
      <c r="D21840" s="98"/>
    </row>
    <row r="21841" spans="3:4" ht="12.75">
      <c r="C21841" s="98"/>
      <c r="D21841" s="98"/>
    </row>
    <row r="21842" spans="3:4" ht="12.75">
      <c r="C21842" s="98"/>
      <c r="D21842" s="98"/>
    </row>
    <row r="21843" spans="3:4" ht="12.75">
      <c r="C21843" s="98"/>
      <c r="D21843" s="98"/>
    </row>
    <row r="21844" spans="3:4" ht="12.75">
      <c r="C21844" s="98"/>
      <c r="D21844" s="98"/>
    </row>
    <row r="21845" spans="3:4" ht="12.75">
      <c r="C21845" s="98"/>
      <c r="D21845" s="98"/>
    </row>
    <row r="21846" spans="3:4" ht="12.75">
      <c r="C21846" s="98"/>
      <c r="D21846" s="98"/>
    </row>
    <row r="21847" spans="3:4" ht="12.75">
      <c r="C21847" s="98"/>
      <c r="D21847" s="98"/>
    </row>
    <row r="21848" spans="3:4" ht="12.75">
      <c r="C21848" s="98"/>
      <c r="D21848" s="98"/>
    </row>
    <row r="21849" spans="3:4" ht="12.75">
      <c r="C21849" s="98"/>
      <c r="D21849" s="98"/>
    </row>
    <row r="21850" spans="3:4" ht="12.75">
      <c r="C21850" s="98"/>
      <c r="D21850" s="98"/>
    </row>
    <row r="21851" spans="3:4" ht="12.75">
      <c r="C21851" s="98"/>
      <c r="D21851" s="98"/>
    </row>
    <row r="21852" spans="3:4" ht="12.75">
      <c r="C21852" s="98"/>
      <c r="D21852" s="98"/>
    </row>
    <row r="21853" spans="3:4" ht="12.75">
      <c r="C21853" s="98"/>
      <c r="D21853" s="98"/>
    </row>
    <row r="21854" spans="3:4" ht="12.75">
      <c r="C21854" s="98"/>
      <c r="D21854" s="98"/>
    </row>
    <row r="21855" spans="3:4" ht="12.75">
      <c r="C21855" s="98"/>
      <c r="D21855" s="98"/>
    </row>
    <row r="21856" spans="3:4" ht="12.75">
      <c r="C21856" s="98"/>
      <c r="D21856" s="98"/>
    </row>
    <row r="21857" spans="3:4" ht="12.75">
      <c r="C21857" s="98"/>
      <c r="D21857" s="98"/>
    </row>
    <row r="21858" spans="3:4" ht="12.75">
      <c r="C21858" s="98"/>
      <c r="D21858" s="98"/>
    </row>
    <row r="21859" spans="3:4" ht="12.75">
      <c r="C21859" s="98"/>
      <c r="D21859" s="98"/>
    </row>
    <row r="21860" spans="3:4" ht="12.75">
      <c r="C21860" s="98"/>
      <c r="D21860" s="98"/>
    </row>
    <row r="21861" spans="3:4" ht="12.75">
      <c r="C21861" s="98"/>
      <c r="D21861" s="98"/>
    </row>
    <row r="21862" spans="3:4" ht="12.75">
      <c r="C21862" s="98"/>
      <c r="D21862" s="98"/>
    </row>
    <row r="21863" spans="3:4" ht="12.75">
      <c r="C21863" s="98"/>
      <c r="D21863" s="98"/>
    </row>
    <row r="21864" spans="3:4" ht="12.75">
      <c r="C21864" s="98"/>
      <c r="D21864" s="98"/>
    </row>
    <row r="21865" spans="3:4" ht="12.75">
      <c r="C21865" s="98"/>
      <c r="D21865" s="98"/>
    </row>
    <row r="21866" spans="3:4" ht="12.75">
      <c r="C21866" s="98"/>
      <c r="D21866" s="98"/>
    </row>
    <row r="21867" spans="3:4" ht="12.75">
      <c r="C21867" s="98"/>
      <c r="D21867" s="98"/>
    </row>
    <row r="21868" spans="3:4" ht="12.75">
      <c r="C21868" s="98"/>
      <c r="D21868" s="98"/>
    </row>
    <row r="21869" spans="3:4" ht="12.75">
      <c r="C21869" s="98"/>
      <c r="D21869" s="98"/>
    </row>
    <row r="21870" spans="3:4" ht="12.75">
      <c r="C21870" s="98"/>
      <c r="D21870" s="98"/>
    </row>
    <row r="21871" spans="3:4" ht="12.75">
      <c r="C21871" s="98"/>
      <c r="D21871" s="98"/>
    </row>
    <row r="21872" spans="3:4" ht="12.75">
      <c r="C21872" s="98"/>
      <c r="D21872" s="98"/>
    </row>
    <row r="21873" spans="3:4" ht="12.75">
      <c r="C21873" s="98"/>
      <c r="D21873" s="98"/>
    </row>
    <row r="21874" spans="3:4" ht="12.75">
      <c r="C21874" s="98"/>
      <c r="D21874" s="98"/>
    </row>
    <row r="21875" spans="3:4" ht="12.75">
      <c r="C21875" s="98"/>
      <c r="D21875" s="98"/>
    </row>
    <row r="21876" spans="3:4" ht="12.75">
      <c r="C21876" s="98"/>
      <c r="D21876" s="98"/>
    </row>
    <row r="21877" spans="3:4" ht="12.75">
      <c r="C21877" s="98"/>
      <c r="D21877" s="98"/>
    </row>
    <row r="21878" spans="3:4" ht="12.75">
      <c r="C21878" s="98"/>
      <c r="D21878" s="98"/>
    </row>
    <row r="21879" spans="3:4" ht="12.75">
      <c r="C21879" s="98"/>
      <c r="D21879" s="98"/>
    </row>
    <row r="21880" spans="3:4" ht="12.75">
      <c r="C21880" s="98"/>
      <c r="D21880" s="98"/>
    </row>
    <row r="21881" spans="3:4" ht="12.75">
      <c r="C21881" s="98"/>
      <c r="D21881" s="98"/>
    </row>
    <row r="21882" spans="3:4" ht="12.75">
      <c r="C21882" s="98"/>
      <c r="D21882" s="98"/>
    </row>
    <row r="21883" spans="3:4" ht="12.75">
      <c r="C21883" s="98"/>
      <c r="D21883" s="98"/>
    </row>
    <row r="21884" spans="3:4" ht="12.75">
      <c r="C21884" s="98"/>
      <c r="D21884" s="98"/>
    </row>
    <row r="21885" spans="3:4" ht="12.75">
      <c r="C21885" s="98"/>
      <c r="D21885" s="98"/>
    </row>
    <row r="21886" spans="3:4" ht="12.75">
      <c r="C21886" s="98"/>
      <c r="D21886" s="98"/>
    </row>
    <row r="21887" spans="3:4" ht="12.75">
      <c r="C21887" s="98"/>
      <c r="D21887" s="98"/>
    </row>
    <row r="21888" spans="3:4" ht="12.75">
      <c r="C21888" s="98"/>
      <c r="D21888" s="98"/>
    </row>
    <row r="21889" spans="3:4" ht="12.75">
      <c r="C21889" s="98"/>
      <c r="D21889" s="98"/>
    </row>
    <row r="21890" spans="3:4" ht="12.75">
      <c r="C21890" s="98"/>
      <c r="D21890" s="98"/>
    </row>
    <row r="21891" spans="3:4" ht="12.75">
      <c r="C21891" s="98"/>
      <c r="D21891" s="98"/>
    </row>
    <row r="21892" spans="3:4" ht="12.75">
      <c r="C21892" s="98"/>
      <c r="D21892" s="98"/>
    </row>
    <row r="21893" spans="3:4" ht="12.75">
      <c r="C21893" s="98"/>
      <c r="D21893" s="98"/>
    </row>
    <row r="21894" spans="3:4" ht="12.75">
      <c r="C21894" s="98"/>
      <c r="D21894" s="98"/>
    </row>
    <row r="21895" spans="3:4" ht="12.75">
      <c r="C21895" s="98"/>
      <c r="D21895" s="98"/>
    </row>
    <row r="21896" spans="3:4" ht="12.75">
      <c r="C21896" s="98"/>
      <c r="D21896" s="98"/>
    </row>
    <row r="21897" spans="3:4" ht="12.75">
      <c r="C21897" s="98"/>
      <c r="D21897" s="98"/>
    </row>
    <row r="21898" spans="3:4" ht="12.75">
      <c r="C21898" s="98"/>
      <c r="D21898" s="98"/>
    </row>
    <row r="21899" spans="3:4" ht="12.75">
      <c r="C21899" s="98"/>
      <c r="D21899" s="98"/>
    </row>
    <row r="21900" spans="3:4" ht="12.75">
      <c r="C21900" s="98"/>
      <c r="D21900" s="98"/>
    </row>
    <row r="21901" spans="3:4" ht="12.75">
      <c r="C21901" s="98"/>
      <c r="D21901" s="98"/>
    </row>
    <row r="21902" spans="3:4" ht="12.75">
      <c r="C21902" s="98"/>
      <c r="D21902" s="98"/>
    </row>
    <row r="21903" spans="3:4" ht="12.75">
      <c r="C21903" s="98"/>
      <c r="D21903" s="98"/>
    </row>
    <row r="21904" spans="3:4" ht="12.75">
      <c r="C21904" s="98"/>
      <c r="D21904" s="98"/>
    </row>
    <row r="21905" spans="3:4" ht="12.75">
      <c r="C21905" s="98"/>
      <c r="D21905" s="98"/>
    </row>
    <row r="21906" spans="3:4" ht="12.75">
      <c r="C21906" s="98"/>
      <c r="D21906" s="98"/>
    </row>
    <row r="21907" spans="3:4" ht="12.75">
      <c r="C21907" s="98"/>
      <c r="D21907" s="98"/>
    </row>
    <row r="21908" spans="3:4" ht="12.75">
      <c r="C21908" s="98"/>
      <c r="D21908" s="98"/>
    </row>
    <row r="21909" spans="3:4" ht="12.75">
      <c r="C21909" s="98"/>
      <c r="D21909" s="98"/>
    </row>
    <row r="21910" spans="3:4" ht="12.75">
      <c r="C21910" s="98"/>
      <c r="D21910" s="98"/>
    </row>
    <row r="21911" spans="3:4" ht="12.75">
      <c r="C21911" s="98"/>
      <c r="D21911" s="98"/>
    </row>
    <row r="21912" spans="3:4" ht="12.75">
      <c r="C21912" s="98"/>
      <c r="D21912" s="98"/>
    </row>
    <row r="21913" spans="3:4" ht="12.75">
      <c r="C21913" s="98"/>
      <c r="D21913" s="98"/>
    </row>
    <row r="21914" spans="3:4" ht="12.75">
      <c r="C21914" s="98"/>
      <c r="D21914" s="98"/>
    </row>
    <row r="21915" spans="3:4" ht="12.75">
      <c r="C21915" s="98"/>
      <c r="D21915" s="98"/>
    </row>
    <row r="21916" spans="3:4" ht="12.75">
      <c r="C21916" s="98"/>
      <c r="D21916" s="98"/>
    </row>
    <row r="21917" spans="3:4" ht="12.75">
      <c r="C21917" s="98"/>
      <c r="D21917" s="98"/>
    </row>
    <row r="21918" spans="3:4" ht="12.75">
      <c r="C21918" s="98"/>
      <c r="D21918" s="98"/>
    </row>
    <row r="21919" spans="3:4" ht="12.75">
      <c r="C21919" s="98"/>
      <c r="D21919" s="98"/>
    </row>
    <row r="21920" spans="3:4" ht="12.75">
      <c r="C21920" s="98"/>
      <c r="D21920" s="98"/>
    </row>
    <row r="21921" spans="3:4" ht="12.75">
      <c r="C21921" s="98"/>
      <c r="D21921" s="98"/>
    </row>
    <row r="21922" spans="3:4" ht="12.75">
      <c r="C21922" s="98"/>
      <c r="D21922" s="98"/>
    </row>
    <row r="21923" spans="3:4" ht="12.75">
      <c r="C21923" s="98"/>
      <c r="D21923" s="98"/>
    </row>
    <row r="21924" spans="3:4" ht="12.75">
      <c r="C21924" s="98"/>
      <c r="D21924" s="98"/>
    </row>
    <row r="21925" spans="3:4" ht="12.75">
      <c r="C21925" s="98"/>
      <c r="D21925" s="98"/>
    </row>
    <row r="21926" spans="3:4" ht="12.75">
      <c r="C21926" s="98"/>
      <c r="D21926" s="98"/>
    </row>
    <row r="21927" spans="3:4" ht="12.75">
      <c r="C21927" s="98"/>
      <c r="D21927" s="98"/>
    </row>
    <row r="21928" spans="3:4" ht="12.75">
      <c r="C21928" s="98"/>
      <c r="D21928" s="98"/>
    </row>
    <row r="21929" spans="3:4" ht="12.75">
      <c r="C21929" s="98"/>
      <c r="D21929" s="98"/>
    </row>
    <row r="21930" spans="3:4" ht="12.75">
      <c r="C21930" s="98"/>
      <c r="D21930" s="98"/>
    </row>
    <row r="21931" spans="3:4" ht="12.75">
      <c r="C21931" s="98"/>
      <c r="D21931" s="98"/>
    </row>
    <row r="21932" spans="3:4" ht="12.75">
      <c r="C21932" s="98"/>
      <c r="D21932" s="98"/>
    </row>
    <row r="21933" spans="3:4" ht="12.75">
      <c r="C21933" s="98"/>
      <c r="D21933" s="98"/>
    </row>
    <row r="21934" spans="3:4" ht="12.75">
      <c r="C21934" s="98"/>
      <c r="D21934" s="98"/>
    </row>
    <row r="21935" spans="3:4" ht="12.75">
      <c r="C21935" s="98"/>
      <c r="D21935" s="98"/>
    </row>
    <row r="21936" spans="3:4" ht="12.75">
      <c r="C21936" s="98"/>
      <c r="D21936" s="98"/>
    </row>
    <row r="21937" spans="3:4" ht="12.75">
      <c r="C21937" s="98"/>
      <c r="D21937" s="98"/>
    </row>
    <row r="21938" spans="3:4" ht="12.75">
      <c r="C21938" s="98"/>
      <c r="D21938" s="98"/>
    </row>
    <row r="21939" spans="3:4" ht="12.75">
      <c r="C21939" s="98"/>
      <c r="D21939" s="98"/>
    </row>
    <row r="21940" spans="3:4" ht="12.75">
      <c r="C21940" s="98"/>
      <c r="D21940" s="98"/>
    </row>
    <row r="21941" spans="3:4" ht="12.75">
      <c r="C21941" s="98"/>
      <c r="D21941" s="98"/>
    </row>
    <row r="21942" spans="3:4" ht="12.75">
      <c r="C21942" s="98"/>
      <c r="D21942" s="98"/>
    </row>
    <row r="21943" spans="3:4" ht="12.75">
      <c r="C21943" s="98"/>
      <c r="D21943" s="98"/>
    </row>
    <row r="21944" spans="3:4" ht="12.75">
      <c r="C21944" s="98"/>
      <c r="D21944" s="98"/>
    </row>
    <row r="21945" spans="3:4" ht="12.75">
      <c r="C21945" s="98"/>
      <c r="D21945" s="98"/>
    </row>
    <row r="21946" spans="3:4" ht="12.75">
      <c r="C21946" s="98"/>
      <c r="D21946" s="98"/>
    </row>
    <row r="21947" spans="3:4" ht="12.75">
      <c r="C21947" s="98"/>
      <c r="D21947" s="98"/>
    </row>
    <row r="21948" spans="3:4" ht="12.75">
      <c r="C21948" s="98"/>
      <c r="D21948" s="98"/>
    </row>
    <row r="21949" spans="3:4" ht="12.75">
      <c r="C21949" s="98"/>
      <c r="D21949" s="98"/>
    </row>
    <row r="21950" spans="3:4" ht="12.75">
      <c r="C21950" s="98"/>
      <c r="D21950" s="98"/>
    </row>
    <row r="21951" spans="3:4" ht="12.75">
      <c r="C21951" s="98"/>
      <c r="D21951" s="98"/>
    </row>
    <row r="21952" spans="3:4" ht="12.75">
      <c r="C21952" s="98"/>
      <c r="D21952" s="98"/>
    </row>
    <row r="21953" spans="3:4" ht="12.75">
      <c r="C21953" s="98"/>
      <c r="D21953" s="98"/>
    </row>
    <row r="21954" spans="3:4" ht="12.75">
      <c r="C21954" s="98"/>
      <c r="D21954" s="98"/>
    </row>
    <row r="21955" spans="3:4" ht="12.75">
      <c r="C21955" s="98"/>
      <c r="D21955" s="98"/>
    </row>
    <row r="21956" spans="3:4" ht="12.75">
      <c r="C21956" s="98"/>
      <c r="D21956" s="98"/>
    </row>
    <row r="21957" spans="3:4" ht="12.75">
      <c r="C21957" s="98"/>
      <c r="D21957" s="98"/>
    </row>
    <row r="21958" spans="3:4" ht="12.75">
      <c r="C21958" s="98"/>
      <c r="D21958" s="98"/>
    </row>
    <row r="21959" spans="3:4" ht="12.75">
      <c r="C21959" s="98"/>
      <c r="D21959" s="98"/>
    </row>
    <row r="21960" spans="3:4" ht="12.75">
      <c r="C21960" s="98"/>
      <c r="D21960" s="98"/>
    </row>
    <row r="21961" spans="3:4" ht="12.75">
      <c r="C21961" s="98"/>
      <c r="D21961" s="98"/>
    </row>
    <row r="21962" spans="3:4" ht="12.75">
      <c r="C21962" s="98"/>
      <c r="D21962" s="98"/>
    </row>
    <row r="21963" spans="3:4" ht="12.75">
      <c r="C21963" s="98"/>
      <c r="D21963" s="98"/>
    </row>
    <row r="21964" spans="3:4" ht="12.75">
      <c r="C21964" s="98"/>
      <c r="D21964" s="98"/>
    </row>
    <row r="21965" spans="3:4" ht="12.75">
      <c r="C21965" s="98"/>
      <c r="D21965" s="98"/>
    </row>
    <row r="21966" spans="3:4" ht="12.75">
      <c r="C21966" s="98"/>
      <c r="D21966" s="98"/>
    </row>
    <row r="21967" spans="3:4" ht="12.75">
      <c r="C21967" s="98"/>
      <c r="D21967" s="98"/>
    </row>
    <row r="21968" spans="3:4" ht="12.75">
      <c r="C21968" s="98"/>
      <c r="D21968" s="98"/>
    </row>
    <row r="21969" spans="3:4" ht="12.75">
      <c r="C21969" s="98"/>
      <c r="D21969" s="98"/>
    </row>
    <row r="21970" spans="3:4" ht="12.75">
      <c r="C21970" s="98"/>
      <c r="D21970" s="98"/>
    </row>
    <row r="21971" spans="3:4" ht="12.75">
      <c r="C21971" s="98"/>
      <c r="D21971" s="98"/>
    </row>
    <row r="21972" spans="3:4" ht="12.75">
      <c r="C21972" s="98"/>
      <c r="D21972" s="98"/>
    </row>
    <row r="21973" spans="3:4" ht="12.75">
      <c r="C21973" s="98"/>
      <c r="D21973" s="98"/>
    </row>
    <row r="21974" spans="3:4" ht="12.75">
      <c r="C21974" s="98"/>
      <c r="D21974" s="98"/>
    </row>
    <row r="21975" spans="3:4" ht="12.75">
      <c r="C21975" s="98"/>
      <c r="D21975" s="98"/>
    </row>
    <row r="21976" spans="3:4" ht="12.75">
      <c r="C21976" s="98"/>
      <c r="D21976" s="98"/>
    </row>
    <row r="21977" spans="3:4" ht="12.75">
      <c r="C21977" s="98"/>
      <c r="D21977" s="98"/>
    </row>
    <row r="21978" spans="3:4" ht="12.75">
      <c r="C21978" s="98"/>
      <c r="D21978" s="98"/>
    </row>
    <row r="21979" spans="3:4" ht="12.75">
      <c r="C21979" s="98"/>
      <c r="D21979" s="98"/>
    </row>
    <row r="21980" spans="3:4" ht="12.75">
      <c r="C21980" s="98"/>
      <c r="D21980" s="98"/>
    </row>
    <row r="21981" spans="3:4" ht="12.75">
      <c r="C21981" s="98"/>
      <c r="D21981" s="98"/>
    </row>
    <row r="21982" spans="3:4" ht="12.75">
      <c r="C21982" s="98"/>
      <c r="D21982" s="98"/>
    </row>
    <row r="21983" spans="3:4" ht="12.75">
      <c r="C21983" s="98"/>
      <c r="D21983" s="98"/>
    </row>
    <row r="21984" spans="3:4" ht="12.75">
      <c r="C21984" s="98"/>
      <c r="D21984" s="98"/>
    </row>
    <row r="21985" spans="3:4" ht="12.75">
      <c r="C21985" s="98"/>
      <c r="D21985" s="98"/>
    </row>
    <row r="21986" spans="3:4" ht="12.75">
      <c r="C21986" s="98"/>
      <c r="D21986" s="98"/>
    </row>
    <row r="21987" spans="3:4" ht="12.75">
      <c r="C21987" s="98"/>
      <c r="D21987" s="98"/>
    </row>
    <row r="21988" spans="3:4" ht="12.75">
      <c r="C21988" s="98"/>
      <c r="D21988" s="98"/>
    </row>
    <row r="21989" spans="3:4" ht="12.75">
      <c r="C21989" s="98"/>
      <c r="D21989" s="98"/>
    </row>
    <row r="21990" spans="3:4" ht="12.75">
      <c r="C21990" s="98"/>
      <c r="D21990" s="98"/>
    </row>
    <row r="21991" spans="3:4" ht="12.75">
      <c r="C21991" s="98"/>
      <c r="D21991" s="98"/>
    </row>
    <row r="21992" spans="3:4" ht="12.75">
      <c r="C21992" s="98"/>
      <c r="D21992" s="98"/>
    </row>
    <row r="21993" spans="3:4" ht="12.75">
      <c r="C21993" s="98"/>
      <c r="D21993" s="98"/>
    </row>
    <row r="21994" spans="3:4" ht="12.75">
      <c r="C21994" s="98"/>
      <c r="D21994" s="98"/>
    </row>
    <row r="21995" spans="3:4" ht="12.75">
      <c r="C21995" s="98"/>
      <c r="D21995" s="98"/>
    </row>
    <row r="21996" spans="3:4" ht="12.75">
      <c r="C21996" s="98"/>
      <c r="D21996" s="98"/>
    </row>
    <row r="21997" spans="3:4" ht="12.75">
      <c r="C21997" s="98"/>
      <c r="D21997" s="98"/>
    </row>
    <row r="21998" spans="3:4" ht="12.75">
      <c r="C21998" s="98"/>
      <c r="D21998" s="98"/>
    </row>
    <row r="21999" spans="3:4" ht="12.75">
      <c r="C21999" s="98"/>
      <c r="D21999" s="98"/>
    </row>
    <row r="22000" spans="3:4" ht="12.75">
      <c r="C22000" s="98"/>
      <c r="D22000" s="98"/>
    </row>
    <row r="22001" spans="3:4" ht="12.75">
      <c r="C22001" s="98"/>
      <c r="D22001" s="98"/>
    </row>
    <row r="22002" spans="3:4" ht="12.75">
      <c r="C22002" s="98"/>
      <c r="D22002" s="98"/>
    </row>
    <row r="22003" spans="3:4" ht="12.75">
      <c r="C22003" s="98"/>
      <c r="D22003" s="98"/>
    </row>
    <row r="22004" spans="3:4" ht="12.75">
      <c r="C22004" s="98"/>
      <c r="D22004" s="98"/>
    </row>
    <row r="22005" spans="3:4" ht="12.75">
      <c r="C22005" s="98"/>
      <c r="D22005" s="98"/>
    </row>
    <row r="22006" spans="3:4" ht="12.75">
      <c r="C22006" s="98"/>
      <c r="D22006" s="98"/>
    </row>
    <row r="22007" spans="3:4" ht="12.75">
      <c r="C22007" s="98"/>
      <c r="D22007" s="98"/>
    </row>
    <row r="22008" spans="3:4" ht="12.75">
      <c r="C22008" s="98"/>
      <c r="D22008" s="98"/>
    </row>
    <row r="22009" spans="3:4" ht="12.75">
      <c r="C22009" s="98"/>
      <c r="D22009" s="98"/>
    </row>
    <row r="22010" spans="3:4" ht="12.75">
      <c r="C22010" s="98"/>
      <c r="D22010" s="98"/>
    </row>
    <row r="22011" spans="3:4" ht="12.75">
      <c r="C22011" s="98"/>
      <c r="D22011" s="98"/>
    </row>
    <row r="22012" spans="3:4" ht="12.75">
      <c r="C22012" s="98"/>
      <c r="D22012" s="98"/>
    </row>
    <row r="22013" spans="3:4" ht="12.75">
      <c r="C22013" s="98"/>
      <c r="D22013" s="98"/>
    </row>
    <row r="22014" spans="3:4" ht="12.75">
      <c r="C22014" s="98"/>
      <c r="D22014" s="98"/>
    </row>
    <row r="22015" spans="3:4" ht="12.75">
      <c r="C22015" s="98"/>
      <c r="D22015" s="98"/>
    </row>
    <row r="22016" spans="3:4" ht="12.75">
      <c r="C22016" s="98"/>
      <c r="D22016" s="98"/>
    </row>
    <row r="22017" spans="3:4" ht="12.75">
      <c r="C22017" s="98"/>
      <c r="D22017" s="98"/>
    </row>
    <row r="22018" spans="3:4" ht="12.75">
      <c r="C22018" s="98"/>
      <c r="D22018" s="98"/>
    </row>
    <row r="22019" spans="3:4" ht="12.75">
      <c r="C22019" s="98"/>
      <c r="D22019" s="98"/>
    </row>
    <row r="22020" spans="3:4" ht="12.75">
      <c r="C22020" s="98"/>
      <c r="D22020" s="98"/>
    </row>
    <row r="22021" spans="3:4" ht="12.75">
      <c r="C22021" s="98"/>
      <c r="D22021" s="98"/>
    </row>
    <row r="22022" spans="3:4" ht="12.75">
      <c r="C22022" s="98"/>
      <c r="D22022" s="98"/>
    </row>
    <row r="22023" spans="3:4" ht="12.75">
      <c r="C22023" s="98"/>
      <c r="D22023" s="98"/>
    </row>
    <row r="22024" spans="3:4" ht="12.75">
      <c r="C22024" s="98"/>
      <c r="D22024" s="98"/>
    </row>
    <row r="22025" spans="3:4" ht="12.75">
      <c r="C22025" s="98"/>
      <c r="D22025" s="98"/>
    </row>
    <row r="22026" spans="3:4" ht="12.75">
      <c r="C22026" s="98"/>
      <c r="D22026" s="98"/>
    </row>
    <row r="22027" spans="3:4" ht="12.75">
      <c r="C22027" s="98"/>
      <c r="D22027" s="98"/>
    </row>
    <row r="22028" spans="3:4" ht="12.75">
      <c r="C22028" s="98"/>
      <c r="D22028" s="98"/>
    </row>
    <row r="22029" spans="3:4" ht="12.75">
      <c r="C22029" s="98"/>
      <c r="D22029" s="98"/>
    </row>
    <row r="22030" spans="3:4" ht="12.75">
      <c r="C22030" s="98"/>
      <c r="D22030" s="98"/>
    </row>
    <row r="22031" spans="3:4" ht="12.75">
      <c r="C22031" s="98"/>
      <c r="D22031" s="98"/>
    </row>
    <row r="22032" spans="3:4" ht="12.75">
      <c r="C22032" s="98"/>
      <c r="D22032" s="98"/>
    </row>
    <row r="22033" spans="3:4" ht="12.75">
      <c r="C22033" s="98"/>
      <c r="D22033" s="98"/>
    </row>
    <row r="22034" spans="3:4" ht="12.75">
      <c r="C22034" s="98"/>
      <c r="D22034" s="98"/>
    </row>
    <row r="22035" spans="3:4" ht="12.75">
      <c r="C22035" s="98"/>
      <c r="D22035" s="98"/>
    </row>
    <row r="22036" spans="3:4" ht="12.75">
      <c r="C22036" s="98"/>
      <c r="D22036" s="98"/>
    </row>
    <row r="22037" spans="3:4" ht="12.75">
      <c r="C22037" s="98"/>
      <c r="D22037" s="98"/>
    </row>
    <row r="22038" spans="3:4" ht="12.75">
      <c r="C22038" s="98"/>
      <c r="D22038" s="98"/>
    </row>
    <row r="22039" spans="3:4" ht="12.75">
      <c r="C22039" s="98"/>
      <c r="D22039" s="98"/>
    </row>
    <row r="22040" spans="3:4" ht="12.75">
      <c r="C22040" s="98"/>
      <c r="D22040" s="98"/>
    </row>
    <row r="22041" spans="3:4" ht="12.75">
      <c r="C22041" s="98"/>
      <c r="D22041" s="98"/>
    </row>
    <row r="22042" spans="3:4" ht="12.75">
      <c r="C22042" s="98"/>
      <c r="D22042" s="98"/>
    </row>
    <row r="22043" spans="3:4" ht="12.75">
      <c r="C22043" s="98"/>
      <c r="D22043" s="98"/>
    </row>
    <row r="22044" spans="3:4" ht="12.75">
      <c r="C22044" s="98"/>
      <c r="D22044" s="98"/>
    </row>
    <row r="22045" spans="3:4" ht="12.75">
      <c r="C22045" s="98"/>
      <c r="D22045" s="98"/>
    </row>
    <row r="22046" spans="3:4" ht="12.75">
      <c r="C22046" s="98"/>
      <c r="D22046" s="98"/>
    </row>
    <row r="22047" spans="3:4" ht="12.75">
      <c r="C22047" s="98"/>
      <c r="D22047" s="98"/>
    </row>
    <row r="22048" spans="3:4" ht="12.75">
      <c r="C22048" s="98"/>
      <c r="D22048" s="98"/>
    </row>
    <row r="22049" spans="3:4" ht="12.75">
      <c r="C22049" s="98"/>
      <c r="D22049" s="98"/>
    </row>
    <row r="22050" spans="3:4" ht="12.75">
      <c r="C22050" s="98"/>
      <c r="D22050" s="98"/>
    </row>
    <row r="22051" spans="3:4" ht="12.75">
      <c r="C22051" s="98"/>
      <c r="D22051" s="98"/>
    </row>
    <row r="22052" spans="3:4" ht="12.75">
      <c r="C22052" s="98"/>
      <c r="D22052" s="98"/>
    </row>
    <row r="22053" spans="3:4" ht="12.75">
      <c r="C22053" s="98"/>
      <c r="D22053" s="98"/>
    </row>
    <row r="22054" spans="3:4" ht="12.75">
      <c r="C22054" s="98"/>
      <c r="D22054" s="98"/>
    </row>
    <row r="22055" spans="3:4" ht="12.75">
      <c r="C22055" s="98"/>
      <c r="D22055" s="98"/>
    </row>
    <row r="22056" spans="3:4" ht="12.75">
      <c r="C22056" s="98"/>
      <c r="D22056" s="98"/>
    </row>
    <row r="22057" spans="3:4" ht="12.75">
      <c r="C22057" s="98"/>
      <c r="D22057" s="98"/>
    </row>
    <row r="22058" spans="3:4" ht="12.75">
      <c r="C22058" s="98"/>
      <c r="D22058" s="98"/>
    </row>
    <row r="22059" spans="3:4" ht="12.75">
      <c r="C22059" s="98"/>
      <c r="D22059" s="98"/>
    </row>
    <row r="22060" spans="3:4" ht="12.75">
      <c r="C22060" s="98"/>
      <c r="D22060" s="98"/>
    </row>
    <row r="22061" spans="3:4" ht="12.75">
      <c r="C22061" s="98"/>
      <c r="D22061" s="98"/>
    </row>
    <row r="22062" spans="3:4" ht="12.75">
      <c r="C22062" s="98"/>
      <c r="D22062" s="98"/>
    </row>
    <row r="22063" spans="3:4" ht="12.75">
      <c r="C22063" s="98"/>
      <c r="D22063" s="98"/>
    </row>
    <row r="22064" spans="3:4" ht="12.75">
      <c r="C22064" s="98"/>
      <c r="D22064" s="98"/>
    </row>
    <row r="22065" spans="3:4" ht="12.75">
      <c r="C22065" s="98"/>
      <c r="D22065" s="98"/>
    </row>
    <row r="22066" spans="3:4" ht="12.75">
      <c r="C22066" s="98"/>
      <c r="D22066" s="98"/>
    </row>
    <row r="22067" spans="3:4" ht="12.75">
      <c r="C22067" s="98"/>
      <c r="D22067" s="98"/>
    </row>
    <row r="22068" spans="3:4" ht="12.75">
      <c r="C22068" s="98"/>
      <c r="D22068" s="98"/>
    </row>
    <row r="22069" spans="3:4" ht="12.75">
      <c r="C22069" s="98"/>
      <c r="D22069" s="98"/>
    </row>
    <row r="22070" spans="3:4" ht="12.75">
      <c r="C22070" s="98"/>
      <c r="D22070" s="98"/>
    </row>
    <row r="22071" spans="3:4" ht="12.75">
      <c r="C22071" s="98"/>
      <c r="D22071" s="98"/>
    </row>
    <row r="22072" spans="3:4" ht="12.75">
      <c r="C22072" s="98"/>
      <c r="D22072" s="98"/>
    </row>
    <row r="22073" spans="3:4" ht="12.75">
      <c r="C22073" s="98"/>
      <c r="D22073" s="98"/>
    </row>
    <row r="22074" spans="3:4" ht="12.75">
      <c r="C22074" s="98"/>
      <c r="D22074" s="98"/>
    </row>
    <row r="22075" spans="3:4" ht="12.75">
      <c r="C22075" s="98"/>
      <c r="D22075" s="98"/>
    </row>
    <row r="22076" spans="3:4" ht="12.75">
      <c r="C22076" s="98"/>
      <c r="D22076" s="98"/>
    </row>
    <row r="22077" spans="3:4" ht="12.75">
      <c r="C22077" s="98"/>
      <c r="D22077" s="98"/>
    </row>
    <row r="22078" spans="3:4" ht="12.75">
      <c r="C22078" s="98"/>
      <c r="D22078" s="98"/>
    </row>
    <row r="22079" spans="3:4" ht="12.75">
      <c r="C22079" s="98"/>
      <c r="D22079" s="98"/>
    </row>
    <row r="22080" spans="3:4" ht="12.75">
      <c r="C22080" s="98"/>
      <c r="D22080" s="98"/>
    </row>
    <row r="22081" spans="3:4" ht="12.75">
      <c r="C22081" s="98"/>
      <c r="D22081" s="98"/>
    </row>
    <row r="22082" spans="3:4" ht="12.75">
      <c r="C22082" s="98"/>
      <c r="D22082" s="98"/>
    </row>
    <row r="22083" spans="3:4" ht="12.75">
      <c r="C22083" s="98"/>
      <c r="D22083" s="98"/>
    </row>
    <row r="22084" spans="3:4" ht="12.75">
      <c r="C22084" s="98"/>
      <c r="D22084" s="98"/>
    </row>
    <row r="22085" spans="3:4" ht="12.75">
      <c r="C22085" s="98"/>
      <c r="D22085" s="98"/>
    </row>
    <row r="22086" spans="3:4" ht="12.75">
      <c r="C22086" s="98"/>
      <c r="D22086" s="98"/>
    </row>
    <row r="22087" spans="3:4" ht="12.75">
      <c r="C22087" s="98"/>
      <c r="D22087" s="98"/>
    </row>
    <row r="22088" spans="3:4" ht="12.75">
      <c r="C22088" s="98"/>
      <c r="D22088" s="98"/>
    </row>
    <row r="22089" spans="3:4" ht="12.75">
      <c r="C22089" s="98"/>
      <c r="D22089" s="98"/>
    </row>
    <row r="22090" spans="3:4" ht="12.75">
      <c r="C22090" s="98"/>
      <c r="D22090" s="98"/>
    </row>
    <row r="22091" spans="3:4" ht="12.75">
      <c r="C22091" s="98"/>
      <c r="D22091" s="98"/>
    </row>
    <row r="22092" spans="3:4" ht="12.75">
      <c r="C22092" s="98"/>
      <c r="D22092" s="98"/>
    </row>
    <row r="22093" spans="3:4" ht="12.75">
      <c r="C22093" s="98"/>
      <c r="D22093" s="98"/>
    </row>
    <row r="22094" spans="3:4" ht="12.75">
      <c r="C22094" s="98"/>
      <c r="D22094" s="98"/>
    </row>
    <row r="22095" spans="3:4" ht="12.75">
      <c r="C22095" s="98"/>
      <c r="D22095" s="98"/>
    </row>
    <row r="22096" spans="3:4" ht="12.75">
      <c r="C22096" s="98"/>
      <c r="D22096" s="98"/>
    </row>
    <row r="22097" spans="3:4" ht="12.75">
      <c r="C22097" s="98"/>
      <c r="D22097" s="98"/>
    </row>
    <row r="22098" spans="3:4" ht="12.75">
      <c r="C22098" s="98"/>
      <c r="D22098" s="98"/>
    </row>
    <row r="22099" spans="3:4" ht="12.75">
      <c r="C22099" s="98"/>
      <c r="D22099" s="98"/>
    </row>
    <row r="22100" spans="3:4" ht="12.75">
      <c r="C22100" s="98"/>
      <c r="D22100" s="98"/>
    </row>
    <row r="22101" spans="3:4" ht="12.75">
      <c r="C22101" s="98"/>
      <c r="D22101" s="98"/>
    </row>
    <row r="22102" spans="3:4" ht="12.75">
      <c r="C22102" s="98"/>
      <c r="D22102" s="98"/>
    </row>
    <row r="22103" spans="3:4" ht="12.75">
      <c r="C22103" s="98"/>
      <c r="D22103" s="98"/>
    </row>
    <row r="22104" spans="3:4" ht="12.75">
      <c r="C22104" s="98"/>
      <c r="D22104" s="98"/>
    </row>
    <row r="22105" spans="3:4" ht="12.75">
      <c r="C22105" s="98"/>
      <c r="D22105" s="98"/>
    </row>
    <row r="22106" spans="3:4" ht="12.75">
      <c r="C22106" s="98"/>
      <c r="D22106" s="98"/>
    </row>
    <row r="22107" spans="3:4" ht="12.75">
      <c r="C22107" s="98"/>
      <c r="D22107" s="98"/>
    </row>
    <row r="22108" spans="3:4" ht="12.75">
      <c r="C22108" s="98"/>
      <c r="D22108" s="98"/>
    </row>
    <row r="22109" spans="3:4" ht="12.75">
      <c r="C22109" s="98"/>
      <c r="D22109" s="98"/>
    </row>
    <row r="22110" spans="3:4" ht="12.75">
      <c r="C22110" s="98"/>
      <c r="D22110" s="98"/>
    </row>
    <row r="22111" spans="3:4" ht="12.75">
      <c r="C22111" s="98"/>
      <c r="D22111" s="98"/>
    </row>
    <row r="22112" spans="3:4" ht="12.75">
      <c r="C22112" s="98"/>
      <c r="D22112" s="98"/>
    </row>
    <row r="22113" spans="3:4" ht="12.75">
      <c r="C22113" s="98"/>
      <c r="D22113" s="98"/>
    </row>
    <row r="22114" spans="3:4" ht="12.75">
      <c r="C22114" s="98"/>
      <c r="D22114" s="98"/>
    </row>
    <row r="22115" spans="3:4" ht="12.75">
      <c r="C22115" s="98"/>
      <c r="D22115" s="98"/>
    </row>
    <row r="22116" spans="3:4" ht="12.75">
      <c r="C22116" s="98"/>
      <c r="D22116" s="98"/>
    </row>
    <row r="22117" spans="3:4" ht="12.75">
      <c r="C22117" s="98"/>
      <c r="D22117" s="98"/>
    </row>
    <row r="22118" spans="3:4" ht="12.75">
      <c r="C22118" s="98"/>
      <c r="D22118" s="98"/>
    </row>
    <row r="22119" spans="3:4" ht="12.75">
      <c r="C22119" s="98"/>
      <c r="D22119" s="98"/>
    </row>
    <row r="22120" spans="3:4" ht="12.75">
      <c r="C22120" s="98"/>
      <c r="D22120" s="98"/>
    </row>
    <row r="22121" spans="3:4" ht="12.75">
      <c r="C22121" s="98"/>
      <c r="D22121" s="98"/>
    </row>
    <row r="22122" spans="3:4" ht="12.75">
      <c r="C22122" s="98"/>
      <c r="D22122" s="98"/>
    </row>
    <row r="22123" spans="3:4" ht="12.75">
      <c r="C22123" s="98"/>
      <c r="D22123" s="98"/>
    </row>
    <row r="22124" spans="3:4" ht="12.75">
      <c r="C22124" s="98"/>
      <c r="D22124" s="98"/>
    </row>
    <row r="22125" spans="3:4" ht="12.75">
      <c r="C22125" s="98"/>
      <c r="D22125" s="98"/>
    </row>
    <row r="22126" spans="3:4" ht="12.75">
      <c r="C22126" s="98"/>
      <c r="D22126" s="98"/>
    </row>
    <row r="22127" spans="3:4" ht="12.75">
      <c r="C22127" s="98"/>
      <c r="D22127" s="98"/>
    </row>
    <row r="22128" spans="3:4" ht="12.75">
      <c r="C22128" s="98"/>
      <c r="D22128" s="98"/>
    </row>
    <row r="22129" spans="3:4" ht="12.75">
      <c r="C22129" s="98"/>
      <c r="D22129" s="98"/>
    </row>
    <row r="22130" spans="3:4" ht="12.75">
      <c r="C22130" s="98"/>
      <c r="D22130" s="98"/>
    </row>
    <row r="22131" spans="3:4" ht="12.75">
      <c r="C22131" s="98"/>
      <c r="D22131" s="98"/>
    </row>
    <row r="22132" spans="3:4" ht="12.75">
      <c r="C22132" s="98"/>
      <c r="D22132" s="98"/>
    </row>
    <row r="22133" spans="3:4" ht="12.75">
      <c r="C22133" s="98"/>
      <c r="D22133" s="98"/>
    </row>
    <row r="22134" spans="3:4" ht="12.75">
      <c r="C22134" s="98"/>
      <c r="D22134" s="98"/>
    </row>
    <row r="22135" spans="3:4" ht="12.75">
      <c r="C22135" s="98"/>
      <c r="D22135" s="98"/>
    </row>
    <row r="22136" spans="3:4" ht="12.75">
      <c r="C22136" s="98"/>
      <c r="D22136" s="98"/>
    </row>
    <row r="22137" spans="3:4" ht="12.75">
      <c r="C22137" s="98"/>
      <c r="D22137" s="98"/>
    </row>
    <row r="22138" spans="3:4" ht="12.75">
      <c r="C22138" s="98"/>
      <c r="D22138" s="98"/>
    </row>
    <row r="22139" spans="3:4" ht="12.75">
      <c r="C22139" s="98"/>
      <c r="D22139" s="98"/>
    </row>
    <row r="22140" spans="3:4" ht="12.75">
      <c r="C22140" s="98"/>
      <c r="D22140" s="98"/>
    </row>
    <row r="22141" spans="3:4" ht="12.75">
      <c r="C22141" s="98"/>
      <c r="D22141" s="98"/>
    </row>
    <row r="22142" spans="3:4" ht="12.75">
      <c r="C22142" s="98"/>
      <c r="D22142" s="98"/>
    </row>
    <row r="22143" spans="3:4" ht="12.75">
      <c r="C22143" s="98"/>
      <c r="D22143" s="98"/>
    </row>
    <row r="22144" spans="3:4" ht="12.75">
      <c r="C22144" s="98"/>
      <c r="D22144" s="98"/>
    </row>
    <row r="22145" spans="3:4" ht="12.75">
      <c r="C22145" s="98"/>
      <c r="D22145" s="98"/>
    </row>
    <row r="22146" spans="3:4" ht="12.75">
      <c r="C22146" s="98"/>
      <c r="D22146" s="98"/>
    </row>
    <row r="22147" spans="3:4" ht="12.75">
      <c r="C22147" s="98"/>
      <c r="D22147" s="98"/>
    </row>
    <row r="22148" spans="3:4" ht="12.75">
      <c r="C22148" s="98"/>
      <c r="D22148" s="98"/>
    </row>
    <row r="22149" spans="3:4" ht="12.75">
      <c r="C22149" s="98"/>
      <c r="D22149" s="98"/>
    </row>
    <row r="22150" spans="3:4" ht="12.75">
      <c r="C22150" s="98"/>
      <c r="D22150" s="98"/>
    </row>
    <row r="22151" spans="3:4" ht="12.75">
      <c r="C22151" s="98"/>
      <c r="D22151" s="98"/>
    </row>
    <row r="22152" spans="3:4" ht="12.75">
      <c r="C22152" s="98"/>
      <c r="D22152" s="98"/>
    </row>
    <row r="22153" spans="3:4" ht="12.75">
      <c r="C22153" s="98"/>
      <c r="D22153" s="98"/>
    </row>
    <row r="22154" spans="3:4" ht="12.75">
      <c r="C22154" s="98"/>
      <c r="D22154" s="98"/>
    </row>
    <row r="22155" spans="3:4" ht="12.75">
      <c r="C22155" s="98"/>
      <c r="D22155" s="98"/>
    </row>
    <row r="22156" spans="3:4" ht="12.75">
      <c r="C22156" s="98"/>
      <c r="D22156" s="98"/>
    </row>
    <row r="22157" spans="3:4" ht="12.75">
      <c r="C22157" s="98"/>
      <c r="D22157" s="98"/>
    </row>
    <row r="22158" spans="3:4" ht="12.75">
      <c r="C22158" s="98"/>
      <c r="D22158" s="98"/>
    </row>
    <row r="22159" spans="3:4" ht="12.75">
      <c r="C22159" s="98"/>
      <c r="D22159" s="98"/>
    </row>
    <row r="22160" spans="3:4" ht="12.75">
      <c r="C22160" s="98"/>
      <c r="D22160" s="98"/>
    </row>
    <row r="22161" spans="3:4" ht="12.75">
      <c r="C22161" s="98"/>
      <c r="D22161" s="98"/>
    </row>
    <row r="22162" spans="3:4" ht="12.75">
      <c r="C22162" s="98"/>
      <c r="D22162" s="98"/>
    </row>
    <row r="22163" spans="3:4" ht="12.75">
      <c r="C22163" s="98"/>
      <c r="D22163" s="98"/>
    </row>
    <row r="22164" spans="3:4" ht="12.75">
      <c r="C22164" s="98"/>
      <c r="D22164" s="98"/>
    </row>
    <row r="22165" spans="3:4" ht="12.75">
      <c r="C22165" s="98"/>
      <c r="D22165" s="98"/>
    </row>
    <row r="22166" spans="3:4" ht="12.75">
      <c r="C22166" s="98"/>
      <c r="D22166" s="98"/>
    </row>
    <row r="22167" spans="3:4" ht="12.75">
      <c r="C22167" s="98"/>
      <c r="D22167" s="98"/>
    </row>
    <row r="22168" spans="3:4" ht="12.75">
      <c r="C22168" s="98"/>
      <c r="D22168" s="98"/>
    </row>
    <row r="22169" spans="3:4" ht="12.75">
      <c r="C22169" s="98"/>
      <c r="D22169" s="98"/>
    </row>
    <row r="22170" spans="3:4" ht="12.75">
      <c r="C22170" s="98"/>
      <c r="D22170" s="98"/>
    </row>
    <row r="22171" spans="3:4" ht="12.75">
      <c r="C22171" s="98"/>
      <c r="D22171" s="98"/>
    </row>
    <row r="22172" spans="3:4" ht="12.75">
      <c r="C22172" s="98"/>
      <c r="D22172" s="98"/>
    </row>
    <row r="22173" spans="3:4" ht="12.75">
      <c r="C22173" s="98"/>
      <c r="D22173" s="98"/>
    </row>
    <row r="22174" spans="3:4" ht="12.75">
      <c r="C22174" s="98"/>
      <c r="D22174" s="98"/>
    </row>
    <row r="22175" spans="3:4" ht="12.75">
      <c r="C22175" s="98"/>
      <c r="D22175" s="98"/>
    </row>
    <row r="22176" spans="3:4" ht="12.75">
      <c r="C22176" s="98"/>
      <c r="D22176" s="98"/>
    </row>
    <row r="22177" spans="3:4" ht="12.75">
      <c r="C22177" s="98"/>
      <c r="D22177" s="98"/>
    </row>
    <row r="22178" spans="3:4" ht="12.75">
      <c r="C22178" s="98"/>
      <c r="D22178" s="98"/>
    </row>
    <row r="22179" spans="3:4" ht="12.75">
      <c r="C22179" s="98"/>
      <c r="D22179" s="98"/>
    </row>
    <row r="22180" spans="3:4" ht="12.75">
      <c r="C22180" s="98"/>
      <c r="D22180" s="98"/>
    </row>
    <row r="22181" spans="3:4" ht="12.75">
      <c r="C22181" s="98"/>
      <c r="D22181" s="98"/>
    </row>
    <row r="22182" spans="3:4" ht="12.75">
      <c r="C22182" s="98"/>
      <c r="D22182" s="98"/>
    </row>
    <row r="22183" spans="3:4" ht="12.75">
      <c r="C22183" s="98"/>
      <c r="D22183" s="98"/>
    </row>
    <row r="22184" spans="3:4" ht="12.75">
      <c r="C22184" s="98"/>
      <c r="D22184" s="98"/>
    </row>
    <row r="22185" spans="3:4" ht="12.75">
      <c r="C22185" s="98"/>
      <c r="D22185" s="98"/>
    </row>
    <row r="22186" spans="3:4" ht="12.75">
      <c r="C22186" s="98"/>
      <c r="D22186" s="98"/>
    </row>
    <row r="22187" spans="3:4" ht="12.75">
      <c r="C22187" s="98"/>
      <c r="D22187" s="98"/>
    </row>
    <row r="22188" spans="3:4" ht="12.75">
      <c r="C22188" s="98"/>
      <c r="D22188" s="98"/>
    </row>
    <row r="22189" spans="3:4" ht="12.75">
      <c r="C22189" s="98"/>
      <c r="D22189" s="98"/>
    </row>
    <row r="22190" spans="3:4" ht="12.75">
      <c r="C22190" s="98"/>
      <c r="D22190" s="98"/>
    </row>
    <row r="22191" spans="3:4" ht="12.75">
      <c r="C22191" s="98"/>
      <c r="D22191" s="98"/>
    </row>
    <row r="22192" spans="3:4" ht="12.75">
      <c r="C22192" s="98"/>
      <c r="D22192" s="98"/>
    </row>
    <row r="22193" spans="3:4" ht="12.75">
      <c r="C22193" s="98"/>
      <c r="D22193" s="98"/>
    </row>
    <row r="22194" spans="3:4" ht="12.75">
      <c r="C22194" s="98"/>
      <c r="D22194" s="98"/>
    </row>
    <row r="22195" spans="3:4" ht="12.75">
      <c r="C22195" s="98"/>
      <c r="D22195" s="98"/>
    </row>
    <row r="22196" spans="3:4" ht="12.75">
      <c r="C22196" s="98"/>
      <c r="D22196" s="98"/>
    </row>
    <row r="22197" spans="3:4" ht="12.75">
      <c r="C22197" s="98"/>
      <c r="D22197" s="98"/>
    </row>
    <row r="22198" spans="3:4" ht="12.75">
      <c r="C22198" s="98"/>
      <c r="D22198" s="98"/>
    </row>
    <row r="22199" spans="3:4" ht="12.75">
      <c r="C22199" s="98"/>
      <c r="D22199" s="98"/>
    </row>
    <row r="22200" spans="3:4" ht="12.75">
      <c r="C22200" s="98"/>
      <c r="D22200" s="98"/>
    </row>
    <row r="22201" spans="3:4" ht="12.75">
      <c r="C22201" s="98"/>
      <c r="D22201" s="98"/>
    </row>
    <row r="22202" spans="3:4" ht="12.75">
      <c r="C22202" s="98"/>
      <c r="D22202" s="98"/>
    </row>
    <row r="22203" spans="3:4" ht="12.75">
      <c r="C22203" s="98"/>
      <c r="D22203" s="98"/>
    </row>
    <row r="22204" spans="3:4" ht="12.75">
      <c r="C22204" s="98"/>
      <c r="D22204" s="98"/>
    </row>
    <row r="22205" spans="3:4" ht="12.75">
      <c r="C22205" s="98"/>
      <c r="D22205" s="98"/>
    </row>
    <row r="22206" spans="3:4" ht="12.75">
      <c r="C22206" s="98"/>
      <c r="D22206" s="98"/>
    </row>
    <row r="22207" spans="3:4" ht="12.75">
      <c r="C22207" s="98"/>
      <c r="D22207" s="98"/>
    </row>
    <row r="22208" spans="3:4" ht="12.75">
      <c r="C22208" s="98"/>
      <c r="D22208" s="98"/>
    </row>
    <row r="22209" spans="3:4" ht="12.75">
      <c r="C22209" s="98"/>
      <c r="D22209" s="98"/>
    </row>
    <row r="22210" spans="3:4" ht="12.75">
      <c r="C22210" s="98"/>
      <c r="D22210" s="98"/>
    </row>
    <row r="22211" spans="3:4" ht="12.75">
      <c r="C22211" s="98"/>
      <c r="D22211" s="98"/>
    </row>
    <row r="22212" spans="3:4" ht="12.75">
      <c r="C22212" s="98"/>
      <c r="D22212" s="98"/>
    </row>
    <row r="22213" spans="3:4" ht="12.75">
      <c r="C22213" s="98"/>
      <c r="D22213" s="98"/>
    </row>
    <row r="22214" spans="3:4" ht="12.75">
      <c r="C22214" s="98"/>
      <c r="D22214" s="98"/>
    </row>
    <row r="22215" spans="3:4" ht="12.75">
      <c r="C22215" s="98"/>
      <c r="D22215" s="98"/>
    </row>
    <row r="22216" spans="3:4" ht="12.75">
      <c r="C22216" s="98"/>
      <c r="D22216" s="98"/>
    </row>
    <row r="22217" spans="3:4" ht="12.75">
      <c r="C22217" s="98"/>
      <c r="D22217" s="98"/>
    </row>
    <row r="22218" spans="3:4" ht="12.75">
      <c r="C22218" s="98"/>
      <c r="D22218" s="98"/>
    </row>
    <row r="22219" spans="3:4" ht="12.75">
      <c r="C22219" s="98"/>
      <c r="D22219" s="98"/>
    </row>
    <row r="22220" spans="3:4" ht="12.75">
      <c r="C22220" s="98"/>
      <c r="D22220" s="98"/>
    </row>
    <row r="22221" spans="3:4" ht="12.75">
      <c r="C22221" s="98"/>
      <c r="D22221" s="98"/>
    </row>
    <row r="22222" spans="3:4" ht="12.75">
      <c r="C22222" s="98"/>
      <c r="D22222" s="98"/>
    </row>
    <row r="22223" spans="3:4" ht="12.75">
      <c r="C22223" s="98"/>
      <c r="D22223" s="98"/>
    </row>
    <row r="22224" spans="3:4" ht="12.75">
      <c r="C22224" s="98"/>
      <c r="D22224" s="98"/>
    </row>
    <row r="22225" spans="3:4" ht="12.75">
      <c r="C22225" s="98"/>
      <c r="D22225" s="98"/>
    </row>
    <row r="22226" spans="3:4" ht="12.75">
      <c r="C22226" s="98"/>
      <c r="D22226" s="98"/>
    </row>
    <row r="22227" spans="3:4" ht="12.75">
      <c r="C22227" s="98"/>
      <c r="D22227" s="98"/>
    </row>
    <row r="22228" spans="3:4" ht="12.75">
      <c r="C22228" s="98"/>
      <c r="D22228" s="98"/>
    </row>
    <row r="22229" spans="3:4" ht="12.75">
      <c r="C22229" s="98"/>
      <c r="D22229" s="98"/>
    </row>
    <row r="22230" spans="3:4" ht="12.75">
      <c r="C22230" s="98"/>
      <c r="D22230" s="98"/>
    </row>
    <row r="22231" spans="3:4" ht="12.75">
      <c r="C22231" s="98"/>
      <c r="D22231" s="98"/>
    </row>
    <row r="22232" spans="3:4" ht="12.75">
      <c r="C22232" s="98"/>
      <c r="D22232" s="98"/>
    </row>
    <row r="22233" spans="3:4" ht="12.75">
      <c r="C22233" s="98"/>
      <c r="D22233" s="98"/>
    </row>
    <row r="22234" spans="3:4" ht="12.75">
      <c r="C22234" s="98"/>
      <c r="D22234" s="98"/>
    </row>
    <row r="22235" spans="3:4" ht="12.75">
      <c r="C22235" s="98"/>
      <c r="D22235" s="98"/>
    </row>
    <row r="22236" spans="3:4" ht="12.75">
      <c r="C22236" s="98"/>
      <c r="D22236" s="98"/>
    </row>
    <row r="22237" spans="3:4" ht="12.75">
      <c r="C22237" s="98"/>
      <c r="D22237" s="98"/>
    </row>
    <row r="22238" spans="3:4" ht="12.75">
      <c r="C22238" s="98"/>
      <c r="D22238" s="98"/>
    </row>
    <row r="22239" spans="3:4" ht="12.75">
      <c r="C22239" s="98"/>
      <c r="D22239" s="98"/>
    </row>
    <row r="22240" spans="3:4" ht="12.75">
      <c r="C22240" s="98"/>
      <c r="D22240" s="98"/>
    </row>
    <row r="22241" spans="3:4" ht="12.75">
      <c r="C22241" s="98"/>
      <c r="D22241" s="98"/>
    </row>
    <row r="22242" spans="3:4" ht="12.75">
      <c r="C22242" s="98"/>
      <c r="D22242" s="98"/>
    </row>
    <row r="22243" spans="3:4" ht="12.75">
      <c r="C22243" s="98"/>
      <c r="D22243" s="98"/>
    </row>
    <row r="22244" spans="3:4" ht="12.75">
      <c r="C22244" s="98"/>
      <c r="D22244" s="98"/>
    </row>
    <row r="22245" spans="3:4" ht="12.75">
      <c r="C22245" s="98"/>
      <c r="D22245" s="98"/>
    </row>
    <row r="22246" spans="3:4" ht="12.75">
      <c r="C22246" s="98"/>
      <c r="D22246" s="98"/>
    </row>
    <row r="22247" spans="3:4" ht="12.75">
      <c r="C22247" s="98"/>
      <c r="D22247" s="98"/>
    </row>
    <row r="22248" spans="3:4" ht="12.75">
      <c r="C22248" s="98"/>
      <c r="D22248" s="98"/>
    </row>
    <row r="22249" spans="3:4" ht="12.75">
      <c r="C22249" s="98"/>
      <c r="D22249" s="98"/>
    </row>
    <row r="22250" spans="3:4" ht="12.75">
      <c r="C22250" s="98"/>
      <c r="D22250" s="98"/>
    </row>
    <row r="22251" spans="3:4" ht="12.75">
      <c r="C22251" s="98"/>
      <c r="D22251" s="98"/>
    </row>
    <row r="22252" spans="3:4" ht="12.75">
      <c r="C22252" s="98"/>
      <c r="D22252" s="98"/>
    </row>
    <row r="22253" spans="3:4" ht="12.75">
      <c r="C22253" s="98"/>
      <c r="D22253" s="98"/>
    </row>
    <row r="22254" spans="3:4" ht="12.75">
      <c r="C22254" s="98"/>
      <c r="D22254" s="98"/>
    </row>
    <row r="22255" spans="3:4" ht="12.75">
      <c r="C22255" s="98"/>
      <c r="D22255" s="98"/>
    </row>
    <row r="22256" spans="3:4" ht="12.75">
      <c r="C22256" s="98"/>
      <c r="D22256" s="98"/>
    </row>
    <row r="22257" spans="3:4" ht="12.75">
      <c r="C22257" s="98"/>
      <c r="D22257" s="98"/>
    </row>
    <row r="22258" spans="3:4" ht="12.75">
      <c r="C22258" s="98"/>
      <c r="D22258" s="98"/>
    </row>
    <row r="22259" spans="3:4" ht="12.75">
      <c r="C22259" s="98"/>
      <c r="D22259" s="98"/>
    </row>
    <row r="22260" spans="3:4" ht="12.75">
      <c r="C22260" s="98"/>
      <c r="D22260" s="98"/>
    </row>
    <row r="22261" spans="3:4" ht="12.75">
      <c r="C22261" s="98"/>
      <c r="D22261" s="98"/>
    </row>
    <row r="22262" spans="3:4" ht="12.75">
      <c r="C22262" s="98"/>
      <c r="D22262" s="98"/>
    </row>
    <row r="22263" spans="3:4" ht="12.75">
      <c r="C22263" s="98"/>
      <c r="D22263" s="98"/>
    </row>
    <row r="22264" spans="3:4" ht="12.75">
      <c r="C22264" s="98"/>
      <c r="D22264" s="98"/>
    </row>
    <row r="22265" spans="3:4" ht="12.75">
      <c r="C22265" s="98"/>
      <c r="D22265" s="98"/>
    </row>
    <row r="22266" spans="3:4" ht="12.75">
      <c r="C22266" s="98"/>
      <c r="D22266" s="98"/>
    </row>
    <row r="22267" spans="3:4" ht="12.75">
      <c r="C22267" s="98"/>
      <c r="D22267" s="98"/>
    </row>
    <row r="22268" spans="3:4" ht="12.75">
      <c r="C22268" s="98"/>
      <c r="D22268" s="98"/>
    </row>
    <row r="22269" spans="3:4" ht="12.75">
      <c r="C22269" s="98"/>
      <c r="D22269" s="98"/>
    </row>
    <row r="22270" spans="3:4" ht="12.75">
      <c r="C22270" s="98"/>
      <c r="D22270" s="98"/>
    </row>
    <row r="22271" spans="3:4" ht="12.75">
      <c r="C22271" s="98"/>
      <c r="D22271" s="98"/>
    </row>
    <row r="22272" spans="3:4" ht="12.75">
      <c r="C22272" s="98"/>
      <c r="D22272" s="98"/>
    </row>
    <row r="22273" spans="3:4" ht="12.75">
      <c r="C22273" s="98"/>
      <c r="D22273" s="98"/>
    </row>
    <row r="22274" spans="3:4" ht="12.75">
      <c r="C22274" s="98"/>
      <c r="D22274" s="98"/>
    </row>
    <row r="22275" spans="3:4" ht="12.75">
      <c r="C22275" s="98"/>
      <c r="D22275" s="98"/>
    </row>
    <row r="22276" spans="3:4" ht="12.75">
      <c r="C22276" s="98"/>
      <c r="D22276" s="98"/>
    </row>
    <row r="22277" spans="3:4" ht="12.75">
      <c r="C22277" s="98"/>
      <c r="D22277" s="98"/>
    </row>
    <row r="22278" spans="3:4" ht="12.75">
      <c r="C22278" s="98"/>
      <c r="D22278" s="98"/>
    </row>
    <row r="22279" spans="3:4" ht="12.75">
      <c r="C22279" s="98"/>
      <c r="D22279" s="98"/>
    </row>
    <row r="22280" spans="3:4" ht="12.75">
      <c r="C22280" s="98"/>
      <c r="D22280" s="98"/>
    </row>
    <row r="22281" spans="3:4" ht="12.75">
      <c r="C22281" s="98"/>
      <c r="D22281" s="98"/>
    </row>
    <row r="22282" spans="3:4" ht="12.75">
      <c r="C22282" s="98"/>
      <c r="D22282" s="98"/>
    </row>
    <row r="22283" spans="3:4" ht="12.75">
      <c r="C22283" s="98"/>
      <c r="D22283" s="98"/>
    </row>
    <row r="22284" spans="3:4" ht="12.75">
      <c r="C22284" s="98"/>
      <c r="D22284" s="98"/>
    </row>
    <row r="22285" spans="3:4" ht="12.75">
      <c r="C22285" s="98"/>
      <c r="D22285" s="98"/>
    </row>
    <row r="22286" spans="3:4" ht="12.75">
      <c r="C22286" s="98"/>
      <c r="D22286" s="98"/>
    </row>
    <row r="22287" spans="3:4" ht="12.75">
      <c r="C22287" s="98"/>
      <c r="D22287" s="98"/>
    </row>
    <row r="22288" spans="3:4" ht="12.75">
      <c r="C22288" s="98"/>
      <c r="D22288" s="98"/>
    </row>
    <row r="22289" spans="3:4" ht="12.75">
      <c r="C22289" s="98"/>
      <c r="D22289" s="98"/>
    </row>
    <row r="22290" spans="3:4" ht="12.75">
      <c r="C22290" s="98"/>
      <c r="D22290" s="98"/>
    </row>
    <row r="22291" spans="3:4" ht="12.75">
      <c r="C22291" s="98"/>
      <c r="D22291" s="98"/>
    </row>
    <row r="22292" spans="3:4" ht="12.75">
      <c r="C22292" s="98"/>
      <c r="D22292" s="98"/>
    </row>
    <row r="22293" spans="3:4" ht="12.75">
      <c r="C22293" s="98"/>
      <c r="D22293" s="98"/>
    </row>
    <row r="22294" spans="3:4" ht="12.75">
      <c r="C22294" s="98"/>
      <c r="D22294" s="98"/>
    </row>
    <row r="22295" spans="3:4" ht="12.75">
      <c r="C22295" s="98"/>
      <c r="D22295" s="98"/>
    </row>
    <row r="22296" spans="3:4" ht="12.75">
      <c r="C22296" s="98"/>
      <c r="D22296" s="98"/>
    </row>
    <row r="22297" spans="3:4" ht="12.75">
      <c r="C22297" s="98"/>
      <c r="D22297" s="98"/>
    </row>
    <row r="22298" spans="3:4" ht="12.75">
      <c r="C22298" s="98"/>
      <c r="D22298" s="98"/>
    </row>
    <row r="22299" spans="3:4" ht="12.75">
      <c r="C22299" s="98"/>
      <c r="D22299" s="98"/>
    </row>
    <row r="22300" spans="3:4" ht="12.75">
      <c r="C22300" s="98"/>
      <c r="D22300" s="98"/>
    </row>
    <row r="22301" spans="3:4" ht="12.75">
      <c r="C22301" s="98"/>
      <c r="D22301" s="98"/>
    </row>
    <row r="22302" spans="3:4" ht="12.75">
      <c r="C22302" s="98"/>
      <c r="D22302" s="98"/>
    </row>
    <row r="22303" spans="3:4" ht="12.75">
      <c r="C22303" s="98"/>
      <c r="D22303" s="98"/>
    </row>
    <row r="22304" spans="3:4" ht="12.75">
      <c r="C22304" s="98"/>
      <c r="D22304" s="98"/>
    </row>
    <row r="22305" spans="3:4" ht="12.75">
      <c r="C22305" s="98"/>
      <c r="D22305" s="98"/>
    </row>
    <row r="22306" spans="3:4" ht="12.75">
      <c r="C22306" s="98"/>
      <c r="D22306" s="98"/>
    </row>
    <row r="22307" spans="3:4" ht="12.75">
      <c r="C22307" s="98"/>
      <c r="D22307" s="98"/>
    </row>
    <row r="22308" spans="3:4" ht="12.75">
      <c r="C22308" s="98"/>
      <c r="D22308" s="98"/>
    </row>
    <row r="22309" spans="3:4" ht="12.75">
      <c r="C22309" s="98"/>
      <c r="D22309" s="98"/>
    </row>
    <row r="22310" spans="3:4" ht="12.75">
      <c r="C22310" s="98"/>
      <c r="D22310" s="98"/>
    </row>
    <row r="22311" spans="3:4" ht="12.75">
      <c r="C22311" s="98"/>
      <c r="D22311" s="98"/>
    </row>
    <row r="22312" spans="3:4" ht="12.75">
      <c r="C22312" s="98"/>
      <c r="D22312" s="98"/>
    </row>
    <row r="22313" spans="3:4" ht="12.75">
      <c r="C22313" s="98"/>
      <c r="D22313" s="98"/>
    </row>
    <row r="22314" spans="3:4" ht="12.75">
      <c r="C22314" s="98"/>
      <c r="D22314" s="98"/>
    </row>
    <row r="22315" spans="3:4" ht="12.75">
      <c r="C22315" s="98"/>
      <c r="D22315" s="98"/>
    </row>
    <row r="22316" spans="3:4" ht="12.75">
      <c r="C22316" s="98"/>
      <c r="D22316" s="98"/>
    </row>
    <row r="22317" spans="3:4" ht="12.75">
      <c r="C22317" s="98"/>
      <c r="D22317" s="98"/>
    </row>
    <row r="22318" spans="3:4" ht="12.75">
      <c r="C22318" s="98"/>
      <c r="D22318" s="98"/>
    </row>
    <row r="22319" spans="3:4" ht="12.75">
      <c r="C22319" s="98"/>
      <c r="D22319" s="98"/>
    </row>
    <row r="22320" spans="3:4" ht="12.75">
      <c r="C22320" s="98"/>
      <c r="D22320" s="98"/>
    </row>
    <row r="22321" spans="3:4" ht="12.75">
      <c r="C22321" s="98"/>
      <c r="D22321" s="98"/>
    </row>
    <row r="22322" spans="3:4" ht="12.75">
      <c r="C22322" s="98"/>
      <c r="D22322" s="98"/>
    </row>
    <row r="22323" spans="3:4" ht="12.75">
      <c r="C22323" s="98"/>
      <c r="D22323" s="98"/>
    </row>
    <row r="22324" spans="3:4" ht="12.75">
      <c r="C22324" s="98"/>
      <c r="D22324" s="98"/>
    </row>
    <row r="22325" spans="3:4" ht="12.75">
      <c r="C22325" s="98"/>
      <c r="D22325" s="98"/>
    </row>
    <row r="22326" spans="3:4" ht="12.75">
      <c r="C22326" s="98"/>
      <c r="D22326" s="98"/>
    </row>
    <row r="22327" spans="3:4" ht="12.75">
      <c r="C22327" s="98"/>
      <c r="D22327" s="98"/>
    </row>
    <row r="22328" spans="3:4" ht="12.75">
      <c r="C22328" s="98"/>
      <c r="D22328" s="98"/>
    </row>
    <row r="22329" spans="3:4" ht="12.75">
      <c r="C22329" s="98"/>
      <c r="D22329" s="98"/>
    </row>
    <row r="22330" spans="3:4" ht="12.75">
      <c r="C22330" s="98"/>
      <c r="D22330" s="98"/>
    </row>
    <row r="22331" spans="3:4" ht="12.75">
      <c r="C22331" s="98"/>
      <c r="D22331" s="98"/>
    </row>
    <row r="22332" spans="3:4" ht="12.75">
      <c r="C22332" s="98"/>
      <c r="D22332" s="98"/>
    </row>
    <row r="22333" spans="3:4" ht="12.75">
      <c r="C22333" s="98"/>
      <c r="D22333" s="98"/>
    </row>
    <row r="22334" spans="3:4" ht="12.75">
      <c r="C22334" s="98"/>
      <c r="D22334" s="98"/>
    </row>
    <row r="22335" spans="3:4" ht="12.75">
      <c r="C22335" s="98"/>
      <c r="D22335" s="98"/>
    </row>
    <row r="22336" spans="3:4" ht="12.75">
      <c r="C22336" s="98"/>
      <c r="D22336" s="98"/>
    </row>
    <row r="22337" spans="3:4" ht="12.75">
      <c r="C22337" s="98"/>
      <c r="D22337" s="98"/>
    </row>
    <row r="22338" spans="3:4" ht="12.75">
      <c r="C22338" s="98"/>
      <c r="D22338" s="98"/>
    </row>
    <row r="22339" spans="3:4" ht="12.75">
      <c r="C22339" s="98"/>
      <c r="D22339" s="98"/>
    </row>
    <row r="22340" spans="3:4" ht="12.75">
      <c r="C22340" s="98"/>
      <c r="D22340" s="98"/>
    </row>
    <row r="22341" spans="3:4" ht="12.75">
      <c r="C22341" s="98"/>
      <c r="D22341" s="98"/>
    </row>
    <row r="22342" spans="3:4" ht="12.75">
      <c r="C22342" s="98"/>
      <c r="D22342" s="98"/>
    </row>
    <row r="22343" spans="3:4" ht="12.75">
      <c r="C22343" s="98"/>
      <c r="D22343" s="98"/>
    </row>
    <row r="22344" spans="3:4" ht="12.75">
      <c r="C22344" s="98"/>
      <c r="D22344" s="98"/>
    </row>
    <row r="22345" spans="3:4" ht="12.75">
      <c r="C22345" s="98"/>
      <c r="D22345" s="98"/>
    </row>
    <row r="22346" spans="3:4" ht="12.75">
      <c r="C22346" s="98"/>
      <c r="D22346" s="98"/>
    </row>
    <row r="22347" spans="3:4" ht="12.75">
      <c r="C22347" s="98"/>
      <c r="D22347" s="98"/>
    </row>
    <row r="22348" spans="3:4" ht="12.75">
      <c r="C22348" s="98"/>
      <c r="D22348" s="98"/>
    </row>
    <row r="22349" spans="3:4" ht="12.75">
      <c r="C22349" s="98"/>
      <c r="D22349" s="98"/>
    </row>
    <row r="22350" spans="3:4" ht="12.75">
      <c r="C22350" s="98"/>
      <c r="D22350" s="98"/>
    </row>
    <row r="22351" spans="3:4" ht="12.75">
      <c r="C22351" s="98"/>
      <c r="D22351" s="98"/>
    </row>
    <row r="22352" spans="3:4" ht="12.75">
      <c r="C22352" s="98"/>
      <c r="D22352" s="98"/>
    </row>
    <row r="22353" spans="3:4" ht="12.75">
      <c r="C22353" s="98"/>
      <c r="D22353" s="98"/>
    </row>
    <row r="22354" spans="3:4" ht="12.75">
      <c r="C22354" s="98"/>
      <c r="D22354" s="98"/>
    </row>
    <row r="22355" spans="3:4" ht="12.75">
      <c r="C22355" s="98"/>
      <c r="D22355" s="98"/>
    </row>
    <row r="22356" spans="3:4" ht="12.75">
      <c r="C22356" s="98"/>
      <c r="D22356" s="98"/>
    </row>
    <row r="22357" spans="3:4" ht="12.75">
      <c r="C22357" s="98"/>
      <c r="D22357" s="98"/>
    </row>
    <row r="22358" spans="3:4" ht="12.75">
      <c r="C22358" s="98"/>
      <c r="D22358" s="98"/>
    </row>
    <row r="22359" spans="3:4" ht="12.75">
      <c r="C22359" s="98"/>
      <c r="D22359" s="98"/>
    </row>
    <row r="22360" spans="3:4" ht="12.75">
      <c r="C22360" s="98"/>
      <c r="D22360" s="98"/>
    </row>
    <row r="22361" spans="3:4" ht="12.75">
      <c r="C22361" s="98"/>
      <c r="D22361" s="98"/>
    </row>
    <row r="22362" spans="3:4" ht="12.75">
      <c r="C22362" s="98"/>
      <c r="D22362" s="98"/>
    </row>
    <row r="22363" spans="3:4" ht="12.75">
      <c r="C22363" s="98"/>
      <c r="D22363" s="98"/>
    </row>
    <row r="22364" spans="3:4" ht="12.75">
      <c r="C22364" s="98"/>
      <c r="D22364" s="98"/>
    </row>
    <row r="22365" spans="3:4" ht="12.75">
      <c r="C22365" s="98"/>
      <c r="D22365" s="98"/>
    </row>
    <row r="22366" spans="3:4" ht="12.75">
      <c r="C22366" s="98"/>
      <c r="D22366" s="98"/>
    </row>
    <row r="22367" spans="3:4" ht="12.75">
      <c r="C22367" s="98"/>
      <c r="D22367" s="98"/>
    </row>
    <row r="22368" spans="3:4" ht="12.75">
      <c r="C22368" s="98"/>
      <c r="D22368" s="98"/>
    </row>
    <row r="22369" spans="3:4" ht="12.75">
      <c r="C22369" s="98"/>
      <c r="D22369" s="98"/>
    </row>
    <row r="22370" spans="3:4" ht="12.75">
      <c r="C22370" s="98"/>
      <c r="D22370" s="98"/>
    </row>
    <row r="22371" spans="3:4" ht="12.75">
      <c r="C22371" s="98"/>
      <c r="D22371" s="98"/>
    </row>
    <row r="22372" spans="3:4" ht="12.75">
      <c r="C22372" s="98"/>
      <c r="D22372" s="98"/>
    </row>
    <row r="22373" spans="3:4" ht="12.75">
      <c r="C22373" s="98"/>
      <c r="D22373" s="98"/>
    </row>
    <row r="22374" spans="3:4" ht="12.75">
      <c r="C22374" s="98"/>
      <c r="D22374" s="98"/>
    </row>
    <row r="22375" spans="3:4" ht="12.75">
      <c r="C22375" s="98"/>
      <c r="D22375" s="98"/>
    </row>
    <row r="22376" spans="3:4" ht="12.75">
      <c r="C22376" s="98"/>
      <c r="D22376" s="98"/>
    </row>
    <row r="22377" spans="3:4" ht="12.75">
      <c r="C22377" s="98"/>
      <c r="D22377" s="98"/>
    </row>
    <row r="22378" spans="3:4" ht="12.75">
      <c r="C22378" s="98"/>
      <c r="D22378" s="98"/>
    </row>
    <row r="22379" spans="3:4" ht="12.75">
      <c r="C22379" s="98"/>
      <c r="D22379" s="98"/>
    </row>
    <row r="22380" spans="3:4" ht="12.75">
      <c r="C22380" s="98"/>
      <c r="D22380" s="98"/>
    </row>
    <row r="22381" spans="3:4" ht="12.75">
      <c r="C22381" s="98"/>
      <c r="D22381" s="98"/>
    </row>
    <row r="22382" spans="3:4" ht="12.75">
      <c r="C22382" s="98"/>
      <c r="D22382" s="98"/>
    </row>
    <row r="22383" spans="3:4" ht="12.75">
      <c r="C22383" s="98"/>
      <c r="D22383" s="98"/>
    </row>
    <row r="22384" spans="3:4" ht="12.75">
      <c r="C22384" s="98"/>
      <c r="D22384" s="98"/>
    </row>
    <row r="22385" spans="3:4" ht="12.75">
      <c r="C22385" s="98"/>
      <c r="D22385" s="98"/>
    </row>
    <row r="22386" spans="3:4" ht="12.75">
      <c r="C22386" s="98"/>
      <c r="D22386" s="98"/>
    </row>
    <row r="22387" spans="3:4" ht="12.75">
      <c r="C22387" s="98"/>
      <c r="D22387" s="98"/>
    </row>
    <row r="22388" spans="3:4" ht="12.75">
      <c r="C22388" s="98"/>
      <c r="D22388" s="98"/>
    </row>
    <row r="22389" spans="3:4" ht="12.75">
      <c r="C22389" s="98"/>
      <c r="D22389" s="98"/>
    </row>
    <row r="22390" spans="3:4" ht="12.75">
      <c r="C22390" s="98"/>
      <c r="D22390" s="98"/>
    </row>
    <row r="22391" spans="3:4" ht="12.75">
      <c r="C22391" s="98"/>
      <c r="D22391" s="98"/>
    </row>
    <row r="22392" spans="3:4" ht="12.75">
      <c r="C22392" s="98"/>
      <c r="D22392" s="98"/>
    </row>
    <row r="22393" spans="3:4" ht="12.75">
      <c r="C22393" s="98"/>
      <c r="D22393" s="98"/>
    </row>
    <row r="22394" spans="3:4" ht="12.75">
      <c r="C22394" s="98"/>
      <c r="D22394" s="98"/>
    </row>
    <row r="22395" spans="3:4" ht="12.75">
      <c r="C22395" s="98"/>
      <c r="D22395" s="98"/>
    </row>
    <row r="22396" spans="3:4" ht="12.75">
      <c r="C22396" s="98"/>
      <c r="D22396" s="98"/>
    </row>
    <row r="22397" spans="3:4" ht="12.75">
      <c r="C22397" s="98"/>
      <c r="D22397" s="98"/>
    </row>
    <row r="22398" spans="3:4" ht="12.75">
      <c r="C22398" s="98"/>
      <c r="D22398" s="98"/>
    </row>
    <row r="22399" spans="3:4" ht="12.75">
      <c r="C22399" s="98"/>
      <c r="D22399" s="98"/>
    </row>
    <row r="22400" spans="3:4" ht="12.75">
      <c r="C22400" s="98"/>
      <c r="D22400" s="98"/>
    </row>
    <row r="22401" spans="3:4" ht="12.75">
      <c r="C22401" s="98"/>
      <c r="D22401" s="98"/>
    </row>
    <row r="22402" spans="3:4" ht="12.75">
      <c r="C22402" s="98"/>
      <c r="D22402" s="98"/>
    </row>
    <row r="22403" spans="3:4" ht="12.75">
      <c r="C22403" s="98"/>
      <c r="D22403" s="98"/>
    </row>
    <row r="22404" spans="3:4" ht="12.75">
      <c r="C22404" s="98"/>
      <c r="D22404" s="98"/>
    </row>
    <row r="22405" spans="3:4" ht="12.75">
      <c r="C22405" s="98"/>
      <c r="D22405" s="98"/>
    </row>
    <row r="22406" spans="3:4" ht="12.75">
      <c r="C22406" s="98"/>
      <c r="D22406" s="98"/>
    </row>
    <row r="22407" spans="3:4" ht="12.75">
      <c r="C22407" s="98"/>
      <c r="D22407" s="98"/>
    </row>
    <row r="22408" spans="3:4" ht="12.75">
      <c r="C22408" s="98"/>
      <c r="D22408" s="98"/>
    </row>
    <row r="22409" spans="3:4" ht="12.75">
      <c r="C22409" s="98"/>
      <c r="D22409" s="98"/>
    </row>
    <row r="22410" spans="3:4" ht="12.75">
      <c r="C22410" s="98"/>
      <c r="D22410" s="98"/>
    </row>
    <row r="22411" spans="3:4" ht="12.75">
      <c r="C22411" s="98"/>
      <c r="D22411" s="98"/>
    </row>
    <row r="22412" spans="3:4" ht="12.75">
      <c r="C22412" s="98"/>
      <c r="D22412" s="98"/>
    </row>
    <row r="22413" spans="3:4" ht="12.75">
      <c r="C22413" s="98"/>
      <c r="D22413" s="98"/>
    </row>
    <row r="22414" spans="3:4" ht="12.75">
      <c r="C22414" s="98"/>
      <c r="D22414" s="98"/>
    </row>
    <row r="22415" spans="3:4" ht="12.75">
      <c r="C22415" s="98"/>
      <c r="D22415" s="98"/>
    </row>
    <row r="22416" spans="3:4" ht="12.75">
      <c r="C22416" s="98"/>
      <c r="D22416" s="98"/>
    </row>
    <row r="22417" spans="3:4" ht="12.75">
      <c r="C22417" s="98"/>
      <c r="D22417" s="98"/>
    </row>
    <row r="22418" spans="3:4" ht="12.75">
      <c r="C22418" s="98"/>
      <c r="D22418" s="98"/>
    </row>
    <row r="22419" spans="3:4" ht="12.75">
      <c r="C22419" s="98"/>
      <c r="D22419" s="98"/>
    </row>
    <row r="22420" spans="3:4" ht="12.75">
      <c r="C22420" s="98"/>
      <c r="D22420" s="98"/>
    </row>
    <row r="22421" spans="3:4" ht="12.75">
      <c r="C22421" s="98"/>
      <c r="D22421" s="98"/>
    </row>
    <row r="22422" spans="3:4" ht="12.75">
      <c r="C22422" s="98"/>
      <c r="D22422" s="98"/>
    </row>
    <row r="22423" spans="3:4" ht="12.75">
      <c r="C22423" s="98"/>
      <c r="D22423" s="98"/>
    </row>
    <row r="22424" spans="3:4" ht="12.75">
      <c r="C22424" s="98"/>
      <c r="D22424" s="98"/>
    </row>
    <row r="22425" spans="3:4" ht="12.75">
      <c r="C22425" s="98"/>
      <c r="D22425" s="98"/>
    </row>
    <row r="22426" spans="3:4" ht="12.75">
      <c r="C22426" s="98"/>
      <c r="D22426" s="98"/>
    </row>
    <row r="22427" spans="3:4" ht="12.75">
      <c r="C22427" s="98"/>
      <c r="D22427" s="98"/>
    </row>
    <row r="22428" spans="3:4" ht="12.75">
      <c r="C22428" s="98"/>
      <c r="D22428" s="98"/>
    </row>
    <row r="22429" spans="3:4" ht="12.75">
      <c r="C22429" s="98"/>
      <c r="D22429" s="98"/>
    </row>
    <row r="22430" spans="3:4" ht="12.75">
      <c r="C22430" s="98"/>
      <c r="D22430" s="98"/>
    </row>
    <row r="22431" spans="3:4" ht="12.75">
      <c r="C22431" s="98"/>
      <c r="D22431" s="98"/>
    </row>
    <row r="22432" spans="3:4" ht="12.75">
      <c r="C22432" s="98"/>
      <c r="D22432" s="98"/>
    </row>
    <row r="22433" spans="3:4" ht="12.75">
      <c r="C22433" s="98"/>
      <c r="D22433" s="98"/>
    </row>
    <row r="22434" spans="3:4" ht="12.75">
      <c r="C22434" s="98"/>
      <c r="D22434" s="98"/>
    </row>
    <row r="22435" spans="3:4" ht="12.75">
      <c r="C22435" s="98"/>
      <c r="D22435" s="98"/>
    </row>
    <row r="22436" spans="3:4" ht="12.75">
      <c r="C22436" s="98"/>
      <c r="D22436" s="98"/>
    </row>
    <row r="22437" spans="3:4" ht="12.75">
      <c r="C22437" s="98"/>
      <c r="D22437" s="98"/>
    </row>
    <row r="22438" spans="3:4" ht="12.75">
      <c r="C22438" s="98"/>
      <c r="D22438" s="98"/>
    </row>
    <row r="22439" spans="3:4" ht="12.75">
      <c r="C22439" s="98"/>
      <c r="D22439" s="98"/>
    </row>
    <row r="22440" spans="3:4" ht="12.75">
      <c r="C22440" s="98"/>
      <c r="D22440" s="98"/>
    </row>
    <row r="22441" spans="3:4" ht="12.75">
      <c r="C22441" s="98"/>
      <c r="D22441" s="98"/>
    </row>
    <row r="22442" spans="3:4" ht="12.75">
      <c r="C22442" s="98"/>
      <c r="D22442" s="98"/>
    </row>
    <row r="22443" spans="3:4" ht="12.75">
      <c r="C22443" s="98"/>
      <c r="D22443" s="98"/>
    </row>
    <row r="22444" spans="3:4" ht="12.75">
      <c r="C22444" s="98"/>
      <c r="D22444" s="98"/>
    </row>
    <row r="22445" spans="3:4" ht="12.75">
      <c r="C22445" s="98"/>
      <c r="D22445" s="98"/>
    </row>
    <row r="22446" spans="3:4" ht="12.75">
      <c r="C22446" s="98"/>
      <c r="D22446" s="98"/>
    </row>
    <row r="22447" spans="3:4" ht="12.75">
      <c r="C22447" s="98"/>
      <c r="D22447" s="98"/>
    </row>
    <row r="22448" spans="3:4" ht="12.75">
      <c r="C22448" s="98"/>
      <c r="D22448" s="98"/>
    </row>
    <row r="22449" spans="3:4" ht="12.75">
      <c r="C22449" s="98"/>
      <c r="D22449" s="98"/>
    </row>
    <row r="22450" spans="3:4" ht="12.75">
      <c r="C22450" s="98"/>
      <c r="D22450" s="98"/>
    </row>
    <row r="22451" spans="3:4" ht="12.75">
      <c r="C22451" s="98"/>
      <c r="D22451" s="98"/>
    </row>
    <row r="22452" spans="3:4" ht="12.75">
      <c r="C22452" s="98"/>
      <c r="D22452" s="98"/>
    </row>
    <row r="22453" spans="3:4" ht="12.75">
      <c r="C22453" s="98"/>
      <c r="D22453" s="98"/>
    </row>
    <row r="22454" spans="3:4" ht="12.75">
      <c r="C22454" s="98"/>
      <c r="D22454" s="98"/>
    </row>
    <row r="22455" spans="3:4" ht="12.75">
      <c r="C22455" s="98"/>
      <c r="D22455" s="98"/>
    </row>
    <row r="22456" spans="3:4" ht="12.75">
      <c r="C22456" s="98"/>
      <c r="D22456" s="98"/>
    </row>
    <row r="22457" spans="3:4" ht="12.75">
      <c r="C22457" s="98"/>
      <c r="D22457" s="98"/>
    </row>
    <row r="22458" spans="3:4" ht="12.75">
      <c r="C22458" s="98"/>
      <c r="D22458" s="98"/>
    </row>
    <row r="22459" spans="3:4" ht="12.75">
      <c r="C22459" s="98"/>
      <c r="D22459" s="98"/>
    </row>
    <row r="22460" spans="3:4" ht="12.75">
      <c r="C22460" s="98"/>
      <c r="D22460" s="98"/>
    </row>
    <row r="22461" spans="3:4" ht="12.75">
      <c r="C22461" s="98"/>
      <c r="D22461" s="98"/>
    </row>
    <row r="22462" spans="3:4" ht="12.75">
      <c r="C22462" s="98"/>
      <c r="D22462" s="98"/>
    </row>
    <row r="22463" spans="3:4" ht="12.75">
      <c r="C22463" s="98"/>
      <c r="D22463" s="98"/>
    </row>
    <row r="22464" spans="3:4" ht="12.75">
      <c r="C22464" s="98"/>
      <c r="D22464" s="98"/>
    </row>
    <row r="22465" spans="3:4" ht="12.75">
      <c r="C22465" s="98"/>
      <c r="D22465" s="98"/>
    </row>
    <row r="22466" spans="3:4" ht="12.75">
      <c r="C22466" s="98"/>
      <c r="D22466" s="98"/>
    </row>
    <row r="22467" spans="3:4" ht="12.75">
      <c r="C22467" s="98"/>
      <c r="D22467" s="98"/>
    </row>
    <row r="22468" spans="3:4" ht="12.75">
      <c r="C22468" s="98"/>
      <c r="D22468" s="98"/>
    </row>
    <row r="22469" spans="3:4" ht="12.75">
      <c r="C22469" s="98"/>
      <c r="D22469" s="98"/>
    </row>
    <row r="22470" spans="3:4" ht="12.75">
      <c r="C22470" s="98"/>
      <c r="D22470" s="98"/>
    </row>
    <row r="22471" spans="3:4" ht="12.75">
      <c r="C22471" s="98"/>
      <c r="D22471" s="98"/>
    </row>
    <row r="22472" spans="3:4" ht="12.75">
      <c r="C22472" s="98"/>
      <c r="D22472" s="98"/>
    </row>
    <row r="22473" spans="3:4" ht="12.75">
      <c r="C22473" s="98"/>
      <c r="D22473" s="98"/>
    </row>
    <row r="22474" spans="3:4" ht="12.75">
      <c r="C22474" s="98"/>
      <c r="D22474" s="98"/>
    </row>
    <row r="22475" spans="3:4" ht="12.75">
      <c r="C22475" s="98"/>
      <c r="D22475" s="98"/>
    </row>
    <row r="22476" spans="3:4" ht="12.75">
      <c r="C22476" s="98"/>
      <c r="D22476" s="98"/>
    </row>
    <row r="22477" spans="3:4" ht="12.75">
      <c r="C22477" s="98"/>
      <c r="D22477" s="98"/>
    </row>
    <row r="22478" spans="3:4" ht="12.75">
      <c r="C22478" s="98"/>
      <c r="D22478" s="98"/>
    </row>
    <row r="22479" spans="3:4" ht="12.75">
      <c r="C22479" s="98"/>
      <c r="D22479" s="98"/>
    </row>
    <row r="22480" spans="3:4" ht="12.75">
      <c r="C22480" s="98"/>
      <c r="D22480" s="98"/>
    </row>
    <row r="22481" spans="3:4" ht="12.75">
      <c r="C22481" s="98"/>
      <c r="D22481" s="98"/>
    </row>
    <row r="22482" spans="3:4" ht="12.75">
      <c r="C22482" s="98"/>
      <c r="D22482" s="98"/>
    </row>
    <row r="22483" spans="3:4" ht="12.75">
      <c r="C22483" s="98"/>
      <c r="D22483" s="98"/>
    </row>
    <row r="22484" spans="3:4" ht="12.75">
      <c r="C22484" s="98"/>
      <c r="D22484" s="98"/>
    </row>
    <row r="22485" spans="3:4" ht="12.75">
      <c r="C22485" s="98"/>
      <c r="D22485" s="98"/>
    </row>
    <row r="22486" spans="3:4" ht="12.75">
      <c r="C22486" s="98"/>
      <c r="D22486" s="98"/>
    </row>
    <row r="22487" spans="3:4" ht="12.75">
      <c r="C22487" s="98"/>
      <c r="D22487" s="98"/>
    </row>
    <row r="22488" spans="3:4" ht="12.75">
      <c r="C22488" s="98"/>
      <c r="D22488" s="98"/>
    </row>
    <row r="22489" spans="3:4" ht="12.75">
      <c r="C22489" s="98"/>
      <c r="D22489" s="98"/>
    </row>
    <row r="22490" spans="3:4" ht="12.75">
      <c r="C22490" s="98"/>
      <c r="D22490" s="98"/>
    </row>
    <row r="22491" spans="3:4" ht="12.75">
      <c r="C22491" s="98"/>
      <c r="D22491" s="98"/>
    </row>
    <row r="22492" spans="3:4" ht="12.75">
      <c r="C22492" s="98"/>
      <c r="D22492" s="98"/>
    </row>
    <row r="22493" spans="3:4" ht="12.75">
      <c r="C22493" s="98"/>
      <c r="D22493" s="98"/>
    </row>
    <row r="22494" spans="3:4" ht="12.75">
      <c r="C22494" s="98"/>
      <c r="D22494" s="98"/>
    </row>
    <row r="22495" spans="3:4" ht="12.75">
      <c r="C22495" s="98"/>
      <c r="D22495" s="98"/>
    </row>
    <row r="22496" spans="3:4" ht="12.75">
      <c r="C22496" s="98"/>
      <c r="D22496" s="98"/>
    </row>
    <row r="22497" spans="3:4" ht="12.75">
      <c r="C22497" s="98"/>
      <c r="D22497" s="98"/>
    </row>
    <row r="22498" spans="3:4" ht="12.75">
      <c r="C22498" s="98"/>
      <c r="D22498" s="98"/>
    </row>
    <row r="22499" spans="3:4" ht="12.75">
      <c r="C22499" s="98"/>
      <c r="D22499" s="98"/>
    </row>
    <row r="22500" spans="3:4" ht="12.75">
      <c r="C22500" s="98"/>
      <c r="D22500" s="98"/>
    </row>
    <row r="22501" spans="3:4" ht="12.75">
      <c r="C22501" s="98"/>
      <c r="D22501" s="98"/>
    </row>
    <row r="22502" spans="3:4" ht="12.75">
      <c r="C22502" s="98"/>
      <c r="D22502" s="98"/>
    </row>
    <row r="22503" spans="3:4" ht="12.75">
      <c r="C22503" s="98"/>
      <c r="D22503" s="98"/>
    </row>
    <row r="22504" spans="3:4" ht="12.75">
      <c r="C22504" s="98"/>
      <c r="D22504" s="98"/>
    </row>
    <row r="22505" spans="3:4" ht="12.75">
      <c r="C22505" s="98"/>
      <c r="D22505" s="98"/>
    </row>
    <row r="22506" spans="3:4" ht="12.75">
      <c r="C22506" s="98"/>
      <c r="D22506" s="98"/>
    </row>
    <row r="22507" spans="3:4" ht="12.75">
      <c r="C22507" s="98"/>
      <c r="D22507" s="98"/>
    </row>
    <row r="22508" spans="3:4" ht="12.75">
      <c r="C22508" s="98"/>
      <c r="D22508" s="98"/>
    </row>
    <row r="22509" spans="3:4" ht="12.75">
      <c r="C22509" s="98"/>
      <c r="D22509" s="98"/>
    </row>
    <row r="22510" spans="3:4" ht="12.75">
      <c r="C22510" s="98"/>
      <c r="D22510" s="98"/>
    </row>
    <row r="22511" spans="3:4" ht="12.75">
      <c r="C22511" s="98"/>
      <c r="D22511" s="98"/>
    </row>
    <row r="22512" spans="3:4" ht="12.75">
      <c r="C22512" s="98"/>
      <c r="D22512" s="98"/>
    </row>
    <row r="22513" spans="3:4" ht="12.75">
      <c r="C22513" s="98"/>
      <c r="D22513" s="98"/>
    </row>
    <row r="22514" spans="3:4" ht="12.75">
      <c r="C22514" s="98"/>
      <c r="D22514" s="98"/>
    </row>
    <row r="22515" spans="3:4" ht="12.75">
      <c r="C22515" s="98"/>
      <c r="D22515" s="98"/>
    </row>
    <row r="22516" spans="3:4" ht="12.75">
      <c r="C22516" s="98"/>
      <c r="D22516" s="98"/>
    </row>
    <row r="22517" spans="3:4" ht="12.75">
      <c r="C22517" s="98"/>
      <c r="D22517" s="98"/>
    </row>
    <row r="22518" spans="3:4" ht="12.75">
      <c r="C22518" s="98"/>
      <c r="D22518" s="98"/>
    </row>
    <row r="22519" spans="3:4" ht="12.75">
      <c r="C22519" s="98"/>
      <c r="D22519" s="98"/>
    </row>
    <row r="22520" spans="3:4" ht="12.75">
      <c r="C22520" s="98"/>
      <c r="D22520" s="98"/>
    </row>
    <row r="22521" spans="3:4" ht="12.75">
      <c r="C22521" s="98"/>
      <c r="D22521" s="98"/>
    </row>
    <row r="22522" spans="3:4" ht="12.75">
      <c r="C22522" s="98"/>
      <c r="D22522" s="98"/>
    </row>
    <row r="22523" spans="3:4" ht="12.75">
      <c r="C22523" s="98"/>
      <c r="D22523" s="98"/>
    </row>
    <row r="22524" spans="3:4" ht="12.75">
      <c r="C22524" s="98"/>
      <c r="D22524" s="98"/>
    </row>
    <row r="22525" spans="3:4" ht="12.75">
      <c r="C22525" s="98"/>
      <c r="D22525" s="98"/>
    </row>
    <row r="22526" spans="3:4" ht="12.75">
      <c r="C22526" s="98"/>
      <c r="D22526" s="98"/>
    </row>
    <row r="22527" spans="3:4" ht="12.75">
      <c r="C22527" s="98"/>
      <c r="D22527" s="98"/>
    </row>
    <row r="22528" spans="3:4" ht="12.75">
      <c r="C22528" s="98"/>
      <c r="D22528" s="98"/>
    </row>
    <row r="22529" spans="3:4" ht="12.75">
      <c r="C22529" s="98"/>
      <c r="D22529" s="98"/>
    </row>
    <row r="22530" spans="3:4" ht="12.75">
      <c r="C22530" s="98"/>
      <c r="D22530" s="98"/>
    </row>
    <row r="22531" spans="3:4" ht="12.75">
      <c r="C22531" s="98"/>
      <c r="D22531" s="98"/>
    </row>
    <row r="22532" spans="3:4" ht="12.75">
      <c r="C22532" s="98"/>
      <c r="D22532" s="98"/>
    </row>
    <row r="22533" spans="3:4" ht="12.75">
      <c r="C22533" s="98"/>
      <c r="D22533" s="98"/>
    </row>
    <row r="22534" spans="3:4" ht="12.75">
      <c r="C22534" s="98"/>
      <c r="D22534" s="98"/>
    </row>
    <row r="22535" spans="3:4" ht="12.75">
      <c r="C22535" s="98"/>
      <c r="D22535" s="98"/>
    </row>
    <row r="22536" spans="3:4" ht="12.75">
      <c r="C22536" s="98"/>
      <c r="D22536" s="98"/>
    </row>
    <row r="22537" spans="3:4" ht="12.75">
      <c r="C22537" s="98"/>
      <c r="D22537" s="98"/>
    </row>
    <row r="22538" spans="3:4" ht="12.75">
      <c r="C22538" s="98"/>
      <c r="D22538" s="98"/>
    </row>
    <row r="22539" spans="3:4" ht="12.75">
      <c r="C22539" s="98"/>
      <c r="D22539" s="98"/>
    </row>
    <row r="22540" spans="3:4" ht="12.75">
      <c r="C22540" s="98"/>
      <c r="D22540" s="98"/>
    </row>
    <row r="22541" spans="3:4" ht="12.75">
      <c r="C22541" s="98"/>
      <c r="D22541" s="98"/>
    </row>
    <row r="22542" spans="3:4" ht="12.75">
      <c r="C22542" s="98"/>
      <c r="D22542" s="98"/>
    </row>
    <row r="22543" spans="3:4" ht="12.75">
      <c r="C22543" s="98"/>
      <c r="D22543" s="98"/>
    </row>
    <row r="22544" spans="3:4" ht="12.75">
      <c r="C22544" s="98"/>
      <c r="D22544" s="98"/>
    </row>
    <row r="22545" spans="3:4" ht="12.75">
      <c r="C22545" s="98"/>
      <c r="D22545" s="98"/>
    </row>
    <row r="22546" spans="3:4" ht="12.75">
      <c r="C22546" s="98"/>
      <c r="D22546" s="98"/>
    </row>
    <row r="22547" spans="3:4" ht="12.75">
      <c r="C22547" s="98"/>
      <c r="D22547" s="98"/>
    </row>
    <row r="22548" spans="3:4" ht="12.75">
      <c r="C22548" s="98"/>
      <c r="D22548" s="98"/>
    </row>
    <row r="22549" spans="3:4" ht="12.75">
      <c r="C22549" s="98"/>
      <c r="D22549" s="98"/>
    </row>
    <row r="22550" spans="3:4" ht="12.75">
      <c r="C22550" s="98"/>
      <c r="D22550" s="98"/>
    </row>
    <row r="22551" spans="3:4" ht="12.75">
      <c r="C22551" s="98"/>
      <c r="D22551" s="98"/>
    </row>
    <row r="22552" spans="3:4" ht="12.75">
      <c r="C22552" s="98"/>
      <c r="D22552" s="98"/>
    </row>
    <row r="22553" spans="3:4" ht="12.75">
      <c r="C22553" s="98"/>
      <c r="D22553" s="98"/>
    </row>
    <row r="22554" spans="3:4" ht="12.75">
      <c r="C22554" s="98"/>
      <c r="D22554" s="98"/>
    </row>
    <row r="22555" spans="3:4" ht="12.75">
      <c r="C22555" s="98"/>
      <c r="D22555" s="98"/>
    </row>
    <row r="22556" spans="3:4" ht="12.75">
      <c r="C22556" s="98"/>
      <c r="D22556" s="98"/>
    </row>
    <row r="22557" spans="3:4" ht="12.75">
      <c r="C22557" s="98"/>
      <c r="D22557" s="98"/>
    </row>
    <row r="22558" spans="3:4" ht="12.75">
      <c r="C22558" s="98"/>
      <c r="D22558" s="98"/>
    </row>
    <row r="22559" spans="3:4" ht="12.75">
      <c r="C22559" s="98"/>
      <c r="D22559" s="98"/>
    </row>
    <row r="22560" spans="3:4" ht="12.75">
      <c r="C22560" s="98"/>
      <c r="D22560" s="98"/>
    </row>
    <row r="22561" spans="3:4" ht="12.75">
      <c r="C22561" s="98"/>
      <c r="D22561" s="98"/>
    </row>
    <row r="22562" spans="3:4" ht="12.75">
      <c r="C22562" s="98"/>
      <c r="D22562" s="98"/>
    </row>
    <row r="22563" spans="3:4" ht="12.75">
      <c r="C22563" s="98"/>
      <c r="D22563" s="98"/>
    </row>
    <row r="22564" spans="3:4" ht="12.75">
      <c r="C22564" s="98"/>
      <c r="D22564" s="98"/>
    </row>
    <row r="22565" spans="3:4" ht="12.75">
      <c r="C22565" s="98"/>
      <c r="D22565" s="98"/>
    </row>
    <row r="22566" spans="3:4" ht="12.75">
      <c r="C22566" s="98"/>
      <c r="D22566" s="98"/>
    </row>
    <row r="22567" spans="3:4" ht="12.75">
      <c r="C22567" s="98"/>
      <c r="D22567" s="98"/>
    </row>
    <row r="22568" spans="3:4" ht="12.75">
      <c r="C22568" s="98"/>
      <c r="D22568" s="98"/>
    </row>
    <row r="22569" spans="3:4" ht="12.75">
      <c r="C22569" s="98"/>
      <c r="D22569" s="98"/>
    </row>
    <row r="22570" spans="3:4" ht="12.75">
      <c r="C22570" s="98"/>
      <c r="D22570" s="98"/>
    </row>
    <row r="22571" spans="3:4" ht="12.75">
      <c r="C22571" s="98"/>
      <c r="D22571" s="98"/>
    </row>
    <row r="22572" spans="3:4" ht="12.75">
      <c r="C22572" s="98"/>
      <c r="D22572" s="98"/>
    </row>
    <row r="22573" spans="3:4" ht="12.75">
      <c r="C22573" s="98"/>
      <c r="D22573" s="98"/>
    </row>
    <row r="22574" spans="3:4" ht="12.75">
      <c r="C22574" s="98"/>
      <c r="D22574" s="98"/>
    </row>
    <row r="22575" spans="3:4" ht="12.75">
      <c r="C22575" s="98"/>
      <c r="D22575" s="98"/>
    </row>
    <row r="22576" spans="3:4" ht="12.75">
      <c r="C22576" s="98"/>
      <c r="D22576" s="98"/>
    </row>
    <row r="22577" spans="3:4" ht="12.75">
      <c r="C22577" s="98"/>
      <c r="D22577" s="98"/>
    </row>
    <row r="22578" spans="3:4" ht="12.75">
      <c r="C22578" s="98"/>
      <c r="D22578" s="98"/>
    </row>
    <row r="22579" spans="3:4" ht="12.75">
      <c r="C22579" s="98"/>
      <c r="D22579" s="98"/>
    </row>
    <row r="22580" spans="3:4" ht="12.75">
      <c r="C22580" s="98"/>
      <c r="D22580" s="98"/>
    </row>
    <row r="22581" spans="3:4" ht="12.75">
      <c r="C22581" s="98"/>
      <c r="D22581" s="98"/>
    </row>
    <row r="22582" spans="3:4" ht="12.75">
      <c r="C22582" s="98"/>
      <c r="D22582" s="98"/>
    </row>
    <row r="22583" spans="3:4" ht="12.75">
      <c r="C22583" s="98"/>
      <c r="D22583" s="98"/>
    </row>
    <row r="22584" spans="3:4" ht="12.75">
      <c r="C22584" s="98"/>
      <c r="D22584" s="98"/>
    </row>
    <row r="22585" spans="3:4" ht="12.75">
      <c r="C22585" s="98"/>
      <c r="D22585" s="98"/>
    </row>
    <row r="22586" spans="3:4" ht="12.75">
      <c r="C22586" s="98"/>
      <c r="D22586" s="98"/>
    </row>
    <row r="22587" spans="3:4" ht="12.75">
      <c r="C22587" s="98"/>
      <c r="D22587" s="98"/>
    </row>
    <row r="22588" spans="3:4" ht="12.75">
      <c r="C22588" s="98"/>
      <c r="D22588" s="98"/>
    </row>
    <row r="22589" spans="3:4" ht="12.75">
      <c r="C22589" s="98"/>
      <c r="D22589" s="98"/>
    </row>
    <row r="22590" spans="3:4" ht="12.75">
      <c r="C22590" s="98"/>
      <c r="D22590" s="98"/>
    </row>
    <row r="22591" spans="3:4" ht="12.75">
      <c r="C22591" s="98"/>
      <c r="D22591" s="98"/>
    </row>
    <row r="22592" spans="3:4" ht="12.75">
      <c r="C22592" s="98"/>
      <c r="D22592" s="98"/>
    </row>
    <row r="22593" spans="3:4" ht="12.75">
      <c r="C22593" s="98"/>
      <c r="D22593" s="98"/>
    </row>
    <row r="22594" spans="3:4" ht="12.75">
      <c r="C22594" s="98"/>
      <c r="D22594" s="98"/>
    </row>
    <row r="22595" spans="3:4" ht="12.75">
      <c r="C22595" s="98"/>
      <c r="D22595" s="98"/>
    </row>
    <row r="22596" spans="3:4" ht="12.75">
      <c r="C22596" s="98"/>
      <c r="D22596" s="98"/>
    </row>
    <row r="22597" spans="3:4" ht="12.75">
      <c r="C22597" s="98"/>
      <c r="D22597" s="98"/>
    </row>
    <row r="22598" spans="3:4" ht="12.75">
      <c r="C22598" s="98"/>
      <c r="D22598" s="98"/>
    </row>
    <row r="22599" spans="3:4" ht="12.75">
      <c r="C22599" s="98"/>
      <c r="D22599" s="98"/>
    </row>
    <row r="22600" spans="3:4" ht="12.75">
      <c r="C22600" s="98"/>
      <c r="D22600" s="98"/>
    </row>
    <row r="22601" spans="3:4" ht="12.75">
      <c r="C22601" s="98"/>
      <c r="D22601" s="98"/>
    </row>
    <row r="22602" spans="3:4" ht="12.75">
      <c r="C22602" s="98"/>
      <c r="D22602" s="98"/>
    </row>
    <row r="22603" spans="3:4" ht="12.75">
      <c r="C22603" s="98"/>
      <c r="D22603" s="98"/>
    </row>
    <row r="22604" spans="3:4" ht="12.75">
      <c r="C22604" s="98"/>
      <c r="D22604" s="98"/>
    </row>
    <row r="22605" spans="3:4" ht="12.75">
      <c r="C22605" s="98"/>
      <c r="D22605" s="98"/>
    </row>
    <row r="22606" spans="3:4" ht="12.75">
      <c r="C22606" s="98"/>
      <c r="D22606" s="98"/>
    </row>
    <row r="22607" spans="3:4" ht="12.75">
      <c r="C22607" s="98"/>
      <c r="D22607" s="98"/>
    </row>
    <row r="22608" spans="3:4" ht="12.75">
      <c r="C22608" s="98"/>
      <c r="D22608" s="98"/>
    </row>
    <row r="22609" spans="3:4" ht="12.75">
      <c r="C22609" s="98"/>
      <c r="D22609" s="98"/>
    </row>
    <row r="22610" spans="3:4" ht="12.75">
      <c r="C22610" s="98"/>
      <c r="D22610" s="98"/>
    </row>
    <row r="22611" spans="3:4" ht="12.75">
      <c r="C22611" s="98"/>
      <c r="D22611" s="98"/>
    </row>
    <row r="22612" spans="3:4" ht="12.75">
      <c r="C22612" s="98"/>
      <c r="D22612" s="98"/>
    </row>
    <row r="22613" spans="3:4" ht="12.75">
      <c r="C22613" s="98"/>
      <c r="D22613" s="98"/>
    </row>
    <row r="22614" spans="3:4" ht="12.75">
      <c r="C22614" s="98"/>
      <c r="D22614" s="98"/>
    </row>
    <row r="22615" spans="3:4" ht="12.75">
      <c r="C22615" s="98"/>
      <c r="D22615" s="98"/>
    </row>
    <row r="22616" spans="3:4" ht="12.75">
      <c r="C22616" s="98"/>
      <c r="D22616" s="98"/>
    </row>
    <row r="22617" spans="3:4" ht="12.75">
      <c r="C22617" s="98"/>
      <c r="D22617" s="98"/>
    </row>
    <row r="22618" spans="3:4" ht="12.75">
      <c r="C22618" s="98"/>
      <c r="D22618" s="98"/>
    </row>
    <row r="22619" spans="3:4" ht="12.75">
      <c r="C22619" s="98"/>
      <c r="D22619" s="98"/>
    </row>
    <row r="22620" spans="3:4" ht="12.75">
      <c r="C22620" s="98"/>
      <c r="D22620" s="98"/>
    </row>
    <row r="22621" spans="3:4" ht="12.75">
      <c r="C22621" s="98"/>
      <c r="D22621" s="98"/>
    </row>
    <row r="22622" spans="3:4" ht="12.75">
      <c r="C22622" s="98"/>
      <c r="D22622" s="98"/>
    </row>
    <row r="22623" spans="3:4" ht="12.75">
      <c r="C22623" s="98"/>
      <c r="D22623" s="98"/>
    </row>
    <row r="22624" spans="3:4" ht="12.75">
      <c r="C22624" s="98"/>
      <c r="D22624" s="98"/>
    </row>
    <row r="22625" spans="3:4" ht="12.75">
      <c r="C22625" s="98"/>
      <c r="D22625" s="98"/>
    </row>
    <row r="22626" spans="3:4" ht="12.75">
      <c r="C22626" s="98"/>
      <c r="D22626" s="98"/>
    </row>
    <row r="22627" spans="3:4" ht="12.75">
      <c r="C22627" s="98"/>
      <c r="D22627" s="98"/>
    </row>
    <row r="22628" spans="3:4" ht="12.75">
      <c r="C22628" s="98"/>
      <c r="D22628" s="98"/>
    </row>
    <row r="22629" spans="3:4" ht="12.75">
      <c r="C22629" s="98"/>
      <c r="D22629" s="98"/>
    </row>
    <row r="22630" spans="3:4" ht="12.75">
      <c r="C22630" s="98"/>
      <c r="D22630" s="98"/>
    </row>
    <row r="22631" spans="3:4" ht="12.75">
      <c r="C22631" s="98"/>
      <c r="D22631" s="98"/>
    </row>
    <row r="22632" spans="3:4" ht="12.75">
      <c r="C22632" s="98"/>
      <c r="D22632" s="98"/>
    </row>
    <row r="22633" spans="3:4" ht="12.75">
      <c r="C22633" s="98"/>
      <c r="D22633" s="98"/>
    </row>
    <row r="22634" spans="3:4" ht="12.75">
      <c r="C22634" s="98"/>
      <c r="D22634" s="98"/>
    </row>
    <row r="22635" spans="3:4" ht="12.75">
      <c r="C22635" s="98"/>
      <c r="D22635" s="98"/>
    </row>
    <row r="22636" spans="3:4" ht="12.75">
      <c r="C22636" s="98"/>
      <c r="D22636" s="98"/>
    </row>
    <row r="22637" spans="3:4" ht="12.75">
      <c r="C22637" s="98"/>
      <c r="D22637" s="98"/>
    </row>
    <row r="22638" spans="3:4" ht="12.75">
      <c r="C22638" s="98"/>
      <c r="D22638" s="98"/>
    </row>
    <row r="22639" spans="3:4" ht="12.75">
      <c r="C22639" s="98"/>
      <c r="D22639" s="98"/>
    </row>
    <row r="22640" spans="3:4" ht="12.75">
      <c r="C22640" s="98"/>
      <c r="D22640" s="98"/>
    </row>
    <row r="22641" spans="3:4" ht="12.75">
      <c r="C22641" s="98"/>
      <c r="D22641" s="98"/>
    </row>
    <row r="22642" spans="3:4" ht="12.75">
      <c r="C22642" s="98"/>
      <c r="D22642" s="98"/>
    </row>
    <row r="22643" spans="3:4" ht="12.75">
      <c r="C22643" s="98"/>
      <c r="D22643" s="98"/>
    </row>
    <row r="22644" spans="3:4" ht="12.75">
      <c r="C22644" s="98"/>
      <c r="D22644" s="98"/>
    </row>
    <row r="22645" spans="3:4" ht="12.75">
      <c r="C22645" s="98"/>
      <c r="D22645" s="98"/>
    </row>
    <row r="22646" spans="3:4" ht="12.75">
      <c r="C22646" s="98"/>
      <c r="D22646" s="98"/>
    </row>
    <row r="22647" spans="3:4" ht="12.75">
      <c r="C22647" s="98"/>
      <c r="D22647" s="98"/>
    </row>
    <row r="22648" spans="3:4" ht="12.75">
      <c r="C22648" s="98"/>
      <c r="D22648" s="98"/>
    </row>
    <row r="22649" spans="3:4" ht="12.75">
      <c r="C22649" s="98"/>
      <c r="D22649" s="98"/>
    </row>
    <row r="22650" spans="3:4" ht="12.75">
      <c r="C22650" s="98"/>
      <c r="D22650" s="98"/>
    </row>
    <row r="22651" spans="3:4" ht="12.75">
      <c r="C22651" s="98"/>
      <c r="D22651" s="98"/>
    </row>
    <row r="22652" spans="3:4" ht="12.75">
      <c r="C22652" s="98"/>
      <c r="D22652" s="98"/>
    </row>
    <row r="22653" spans="3:4" ht="12.75">
      <c r="C22653" s="98"/>
      <c r="D22653" s="98"/>
    </row>
    <row r="22654" spans="3:4" ht="12.75">
      <c r="C22654" s="98"/>
      <c r="D22654" s="98"/>
    </row>
    <row r="22655" spans="3:4" ht="12.75">
      <c r="C22655" s="98"/>
      <c r="D22655" s="98"/>
    </row>
    <row r="22656" spans="3:4" ht="12.75">
      <c r="C22656" s="98"/>
      <c r="D22656" s="98"/>
    </row>
    <row r="22657" spans="3:4" ht="12.75">
      <c r="C22657" s="98"/>
      <c r="D22657" s="98"/>
    </row>
    <row r="22658" spans="3:4" ht="12.75">
      <c r="C22658" s="98"/>
      <c r="D22658" s="98"/>
    </row>
    <row r="22659" spans="3:4" ht="12.75">
      <c r="C22659" s="98"/>
      <c r="D22659" s="98"/>
    </row>
    <row r="22660" spans="3:4" ht="12.75">
      <c r="C22660" s="98"/>
      <c r="D22660" s="98"/>
    </row>
    <row r="22661" spans="3:4" ht="12.75">
      <c r="C22661" s="98"/>
      <c r="D22661" s="98"/>
    </row>
    <row r="22662" spans="3:4" ht="12.75">
      <c r="C22662" s="98"/>
      <c r="D22662" s="98"/>
    </row>
    <row r="22663" spans="3:4" ht="12.75">
      <c r="C22663" s="98"/>
      <c r="D22663" s="98"/>
    </row>
    <row r="22664" spans="3:4" ht="12.75">
      <c r="C22664" s="98"/>
      <c r="D22664" s="98"/>
    </row>
    <row r="22665" spans="3:4" ht="12.75">
      <c r="C22665" s="98"/>
      <c r="D22665" s="98"/>
    </row>
    <row r="22666" spans="3:4" ht="12.75">
      <c r="C22666" s="98"/>
      <c r="D22666" s="98"/>
    </row>
    <row r="22667" spans="3:4" ht="12.75">
      <c r="C22667" s="98"/>
      <c r="D22667" s="98"/>
    </row>
    <row r="22668" spans="3:4" ht="12.75">
      <c r="C22668" s="98"/>
      <c r="D22668" s="98"/>
    </row>
    <row r="22669" spans="3:4" ht="12.75">
      <c r="C22669" s="98"/>
      <c r="D22669" s="98"/>
    </row>
    <row r="22670" spans="3:4" ht="12.75">
      <c r="C22670" s="98"/>
      <c r="D22670" s="98"/>
    </row>
    <row r="22671" spans="3:4" ht="12.75">
      <c r="C22671" s="98"/>
      <c r="D22671" s="98"/>
    </row>
    <row r="22672" spans="3:4" ht="12.75">
      <c r="C22672" s="98"/>
      <c r="D22672" s="98"/>
    </row>
    <row r="22673" spans="3:4" ht="12.75">
      <c r="C22673" s="98"/>
      <c r="D22673" s="98"/>
    </row>
    <row r="22674" spans="3:4" ht="12.75">
      <c r="C22674" s="98"/>
      <c r="D22674" s="98"/>
    </row>
    <row r="22675" spans="3:4" ht="12.75">
      <c r="C22675" s="98"/>
      <c r="D22675" s="98"/>
    </row>
    <row r="22676" spans="3:4" ht="12.75">
      <c r="C22676" s="98"/>
      <c r="D22676" s="98"/>
    </row>
    <row r="22677" spans="3:4" ht="12.75">
      <c r="C22677" s="98"/>
      <c r="D22677" s="98"/>
    </row>
    <row r="22678" spans="3:4" ht="12.75">
      <c r="C22678" s="98"/>
      <c r="D22678" s="98"/>
    </row>
    <row r="22679" spans="3:4" ht="12.75">
      <c r="C22679" s="98"/>
      <c r="D22679" s="98"/>
    </row>
    <row r="22680" spans="3:4" ht="12.75">
      <c r="C22680" s="98"/>
      <c r="D22680" s="98"/>
    </row>
    <row r="22681" spans="3:4" ht="12.75">
      <c r="C22681" s="98"/>
      <c r="D22681" s="98"/>
    </row>
    <row r="22682" spans="3:4" ht="12.75">
      <c r="C22682" s="98"/>
      <c r="D22682" s="98"/>
    </row>
    <row r="22683" spans="3:4" ht="12.75">
      <c r="C22683" s="98"/>
      <c r="D22683" s="98"/>
    </row>
    <row r="22684" spans="3:4" ht="12.75">
      <c r="C22684" s="98"/>
      <c r="D22684" s="98"/>
    </row>
    <row r="22685" spans="3:4" ht="12.75">
      <c r="C22685" s="98"/>
      <c r="D22685" s="98"/>
    </row>
    <row r="22686" spans="3:4" ht="12.75">
      <c r="C22686" s="98"/>
      <c r="D22686" s="98"/>
    </row>
    <row r="22687" spans="3:4" ht="12.75">
      <c r="C22687" s="98"/>
      <c r="D22687" s="98"/>
    </row>
    <row r="22688" spans="3:4" ht="12.75">
      <c r="C22688" s="98"/>
      <c r="D22688" s="98"/>
    </row>
    <row r="22689" spans="3:4" ht="12.75">
      <c r="C22689" s="98"/>
      <c r="D22689" s="98"/>
    </row>
    <row r="22690" spans="3:4" ht="12.75">
      <c r="C22690" s="98"/>
      <c r="D22690" s="98"/>
    </row>
    <row r="22691" spans="3:4" ht="12.75">
      <c r="C22691" s="98"/>
      <c r="D22691" s="98"/>
    </row>
    <row r="22692" spans="3:4" ht="12.75">
      <c r="C22692" s="98"/>
      <c r="D22692" s="98"/>
    </row>
    <row r="22693" spans="3:4" ht="12.75">
      <c r="C22693" s="98"/>
      <c r="D22693" s="98"/>
    </row>
    <row r="22694" spans="3:4" ht="12.75">
      <c r="C22694" s="98"/>
      <c r="D22694" s="98"/>
    </row>
    <row r="22695" spans="3:4" ht="12.75">
      <c r="C22695" s="98"/>
      <c r="D22695" s="98"/>
    </row>
    <row r="22696" spans="3:4" ht="12.75">
      <c r="C22696" s="98"/>
      <c r="D22696" s="98"/>
    </row>
    <row r="22697" spans="3:4" ht="12.75">
      <c r="C22697" s="98"/>
      <c r="D22697" s="98"/>
    </row>
    <row r="22698" spans="3:4" ht="12.75">
      <c r="C22698" s="98"/>
      <c r="D22698" s="98"/>
    </row>
    <row r="22699" spans="3:4" ht="12.75">
      <c r="C22699" s="98"/>
      <c r="D22699" s="98"/>
    </row>
    <row r="22700" spans="3:4" ht="12.75">
      <c r="C22700" s="98"/>
      <c r="D22700" s="98"/>
    </row>
    <row r="22701" spans="3:4" ht="12.75">
      <c r="C22701" s="98"/>
      <c r="D22701" s="98"/>
    </row>
    <row r="22702" spans="3:4" ht="12.75">
      <c r="C22702" s="98"/>
      <c r="D22702" s="98"/>
    </row>
    <row r="22703" spans="3:4" ht="12.75">
      <c r="C22703" s="98"/>
      <c r="D22703" s="98"/>
    </row>
    <row r="22704" spans="3:4" ht="12.75">
      <c r="C22704" s="98"/>
      <c r="D22704" s="98"/>
    </row>
    <row r="22705" spans="3:4" ht="12.75">
      <c r="C22705" s="98"/>
      <c r="D22705" s="98"/>
    </row>
    <row r="22706" spans="3:4" ht="12.75">
      <c r="C22706" s="98"/>
      <c r="D22706" s="98"/>
    </row>
    <row r="22707" spans="3:4" ht="12.75">
      <c r="C22707" s="98"/>
      <c r="D22707" s="98"/>
    </row>
    <row r="22708" spans="3:4" ht="12.75">
      <c r="C22708" s="98"/>
      <c r="D22708" s="98"/>
    </row>
    <row r="22709" spans="3:4" ht="12.75">
      <c r="C22709" s="98"/>
      <c r="D22709" s="98"/>
    </row>
    <row r="22710" spans="3:4" ht="12.75">
      <c r="C22710" s="98"/>
      <c r="D22710" s="98"/>
    </row>
    <row r="22711" spans="3:4" ht="12.75">
      <c r="C22711" s="98"/>
      <c r="D22711" s="98"/>
    </row>
    <row r="22712" spans="3:4" ht="12.75">
      <c r="C22712" s="98"/>
      <c r="D22712" s="98"/>
    </row>
    <row r="22713" spans="3:4" ht="12.75">
      <c r="C22713" s="98"/>
      <c r="D22713" s="98"/>
    </row>
    <row r="22714" spans="3:4" ht="12.75">
      <c r="C22714" s="98"/>
      <c r="D22714" s="98"/>
    </row>
    <row r="22715" spans="3:4" ht="12.75">
      <c r="C22715" s="98"/>
      <c r="D22715" s="98"/>
    </row>
    <row r="22716" spans="3:4" ht="12.75">
      <c r="C22716" s="98"/>
      <c r="D22716" s="98"/>
    </row>
    <row r="22717" spans="3:4" ht="12.75">
      <c r="C22717" s="98"/>
      <c r="D22717" s="98"/>
    </row>
    <row r="22718" spans="3:4" ht="12.75">
      <c r="C22718" s="98"/>
      <c r="D22718" s="98"/>
    </row>
    <row r="22719" spans="3:4" ht="12.75">
      <c r="C22719" s="98"/>
      <c r="D22719" s="98"/>
    </row>
    <row r="22720" spans="3:4" ht="12.75">
      <c r="C22720" s="98"/>
      <c r="D22720" s="98"/>
    </row>
    <row r="22721" spans="3:4" ht="12.75">
      <c r="C22721" s="98"/>
      <c r="D22721" s="98"/>
    </row>
    <row r="22722" spans="3:4" ht="12.75">
      <c r="C22722" s="98"/>
      <c r="D22722" s="98"/>
    </row>
    <row r="22723" spans="3:4" ht="12.75">
      <c r="C22723" s="98"/>
      <c r="D22723" s="98"/>
    </row>
    <row r="22724" spans="3:4" ht="12.75">
      <c r="C22724" s="98"/>
      <c r="D22724" s="98"/>
    </row>
    <row r="22725" spans="3:4" ht="12.75">
      <c r="C22725" s="98"/>
      <c r="D22725" s="98"/>
    </row>
    <row r="22726" spans="3:4" ht="12.75">
      <c r="C22726" s="98"/>
      <c r="D22726" s="98"/>
    </row>
    <row r="22727" spans="3:4" ht="12.75">
      <c r="C22727" s="98"/>
      <c r="D22727" s="98"/>
    </row>
    <row r="22728" spans="3:4" ht="12.75">
      <c r="C22728" s="98"/>
      <c r="D22728" s="98"/>
    </row>
    <row r="22729" spans="3:4" ht="12.75">
      <c r="C22729" s="98"/>
      <c r="D22729" s="98"/>
    </row>
    <row r="22730" spans="3:4" ht="12.75">
      <c r="C22730" s="98"/>
      <c r="D22730" s="98"/>
    </row>
    <row r="22731" spans="3:4" ht="12.75">
      <c r="C22731" s="98"/>
      <c r="D22731" s="98"/>
    </row>
    <row r="22732" spans="3:4" ht="12.75">
      <c r="C22732" s="98"/>
      <c r="D22732" s="98"/>
    </row>
    <row r="22733" spans="3:4" ht="12.75">
      <c r="C22733" s="98"/>
      <c r="D22733" s="98"/>
    </row>
    <row r="22734" spans="3:4" ht="12.75">
      <c r="C22734" s="98"/>
      <c r="D22734" s="98"/>
    </row>
    <row r="22735" spans="3:4" ht="12.75">
      <c r="C22735" s="98"/>
      <c r="D22735" s="98"/>
    </row>
    <row r="22736" spans="3:4" ht="12.75">
      <c r="C22736" s="98"/>
      <c r="D22736" s="98"/>
    </row>
    <row r="22737" spans="3:4" ht="12.75">
      <c r="C22737" s="98"/>
      <c r="D22737" s="98"/>
    </row>
    <row r="22738" spans="3:4" ht="12.75">
      <c r="C22738" s="98"/>
      <c r="D22738" s="98"/>
    </row>
    <row r="22739" spans="3:4" ht="12.75">
      <c r="C22739" s="98"/>
      <c r="D22739" s="98"/>
    </row>
    <row r="22740" spans="3:4" ht="12.75">
      <c r="C22740" s="98"/>
      <c r="D22740" s="98"/>
    </row>
    <row r="22741" spans="3:4" ht="12.75">
      <c r="C22741" s="98"/>
      <c r="D22741" s="98"/>
    </row>
    <row r="22742" spans="3:4" ht="12.75">
      <c r="C22742" s="98"/>
      <c r="D22742" s="98"/>
    </row>
    <row r="22743" spans="3:4" ht="12.75">
      <c r="C22743" s="98"/>
      <c r="D22743" s="98"/>
    </row>
    <row r="22744" spans="3:4" ht="12.75">
      <c r="C22744" s="98"/>
      <c r="D22744" s="98"/>
    </row>
    <row r="22745" spans="3:4" ht="12.75">
      <c r="C22745" s="98"/>
      <c r="D22745" s="98"/>
    </row>
    <row r="22746" spans="3:4" ht="12.75">
      <c r="C22746" s="98"/>
      <c r="D22746" s="98"/>
    </row>
    <row r="22747" spans="3:4" ht="12.75">
      <c r="C22747" s="98"/>
      <c r="D22747" s="98"/>
    </row>
    <row r="22748" spans="3:4" ht="12.75">
      <c r="C22748" s="98"/>
      <c r="D22748" s="98"/>
    </row>
    <row r="22749" spans="3:4" ht="12.75">
      <c r="C22749" s="98"/>
      <c r="D22749" s="98"/>
    </row>
    <row r="22750" spans="3:4" ht="12.75">
      <c r="C22750" s="98"/>
      <c r="D22750" s="98"/>
    </row>
    <row r="22751" spans="3:4" ht="12.75">
      <c r="C22751" s="98"/>
      <c r="D22751" s="98"/>
    </row>
    <row r="22752" spans="3:4" ht="12.75">
      <c r="C22752" s="98"/>
      <c r="D22752" s="98"/>
    </row>
    <row r="22753" spans="3:4" ht="12.75">
      <c r="C22753" s="98"/>
      <c r="D22753" s="98"/>
    </row>
    <row r="22754" spans="3:4" ht="12.75">
      <c r="C22754" s="98"/>
      <c r="D22754" s="98"/>
    </row>
    <row r="22755" spans="3:4" ht="12.75">
      <c r="C22755" s="98"/>
      <c r="D22755" s="98"/>
    </row>
    <row r="22756" spans="3:4" ht="12.75">
      <c r="C22756" s="98"/>
      <c r="D22756" s="98"/>
    </row>
    <row r="22757" spans="3:4" ht="12.75">
      <c r="C22757" s="98"/>
      <c r="D22757" s="98"/>
    </row>
    <row r="22758" spans="3:4" ht="12.75">
      <c r="C22758" s="98"/>
      <c r="D22758" s="98"/>
    </row>
    <row r="22759" spans="3:4" ht="12.75">
      <c r="C22759" s="98"/>
      <c r="D22759" s="98"/>
    </row>
    <row r="22760" spans="3:4" ht="12.75">
      <c r="C22760" s="98"/>
      <c r="D22760" s="98"/>
    </row>
    <row r="22761" spans="3:4" ht="12.75">
      <c r="C22761" s="98"/>
      <c r="D22761" s="98"/>
    </row>
    <row r="22762" spans="3:4" ht="12.75">
      <c r="C22762" s="98"/>
      <c r="D22762" s="98"/>
    </row>
    <row r="22763" spans="3:4" ht="12.75">
      <c r="C22763" s="98"/>
      <c r="D22763" s="98"/>
    </row>
    <row r="22764" spans="3:4" ht="12.75">
      <c r="C22764" s="98"/>
      <c r="D22764" s="98"/>
    </row>
    <row r="22765" spans="3:4" ht="12.75">
      <c r="C22765" s="98"/>
      <c r="D22765" s="98"/>
    </row>
    <row r="22766" spans="3:4" ht="12.75">
      <c r="C22766" s="98"/>
      <c r="D22766" s="98"/>
    </row>
    <row r="22767" spans="3:4" ht="12.75">
      <c r="C22767" s="98"/>
      <c r="D22767" s="98"/>
    </row>
    <row r="22768" spans="3:4" ht="12.75">
      <c r="C22768" s="98"/>
      <c r="D22768" s="98"/>
    </row>
    <row r="22769" spans="3:4" ht="12.75">
      <c r="C22769" s="98"/>
      <c r="D22769" s="98"/>
    </row>
    <row r="22770" spans="3:4" ht="12.75">
      <c r="C22770" s="98"/>
      <c r="D22770" s="98"/>
    </row>
    <row r="22771" spans="3:4" ht="12.75">
      <c r="C22771" s="98"/>
      <c r="D22771" s="98"/>
    </row>
    <row r="22772" spans="3:4" ht="12.75">
      <c r="C22772" s="98"/>
      <c r="D22772" s="98"/>
    </row>
    <row r="22773" spans="3:4" ht="12.75">
      <c r="C22773" s="98"/>
      <c r="D22773" s="98"/>
    </row>
    <row r="22774" spans="3:4" ht="12.75">
      <c r="C22774" s="98"/>
      <c r="D22774" s="98"/>
    </row>
    <row r="22775" spans="3:4" ht="12.75">
      <c r="C22775" s="98"/>
      <c r="D22775" s="98"/>
    </row>
    <row r="22776" spans="3:4" ht="12.75">
      <c r="C22776" s="98"/>
      <c r="D22776" s="98"/>
    </row>
    <row r="22777" spans="3:4" ht="12.75">
      <c r="C22777" s="98"/>
      <c r="D22777" s="98"/>
    </row>
    <row r="22778" spans="3:4" ht="12.75">
      <c r="C22778" s="98"/>
      <c r="D22778" s="98"/>
    </row>
    <row r="22779" spans="3:4" ht="12.75">
      <c r="C22779" s="98"/>
      <c r="D22779" s="98"/>
    </row>
    <row r="22780" spans="3:4" ht="12.75">
      <c r="C22780" s="98"/>
      <c r="D22780" s="98"/>
    </row>
    <row r="22781" spans="3:4" ht="12.75">
      <c r="C22781" s="98"/>
      <c r="D22781" s="98"/>
    </row>
    <row r="22782" spans="3:4" ht="12.75">
      <c r="C22782" s="98"/>
      <c r="D22782" s="98"/>
    </row>
    <row r="22783" spans="3:4" ht="12.75">
      <c r="C22783" s="98"/>
      <c r="D22783" s="98"/>
    </row>
    <row r="22784" spans="3:4" ht="12.75">
      <c r="C22784" s="98"/>
      <c r="D22784" s="98"/>
    </row>
    <row r="22785" spans="3:4" ht="12.75">
      <c r="C22785" s="98"/>
      <c r="D22785" s="98"/>
    </row>
    <row r="22786" spans="3:4" ht="12.75">
      <c r="C22786" s="98"/>
      <c r="D22786" s="98"/>
    </row>
    <row r="22787" spans="3:4" ht="12.75">
      <c r="C22787" s="98"/>
      <c r="D22787" s="98"/>
    </row>
    <row r="22788" spans="3:4" ht="12.75">
      <c r="C22788" s="98"/>
      <c r="D22788" s="98"/>
    </row>
    <row r="22789" spans="3:4" ht="12.75">
      <c r="C22789" s="98"/>
      <c r="D22789" s="98"/>
    </row>
    <row r="22790" spans="3:4" ht="12.75">
      <c r="C22790" s="98"/>
      <c r="D22790" s="98"/>
    </row>
    <row r="22791" spans="3:4" ht="12.75">
      <c r="C22791" s="98"/>
      <c r="D22791" s="98"/>
    </row>
    <row r="22792" spans="3:4" ht="12.75">
      <c r="C22792" s="98"/>
      <c r="D22792" s="98"/>
    </row>
    <row r="22793" spans="3:4" ht="12.75">
      <c r="C22793" s="98"/>
      <c r="D22793" s="98"/>
    </row>
    <row r="22794" spans="3:4" ht="12.75">
      <c r="C22794" s="98"/>
      <c r="D22794" s="98"/>
    </row>
    <row r="22795" spans="3:4" ht="12.75">
      <c r="C22795" s="98"/>
      <c r="D22795" s="98"/>
    </row>
    <row r="22796" spans="3:4" ht="12.75">
      <c r="C22796" s="98"/>
      <c r="D22796" s="98"/>
    </row>
    <row r="22797" spans="3:4" ht="12.75">
      <c r="C22797" s="98"/>
      <c r="D22797" s="98"/>
    </row>
    <row r="22798" spans="3:4" ht="12.75">
      <c r="C22798" s="98"/>
      <c r="D22798" s="98"/>
    </row>
    <row r="22799" spans="3:4" ht="12.75">
      <c r="C22799" s="98"/>
      <c r="D22799" s="98"/>
    </row>
    <row r="22800" spans="3:4" ht="12.75">
      <c r="C22800" s="98"/>
      <c r="D22800" s="98"/>
    </row>
    <row r="22801" spans="3:4" ht="12.75">
      <c r="C22801" s="98"/>
      <c r="D22801" s="98"/>
    </row>
    <row r="22802" spans="3:4" ht="12.75">
      <c r="C22802" s="98"/>
      <c r="D22802" s="98"/>
    </row>
    <row r="22803" spans="3:4" ht="12.75">
      <c r="C22803" s="98"/>
      <c r="D22803" s="98"/>
    </row>
    <row r="22804" spans="3:4" ht="12.75">
      <c r="C22804" s="98"/>
      <c r="D22804" s="98"/>
    </row>
    <row r="22805" spans="3:4" ht="12.75">
      <c r="C22805" s="98"/>
      <c r="D22805" s="98"/>
    </row>
    <row r="22806" spans="3:4" ht="12.75">
      <c r="C22806" s="98"/>
      <c r="D22806" s="98"/>
    </row>
    <row r="22807" spans="3:4" ht="12.75">
      <c r="C22807" s="98"/>
      <c r="D22807" s="98"/>
    </row>
    <row r="22808" spans="3:4" ht="12.75">
      <c r="C22808" s="98"/>
      <c r="D22808" s="98"/>
    </row>
    <row r="22809" spans="3:4" ht="12.75">
      <c r="C22809" s="98"/>
      <c r="D22809" s="98"/>
    </row>
    <row r="22810" spans="3:4" ht="12.75">
      <c r="C22810" s="98"/>
      <c r="D22810" s="98"/>
    </row>
    <row r="22811" spans="3:4" ht="12.75">
      <c r="C22811" s="98"/>
      <c r="D22811" s="98"/>
    </row>
    <row r="22812" spans="3:4" ht="12.75">
      <c r="C22812" s="98"/>
      <c r="D22812" s="98"/>
    </row>
    <row r="22813" spans="3:4" ht="12.75">
      <c r="C22813" s="98"/>
      <c r="D22813" s="98"/>
    </row>
    <row r="22814" spans="3:4" ht="12.75">
      <c r="C22814" s="98"/>
      <c r="D22814" s="98"/>
    </row>
    <row r="22815" spans="3:4" ht="12.75">
      <c r="C22815" s="98"/>
      <c r="D22815" s="98"/>
    </row>
    <row r="22816" spans="3:4" ht="12.75">
      <c r="C22816" s="98"/>
      <c r="D22816" s="98"/>
    </row>
    <row r="22817" spans="3:4" ht="12.75">
      <c r="C22817" s="98"/>
      <c r="D22817" s="98"/>
    </row>
    <row r="22818" spans="3:4" ht="12.75">
      <c r="C22818" s="98"/>
      <c r="D22818" s="98"/>
    </row>
    <row r="22819" spans="3:4" ht="12.75">
      <c r="C22819" s="98"/>
      <c r="D22819" s="98"/>
    </row>
    <row r="22820" spans="3:4" ht="12.75">
      <c r="C22820" s="98"/>
      <c r="D22820" s="98"/>
    </row>
    <row r="22821" spans="3:4" ht="12.75">
      <c r="C22821" s="98"/>
      <c r="D22821" s="98"/>
    </row>
    <row r="22822" spans="3:4" ht="12.75">
      <c r="C22822" s="98"/>
      <c r="D22822" s="98"/>
    </row>
    <row r="22823" spans="3:4" ht="12.75">
      <c r="C22823" s="98"/>
      <c r="D22823" s="98"/>
    </row>
    <row r="22824" spans="3:4" ht="12.75">
      <c r="C22824" s="98"/>
      <c r="D22824" s="98"/>
    </row>
    <row r="22825" spans="3:4" ht="12.75">
      <c r="C22825" s="98"/>
      <c r="D22825" s="98"/>
    </row>
    <row r="22826" spans="3:4" ht="12.75">
      <c r="C22826" s="98"/>
      <c r="D22826" s="98"/>
    </row>
    <row r="22827" spans="3:4" ht="12.75">
      <c r="C22827" s="98"/>
      <c r="D22827" s="98"/>
    </row>
    <row r="22828" spans="3:4" ht="12.75">
      <c r="C22828" s="98"/>
      <c r="D22828" s="98"/>
    </row>
    <row r="22829" spans="3:4" ht="12.75">
      <c r="C22829" s="98"/>
      <c r="D22829" s="98"/>
    </row>
    <row r="22830" spans="3:4" ht="12.75">
      <c r="C22830" s="98"/>
      <c r="D22830" s="98"/>
    </row>
    <row r="22831" spans="3:4" ht="12.75">
      <c r="C22831" s="98"/>
      <c r="D22831" s="98"/>
    </row>
    <row r="22832" spans="3:4" ht="12.75">
      <c r="C22832" s="98"/>
      <c r="D22832" s="98"/>
    </row>
    <row r="22833" spans="3:4" ht="12.75">
      <c r="C22833" s="98"/>
      <c r="D22833" s="98"/>
    </row>
    <row r="22834" spans="3:4" ht="12.75">
      <c r="C22834" s="98"/>
      <c r="D22834" s="98"/>
    </row>
    <row r="22835" spans="3:4" ht="12.75">
      <c r="C22835" s="98"/>
      <c r="D22835" s="98"/>
    </row>
    <row r="22836" spans="3:4" ht="12.75">
      <c r="C22836" s="98"/>
      <c r="D22836" s="98"/>
    </row>
    <row r="22837" spans="3:4" ht="12.75">
      <c r="C22837" s="98"/>
      <c r="D22837" s="98"/>
    </row>
    <row r="22838" spans="3:4" ht="12.75">
      <c r="C22838" s="98"/>
      <c r="D22838" s="98"/>
    </row>
    <row r="22839" spans="3:4" ht="12.75">
      <c r="C22839" s="98"/>
      <c r="D22839" s="98"/>
    </row>
    <row r="22840" spans="3:4" ht="12.75">
      <c r="C22840" s="98"/>
      <c r="D22840" s="98"/>
    </row>
    <row r="22841" spans="3:4" ht="12.75">
      <c r="C22841" s="98"/>
      <c r="D22841" s="98"/>
    </row>
    <row r="22842" spans="3:4" ht="12.75">
      <c r="C22842" s="98"/>
      <c r="D22842" s="98"/>
    </row>
    <row r="22843" spans="3:4" ht="12.75">
      <c r="C22843" s="98"/>
      <c r="D22843" s="98"/>
    </row>
    <row r="22844" spans="3:4" ht="12.75">
      <c r="C22844" s="98"/>
      <c r="D22844" s="98"/>
    </row>
    <row r="22845" spans="3:4" ht="12.75">
      <c r="C22845" s="98"/>
      <c r="D22845" s="98"/>
    </row>
    <row r="22846" spans="3:4" ht="12.75">
      <c r="C22846" s="98"/>
      <c r="D22846" s="98"/>
    </row>
    <row r="22847" spans="3:4" ht="12.75">
      <c r="C22847" s="98"/>
      <c r="D22847" s="98"/>
    </row>
    <row r="22848" spans="3:4" ht="12.75">
      <c r="C22848" s="98"/>
      <c r="D22848" s="98"/>
    </row>
    <row r="22849" spans="3:4" ht="12.75">
      <c r="C22849" s="98"/>
      <c r="D22849" s="98"/>
    </row>
    <row r="22850" spans="3:4" ht="12.75">
      <c r="C22850" s="98"/>
      <c r="D22850" s="98"/>
    </row>
    <row r="22851" spans="3:4" ht="12.75">
      <c r="C22851" s="98"/>
      <c r="D22851" s="98"/>
    </row>
    <row r="22852" spans="3:4" ht="12.75">
      <c r="C22852" s="98"/>
      <c r="D22852" s="98"/>
    </row>
    <row r="22853" spans="3:4" ht="12.75">
      <c r="C22853" s="98"/>
      <c r="D22853" s="98"/>
    </row>
    <row r="22854" spans="3:4" ht="12.75">
      <c r="C22854" s="98"/>
      <c r="D22854" s="98"/>
    </row>
    <row r="22855" spans="3:4" ht="12.75">
      <c r="C22855" s="98"/>
      <c r="D22855" s="98"/>
    </row>
    <row r="22856" spans="3:4" ht="12.75">
      <c r="C22856" s="98"/>
      <c r="D22856" s="98"/>
    </row>
    <row r="22857" spans="3:4" ht="12.75">
      <c r="C22857" s="98"/>
      <c r="D22857" s="98"/>
    </row>
    <row r="22858" spans="3:4" ht="12.75">
      <c r="C22858" s="98"/>
      <c r="D22858" s="98"/>
    </row>
    <row r="22859" spans="3:4" ht="12.75">
      <c r="C22859" s="98"/>
      <c r="D22859" s="98"/>
    </row>
    <row r="22860" spans="3:4" ht="12.75">
      <c r="C22860" s="98"/>
      <c r="D22860" s="98"/>
    </row>
    <row r="22861" spans="3:4" ht="12.75">
      <c r="C22861" s="98"/>
      <c r="D22861" s="98"/>
    </row>
    <row r="22862" spans="3:4" ht="12.75">
      <c r="C22862" s="98"/>
      <c r="D22862" s="98"/>
    </row>
    <row r="22863" spans="3:4" ht="12.75">
      <c r="C22863" s="98"/>
      <c r="D22863" s="98"/>
    </row>
    <row r="22864" spans="3:4" ht="12.75">
      <c r="C22864" s="98"/>
      <c r="D22864" s="98"/>
    </row>
    <row r="22865" spans="3:4" ht="12.75">
      <c r="C22865" s="98"/>
      <c r="D22865" s="98"/>
    </row>
    <row r="22866" spans="3:4" ht="12.75">
      <c r="C22866" s="98"/>
      <c r="D22866" s="98"/>
    </row>
    <row r="22867" spans="3:4" ht="12.75">
      <c r="C22867" s="98"/>
      <c r="D22867" s="98"/>
    </row>
    <row r="22868" spans="3:4" ht="12.75">
      <c r="C22868" s="98"/>
      <c r="D22868" s="98"/>
    </row>
    <row r="22869" spans="3:4" ht="12.75">
      <c r="C22869" s="98"/>
      <c r="D22869" s="98"/>
    </row>
    <row r="22870" spans="3:4" ht="12.75">
      <c r="C22870" s="98"/>
      <c r="D22870" s="98"/>
    </row>
    <row r="22871" spans="3:4" ht="12.75">
      <c r="C22871" s="98"/>
      <c r="D22871" s="98"/>
    </row>
    <row r="22872" spans="3:4" ht="12.75">
      <c r="C22872" s="98"/>
      <c r="D22872" s="98"/>
    </row>
    <row r="22873" spans="3:4" ht="12.75">
      <c r="C22873" s="98"/>
      <c r="D22873" s="98"/>
    </row>
    <row r="22874" spans="3:4" ht="12.75">
      <c r="C22874" s="98"/>
      <c r="D22874" s="98"/>
    </row>
    <row r="22875" spans="3:4" ht="12.75">
      <c r="C22875" s="98"/>
      <c r="D22875" s="98"/>
    </row>
    <row r="22876" spans="3:4" ht="12.75">
      <c r="C22876" s="98"/>
      <c r="D22876" s="98"/>
    </row>
    <row r="22877" spans="3:4" ht="12.75">
      <c r="C22877" s="98"/>
      <c r="D22877" s="98"/>
    </row>
    <row r="22878" spans="3:4" ht="12.75">
      <c r="C22878" s="98"/>
      <c r="D22878" s="98"/>
    </row>
    <row r="22879" spans="3:4" ht="12.75">
      <c r="C22879" s="98"/>
      <c r="D22879" s="98"/>
    </row>
    <row r="22880" spans="3:4" ht="12.75">
      <c r="C22880" s="98"/>
      <c r="D22880" s="98"/>
    </row>
    <row r="22881" spans="3:4" ht="12.75">
      <c r="C22881" s="98"/>
      <c r="D22881" s="98"/>
    </row>
    <row r="22882" spans="3:4" ht="12.75">
      <c r="C22882" s="98"/>
      <c r="D22882" s="98"/>
    </row>
    <row r="22883" spans="3:4" ht="12.75">
      <c r="C22883" s="98"/>
      <c r="D22883" s="98"/>
    </row>
    <row r="22884" spans="3:4" ht="12.75">
      <c r="C22884" s="98"/>
      <c r="D22884" s="98"/>
    </row>
    <row r="22885" spans="3:4" ht="12.75">
      <c r="C22885" s="98"/>
      <c r="D22885" s="98"/>
    </row>
    <row r="22886" spans="3:4" ht="12.75">
      <c r="C22886" s="98"/>
      <c r="D22886" s="98"/>
    </row>
    <row r="22887" spans="3:4" ht="12.75">
      <c r="C22887" s="98"/>
      <c r="D22887" s="98"/>
    </row>
    <row r="22888" spans="3:4" ht="12.75">
      <c r="C22888" s="98"/>
      <c r="D22888" s="98"/>
    </row>
    <row r="22889" spans="3:4" ht="12.75">
      <c r="C22889" s="98"/>
      <c r="D22889" s="98"/>
    </row>
    <row r="22890" spans="3:4" ht="12.75">
      <c r="C22890" s="98"/>
      <c r="D22890" s="98"/>
    </row>
    <row r="22891" spans="3:4" ht="12.75">
      <c r="C22891" s="98"/>
      <c r="D22891" s="98"/>
    </row>
    <row r="22892" spans="3:4" ht="12.75">
      <c r="C22892" s="98"/>
      <c r="D22892" s="98"/>
    </row>
    <row r="22893" spans="3:4" ht="12.75">
      <c r="C22893" s="98"/>
      <c r="D22893" s="98"/>
    </row>
    <row r="22894" spans="3:4" ht="12.75">
      <c r="C22894" s="98"/>
      <c r="D22894" s="98"/>
    </row>
    <row r="22895" spans="3:4" ht="12.75">
      <c r="C22895" s="98"/>
      <c r="D22895" s="98"/>
    </row>
    <row r="22896" spans="3:4" ht="12.75">
      <c r="C22896" s="98"/>
      <c r="D22896" s="98"/>
    </row>
    <row r="22897" spans="3:4" ht="12.75">
      <c r="C22897" s="98"/>
      <c r="D22897" s="98"/>
    </row>
    <row r="22898" spans="3:4" ht="12.75">
      <c r="C22898" s="98"/>
      <c r="D22898" s="98"/>
    </row>
    <row r="22899" spans="3:4" ht="12.75">
      <c r="C22899" s="98"/>
      <c r="D22899" s="98"/>
    </row>
    <row r="22900" spans="3:4" ht="12.75">
      <c r="C22900" s="98"/>
      <c r="D22900" s="98"/>
    </row>
    <row r="22901" spans="3:4" ht="12.75">
      <c r="C22901" s="98"/>
      <c r="D22901" s="98"/>
    </row>
    <row r="22902" spans="3:4" ht="12.75">
      <c r="C22902" s="98"/>
      <c r="D22902" s="98"/>
    </row>
    <row r="22903" spans="3:4" ht="12.75">
      <c r="C22903" s="98"/>
      <c r="D22903" s="98"/>
    </row>
    <row r="22904" spans="3:4" ht="12.75">
      <c r="C22904" s="98"/>
      <c r="D22904" s="98"/>
    </row>
    <row r="22905" spans="3:4" ht="12.75">
      <c r="C22905" s="98"/>
      <c r="D22905" s="98"/>
    </row>
    <row r="22906" spans="3:4" ht="12.75">
      <c r="C22906" s="98"/>
      <c r="D22906" s="98"/>
    </row>
    <row r="22907" spans="3:4" ht="12.75">
      <c r="C22907" s="98"/>
      <c r="D22907" s="98"/>
    </row>
    <row r="22908" spans="3:4" ht="12.75">
      <c r="C22908" s="98"/>
      <c r="D22908" s="98"/>
    </row>
    <row r="22909" spans="3:4" ht="12.75">
      <c r="C22909" s="98"/>
      <c r="D22909" s="98"/>
    </row>
    <row r="22910" spans="3:4" ht="12.75">
      <c r="C22910" s="98"/>
      <c r="D22910" s="98"/>
    </row>
    <row r="22911" spans="3:4" ht="12.75">
      <c r="C22911" s="98"/>
      <c r="D22911" s="98"/>
    </row>
    <row r="22912" spans="3:4" ht="12.75">
      <c r="C22912" s="98"/>
      <c r="D22912" s="98"/>
    </row>
    <row r="22913" spans="3:4" ht="12.75">
      <c r="C22913" s="98"/>
      <c r="D22913" s="98"/>
    </row>
    <row r="22914" spans="3:4" ht="12.75">
      <c r="C22914" s="98"/>
      <c r="D22914" s="98"/>
    </row>
    <row r="22915" spans="3:4" ht="12.75">
      <c r="C22915" s="98"/>
      <c r="D22915" s="98"/>
    </row>
    <row r="22916" spans="3:4" ht="12.75">
      <c r="C22916" s="98"/>
      <c r="D22916" s="98"/>
    </row>
    <row r="22917" spans="3:4" ht="12.75">
      <c r="C22917" s="98"/>
      <c r="D22917" s="98"/>
    </row>
    <row r="22918" spans="3:4" ht="12.75">
      <c r="C22918" s="98"/>
      <c r="D22918" s="98"/>
    </row>
    <row r="22919" spans="3:4" ht="12.75">
      <c r="C22919" s="98"/>
      <c r="D22919" s="98"/>
    </row>
    <row r="22920" spans="3:4" ht="12.75">
      <c r="C22920" s="98"/>
      <c r="D22920" s="98"/>
    </row>
    <row r="22921" spans="3:4" ht="12.75">
      <c r="C22921" s="98"/>
      <c r="D22921" s="98"/>
    </row>
    <row r="22922" spans="3:4" ht="12.75">
      <c r="C22922" s="98"/>
      <c r="D22922" s="98"/>
    </row>
    <row r="22923" spans="3:4" ht="12.75">
      <c r="C22923" s="98"/>
      <c r="D22923" s="98"/>
    </row>
    <row r="22924" spans="3:4" ht="12.75">
      <c r="C22924" s="98"/>
      <c r="D22924" s="98"/>
    </row>
    <row r="22925" spans="3:4" ht="12.75">
      <c r="C22925" s="98"/>
      <c r="D22925" s="98"/>
    </row>
    <row r="22926" spans="3:4" ht="12.75">
      <c r="C22926" s="98"/>
      <c r="D22926" s="98"/>
    </row>
    <row r="22927" spans="3:4" ht="12.75">
      <c r="C22927" s="98"/>
      <c r="D22927" s="98"/>
    </row>
    <row r="22928" spans="3:4" ht="12.75">
      <c r="C22928" s="98"/>
      <c r="D22928" s="98"/>
    </row>
    <row r="22929" spans="3:4" ht="12.75">
      <c r="C22929" s="98"/>
      <c r="D22929" s="98"/>
    </row>
    <row r="22930" spans="3:4" ht="12.75">
      <c r="C22930" s="98"/>
      <c r="D22930" s="98"/>
    </row>
    <row r="22931" spans="3:4" ht="12.75">
      <c r="C22931" s="98"/>
      <c r="D22931" s="98"/>
    </row>
    <row r="22932" spans="3:4" ht="12.75">
      <c r="C22932" s="98"/>
      <c r="D22932" s="98"/>
    </row>
    <row r="22933" spans="3:4" ht="12.75">
      <c r="C22933" s="98"/>
      <c r="D22933" s="98"/>
    </row>
    <row r="22934" spans="3:4" ht="12.75">
      <c r="C22934" s="98"/>
      <c r="D22934" s="98"/>
    </row>
    <row r="22935" spans="3:4" ht="12.75">
      <c r="C22935" s="98"/>
      <c r="D22935" s="98"/>
    </row>
    <row r="22936" spans="3:4" ht="12.75">
      <c r="C22936" s="98"/>
      <c r="D22936" s="98"/>
    </row>
    <row r="22937" spans="3:4" ht="12.75">
      <c r="C22937" s="98"/>
      <c r="D22937" s="98"/>
    </row>
    <row r="22938" spans="3:4" ht="12.75">
      <c r="C22938" s="98"/>
      <c r="D22938" s="98"/>
    </row>
    <row r="22939" spans="3:4" ht="12.75">
      <c r="C22939" s="98"/>
      <c r="D22939" s="98"/>
    </row>
    <row r="22940" spans="3:4" ht="12.75">
      <c r="C22940" s="98"/>
      <c r="D22940" s="98"/>
    </row>
    <row r="22941" spans="3:4" ht="12.75">
      <c r="C22941" s="98"/>
      <c r="D22941" s="98"/>
    </row>
    <row r="22942" spans="3:4" ht="12.75">
      <c r="C22942" s="98"/>
      <c r="D22942" s="98"/>
    </row>
    <row r="22943" spans="3:4" ht="12.75">
      <c r="C22943" s="98"/>
      <c r="D22943" s="98"/>
    </row>
    <row r="22944" spans="3:4" ht="12.75">
      <c r="C22944" s="98"/>
      <c r="D22944" s="98"/>
    </row>
    <row r="22945" spans="3:4" ht="12.75">
      <c r="C22945" s="98"/>
      <c r="D22945" s="98"/>
    </row>
    <row r="22946" spans="3:4" ht="12.75">
      <c r="C22946" s="98"/>
      <c r="D22946" s="98"/>
    </row>
    <row r="22947" spans="3:4" ht="12.75">
      <c r="C22947" s="98"/>
      <c r="D22947" s="98"/>
    </row>
    <row r="22948" spans="3:4" ht="12.75">
      <c r="C22948" s="98"/>
      <c r="D22948" s="98"/>
    </row>
    <row r="22949" spans="3:4" ht="12.75">
      <c r="C22949" s="98"/>
      <c r="D22949" s="98"/>
    </row>
    <row r="22950" spans="3:4" ht="12.75">
      <c r="C22950" s="98"/>
      <c r="D22950" s="98"/>
    </row>
    <row r="22951" spans="3:4" ht="12.75">
      <c r="C22951" s="98"/>
      <c r="D22951" s="98"/>
    </row>
    <row r="22952" spans="3:4" ht="12.75">
      <c r="C22952" s="98"/>
      <c r="D22952" s="98"/>
    </row>
    <row r="22953" spans="3:4" ht="12.75">
      <c r="C22953" s="98"/>
      <c r="D22953" s="98"/>
    </row>
    <row r="22954" spans="3:4" ht="12.75">
      <c r="C22954" s="98"/>
      <c r="D22954" s="98"/>
    </row>
    <row r="22955" spans="3:4" ht="12.75">
      <c r="C22955" s="98"/>
      <c r="D22955" s="98"/>
    </row>
    <row r="22956" spans="3:4" ht="12.75">
      <c r="C22956" s="98"/>
      <c r="D22956" s="98"/>
    </row>
    <row r="22957" spans="3:4" ht="12.75">
      <c r="C22957" s="98"/>
      <c r="D22957" s="98"/>
    </row>
    <row r="22958" spans="3:4" ht="12.75">
      <c r="C22958" s="98"/>
      <c r="D22958" s="98"/>
    </row>
    <row r="22959" spans="3:4" ht="12.75">
      <c r="C22959" s="98"/>
      <c r="D22959" s="98"/>
    </row>
    <row r="22960" spans="3:4" ht="12.75">
      <c r="C22960" s="98"/>
      <c r="D22960" s="98"/>
    </row>
    <row r="22961" spans="3:4" ht="12.75">
      <c r="C22961" s="98"/>
      <c r="D22961" s="98"/>
    </row>
    <row r="22962" spans="3:4" ht="12.75">
      <c r="C22962" s="98"/>
      <c r="D22962" s="98"/>
    </row>
    <row r="22963" spans="3:4" ht="12.75">
      <c r="C22963" s="98"/>
      <c r="D22963" s="98"/>
    </row>
    <row r="22964" spans="3:4" ht="12.75">
      <c r="C22964" s="98"/>
      <c r="D22964" s="98"/>
    </row>
    <row r="22965" spans="3:4" ht="12.75">
      <c r="C22965" s="98"/>
      <c r="D22965" s="98"/>
    </row>
    <row r="22966" spans="3:4" ht="12.75">
      <c r="C22966" s="98"/>
      <c r="D22966" s="98"/>
    </row>
    <row r="22967" spans="3:4" ht="12.75">
      <c r="C22967" s="98"/>
      <c r="D22967" s="98"/>
    </row>
    <row r="22968" spans="3:4" ht="12.75">
      <c r="C22968" s="98"/>
      <c r="D22968" s="98"/>
    </row>
    <row r="22969" spans="3:4" ht="12.75">
      <c r="C22969" s="98"/>
      <c r="D22969" s="98"/>
    </row>
    <row r="22970" spans="3:4" ht="12.75">
      <c r="C22970" s="98"/>
      <c r="D22970" s="98"/>
    </row>
    <row r="22971" spans="3:4" ht="12.75">
      <c r="C22971" s="98"/>
      <c r="D22971" s="98"/>
    </row>
    <row r="22972" spans="3:4" ht="12.75">
      <c r="C22972" s="98"/>
      <c r="D22972" s="98"/>
    </row>
    <row r="22973" spans="3:4" ht="12.75">
      <c r="C22973" s="98"/>
      <c r="D22973" s="98"/>
    </row>
    <row r="22974" spans="3:4" ht="12.75">
      <c r="C22974" s="98"/>
      <c r="D22974" s="98"/>
    </row>
    <row r="22975" spans="3:4" ht="12.75">
      <c r="C22975" s="98"/>
      <c r="D22975" s="98"/>
    </row>
    <row r="22976" spans="3:4" ht="12.75">
      <c r="C22976" s="98"/>
      <c r="D22976" s="98"/>
    </row>
    <row r="22977" spans="3:4" ht="12.75">
      <c r="C22977" s="98"/>
      <c r="D22977" s="98"/>
    </row>
    <row r="22978" spans="3:4" ht="12.75">
      <c r="C22978" s="98"/>
      <c r="D22978" s="98"/>
    </row>
    <row r="22979" spans="3:4" ht="12.75">
      <c r="C22979" s="98"/>
      <c r="D22979" s="98"/>
    </row>
    <row r="22980" spans="3:4" ht="12.75">
      <c r="C22980" s="98"/>
      <c r="D22980" s="98"/>
    </row>
    <row r="22981" spans="3:4" ht="12.75">
      <c r="C22981" s="98"/>
      <c r="D22981" s="98"/>
    </row>
    <row r="22982" spans="3:4" ht="12.75">
      <c r="C22982" s="98"/>
      <c r="D22982" s="98"/>
    </row>
    <row r="22983" spans="3:4" ht="12.75">
      <c r="C22983" s="98"/>
      <c r="D22983" s="98"/>
    </row>
    <row r="22984" spans="3:4" ht="12.75">
      <c r="C22984" s="98"/>
      <c r="D22984" s="98"/>
    </row>
    <row r="22985" spans="3:4" ht="12.75">
      <c r="C22985" s="98"/>
      <c r="D22985" s="98"/>
    </row>
    <row r="22986" spans="3:4" ht="12.75">
      <c r="C22986" s="98"/>
      <c r="D22986" s="98"/>
    </row>
    <row r="22987" spans="3:4" ht="12.75">
      <c r="C22987" s="98"/>
      <c r="D22987" s="98"/>
    </row>
    <row r="22988" spans="3:4" ht="12.75">
      <c r="C22988" s="98"/>
      <c r="D22988" s="98"/>
    </row>
    <row r="22989" spans="3:4" ht="12.75">
      <c r="C22989" s="98"/>
      <c r="D22989" s="98"/>
    </row>
    <row r="22990" spans="3:4" ht="12.75">
      <c r="C22990" s="98"/>
      <c r="D22990" s="98"/>
    </row>
    <row r="22991" spans="3:4" ht="12.75">
      <c r="C22991" s="98"/>
      <c r="D22991" s="98"/>
    </row>
    <row r="22992" spans="3:4" ht="12.75">
      <c r="C22992" s="98"/>
      <c r="D22992" s="98"/>
    </row>
    <row r="22993" spans="3:4" ht="12.75">
      <c r="C22993" s="98"/>
      <c r="D22993" s="98"/>
    </row>
    <row r="22994" spans="3:4" ht="12.75">
      <c r="C22994" s="98"/>
      <c r="D22994" s="98"/>
    </row>
    <row r="22995" spans="3:4" ht="12.75">
      <c r="C22995" s="98"/>
      <c r="D22995" s="98"/>
    </row>
    <row r="22996" spans="3:4" ht="12.75">
      <c r="C22996" s="98"/>
      <c r="D22996" s="98"/>
    </row>
    <row r="22997" spans="3:4" ht="12.75">
      <c r="C22997" s="98"/>
      <c r="D22997" s="98"/>
    </row>
    <row r="22998" spans="3:4" ht="12.75">
      <c r="C22998" s="98"/>
      <c r="D22998" s="98"/>
    </row>
    <row r="22999" spans="3:4" ht="12.75">
      <c r="C22999" s="98"/>
      <c r="D22999" s="98"/>
    </row>
    <row r="23000" spans="3:4" ht="12.75">
      <c r="C23000" s="98"/>
      <c r="D23000" s="98"/>
    </row>
    <row r="23001" spans="3:4" ht="12.75">
      <c r="C23001" s="98"/>
      <c r="D23001" s="98"/>
    </row>
    <row r="23002" spans="3:4" ht="12.75">
      <c r="C23002" s="98"/>
      <c r="D23002" s="98"/>
    </row>
    <row r="23003" spans="3:4" ht="12.75">
      <c r="C23003" s="98"/>
      <c r="D23003" s="98"/>
    </row>
    <row r="23004" spans="3:4" ht="12.75">
      <c r="C23004" s="98"/>
      <c r="D23004" s="98"/>
    </row>
    <row r="23005" spans="3:4" ht="12.75">
      <c r="C23005" s="98"/>
      <c r="D23005" s="98"/>
    </row>
    <row r="23006" spans="3:4" ht="12.75">
      <c r="C23006" s="98"/>
      <c r="D23006" s="98"/>
    </row>
    <row r="23007" spans="3:4" ht="12.75">
      <c r="C23007" s="98"/>
      <c r="D23007" s="98"/>
    </row>
    <row r="23008" spans="3:4" ht="12.75">
      <c r="C23008" s="98"/>
      <c r="D23008" s="98"/>
    </row>
    <row r="23009" spans="3:4" ht="12.75">
      <c r="C23009" s="98"/>
      <c r="D23009" s="98"/>
    </row>
    <row r="23010" spans="3:4" ht="12.75">
      <c r="C23010" s="98"/>
      <c r="D23010" s="98"/>
    </row>
    <row r="23011" spans="3:4" ht="12.75">
      <c r="C23011" s="98"/>
      <c r="D23011" s="98"/>
    </row>
    <row r="23012" spans="3:4" ht="12.75">
      <c r="C23012" s="98"/>
      <c r="D23012" s="98"/>
    </row>
    <row r="23013" spans="3:4" ht="12.75">
      <c r="C23013" s="98"/>
      <c r="D23013" s="98"/>
    </row>
    <row r="23014" spans="3:4" ht="12.75">
      <c r="C23014" s="98"/>
      <c r="D23014" s="98"/>
    </row>
    <row r="23015" spans="3:4" ht="12.75">
      <c r="C23015" s="98"/>
      <c r="D23015" s="98"/>
    </row>
    <row r="23016" spans="3:4" ht="12.75">
      <c r="C23016" s="98"/>
      <c r="D23016" s="98"/>
    </row>
    <row r="23017" spans="3:4" ht="12.75">
      <c r="C23017" s="98"/>
      <c r="D23017" s="98"/>
    </row>
    <row r="23018" spans="3:4" ht="12.75">
      <c r="C23018" s="98"/>
      <c r="D23018" s="98"/>
    </row>
    <row r="23019" spans="3:4" ht="12.75">
      <c r="C23019" s="98"/>
      <c r="D23019" s="98"/>
    </row>
    <row r="23020" spans="3:4" ht="12.75">
      <c r="C23020" s="98"/>
      <c r="D23020" s="98"/>
    </row>
    <row r="23021" spans="3:4" ht="12.75">
      <c r="C23021" s="98"/>
      <c r="D23021" s="98"/>
    </row>
    <row r="23022" spans="3:4" ht="12.75">
      <c r="C23022" s="98"/>
      <c r="D23022" s="98"/>
    </row>
    <row r="23023" spans="3:4" ht="12.75">
      <c r="C23023" s="98"/>
      <c r="D23023" s="98"/>
    </row>
    <row r="23024" spans="3:4" ht="12.75">
      <c r="C23024" s="98"/>
      <c r="D23024" s="98"/>
    </row>
    <row r="23025" spans="3:4" ht="12.75">
      <c r="C23025" s="98"/>
      <c r="D23025" s="98"/>
    </row>
    <row r="23026" spans="3:4" ht="12.75">
      <c r="C23026" s="98"/>
      <c r="D23026" s="98"/>
    </row>
    <row r="23027" spans="3:4" ht="12.75">
      <c r="C23027" s="98"/>
      <c r="D23027" s="98"/>
    </row>
    <row r="23028" spans="3:4" ht="12.75">
      <c r="C23028" s="98"/>
      <c r="D23028" s="98"/>
    </row>
    <row r="23029" spans="3:4" ht="12.75">
      <c r="C23029" s="98"/>
      <c r="D23029" s="98"/>
    </row>
    <row r="23030" spans="3:4" ht="12.75">
      <c r="C23030" s="98"/>
      <c r="D23030" s="98"/>
    </row>
    <row r="23031" spans="3:4" ht="12.75">
      <c r="C23031" s="98"/>
      <c r="D23031" s="98"/>
    </row>
    <row r="23032" spans="3:4" ht="12.75">
      <c r="C23032" s="98"/>
      <c r="D23032" s="98"/>
    </row>
    <row r="23033" spans="3:4" ht="12.75">
      <c r="C23033" s="98"/>
      <c r="D23033" s="98"/>
    </row>
    <row r="23034" spans="3:4" ht="12.75">
      <c r="C23034" s="98"/>
      <c r="D23034" s="98"/>
    </row>
    <row r="23035" spans="3:4" ht="12.75">
      <c r="C23035" s="98"/>
      <c r="D23035" s="98"/>
    </row>
    <row r="23036" spans="3:4" ht="12.75">
      <c r="C23036" s="98"/>
      <c r="D23036" s="98"/>
    </row>
    <row r="23037" spans="3:4" ht="12.75">
      <c r="C23037" s="98"/>
      <c r="D23037" s="98"/>
    </row>
    <row r="23038" spans="3:4" ht="12.75">
      <c r="C23038" s="98"/>
      <c r="D23038" s="98"/>
    </row>
    <row r="23039" spans="3:4" ht="12.75">
      <c r="C23039" s="98"/>
      <c r="D23039" s="98"/>
    </row>
    <row r="23040" spans="3:4" ht="12.75">
      <c r="C23040" s="98"/>
      <c r="D23040" s="98"/>
    </row>
    <row r="23041" spans="3:4" ht="12.75">
      <c r="C23041" s="98"/>
      <c r="D23041" s="98"/>
    </row>
    <row r="23042" spans="3:4" ht="12.75">
      <c r="C23042" s="98"/>
      <c r="D23042" s="98"/>
    </row>
    <row r="23043" spans="3:4" ht="12.75">
      <c r="C23043" s="98"/>
      <c r="D23043" s="98"/>
    </row>
    <row r="23044" spans="3:4" ht="12.75">
      <c r="C23044" s="98"/>
      <c r="D23044" s="98"/>
    </row>
    <row r="23045" spans="3:4" ht="12.75">
      <c r="C23045" s="98"/>
      <c r="D23045" s="98"/>
    </row>
    <row r="23046" spans="3:4" ht="12.75">
      <c r="C23046" s="98"/>
      <c r="D23046" s="98"/>
    </row>
    <row r="23047" spans="3:4" ht="12.75">
      <c r="C23047" s="98"/>
      <c r="D23047" s="98"/>
    </row>
    <row r="23048" spans="3:4" ht="12.75">
      <c r="C23048" s="98"/>
      <c r="D23048" s="98"/>
    </row>
    <row r="23049" spans="3:4" ht="12.75">
      <c r="C23049" s="98"/>
      <c r="D23049" s="98"/>
    </row>
    <row r="23050" spans="3:4" ht="12.75">
      <c r="C23050" s="98"/>
      <c r="D23050" s="98"/>
    </row>
    <row r="23051" spans="3:4" ht="12.75">
      <c r="C23051" s="98"/>
      <c r="D23051" s="98"/>
    </row>
    <row r="23052" spans="3:4" ht="12.75">
      <c r="C23052" s="98"/>
      <c r="D23052" s="98"/>
    </row>
    <row r="23053" spans="3:4" ht="12.75">
      <c r="C23053" s="98"/>
      <c r="D23053" s="98"/>
    </row>
    <row r="23054" spans="3:4" ht="12.75">
      <c r="C23054" s="98"/>
      <c r="D23054" s="98"/>
    </row>
    <row r="23055" spans="3:4" ht="12.75">
      <c r="C23055" s="98"/>
      <c r="D23055" s="98"/>
    </row>
    <row r="23056" spans="3:4" ht="12.75">
      <c r="C23056" s="98"/>
      <c r="D23056" s="98"/>
    </row>
    <row r="23057" spans="3:4" ht="12.75">
      <c r="C23057" s="98"/>
      <c r="D23057" s="98"/>
    </row>
    <row r="23058" spans="3:4" ht="12.75">
      <c r="C23058" s="98"/>
      <c r="D23058" s="98"/>
    </row>
    <row r="23059" spans="3:4" ht="12.75">
      <c r="C23059" s="98"/>
      <c r="D23059" s="98"/>
    </row>
    <row r="23060" spans="3:4" ht="12.75">
      <c r="C23060" s="98"/>
      <c r="D23060" s="98"/>
    </row>
    <row r="23061" spans="3:4" ht="12.75">
      <c r="C23061" s="98"/>
      <c r="D23061" s="98"/>
    </row>
    <row r="23062" spans="3:4" ht="12.75">
      <c r="C23062" s="98"/>
      <c r="D23062" s="98"/>
    </row>
    <row r="23063" spans="3:4" ht="12.75">
      <c r="C23063" s="98"/>
      <c r="D23063" s="98"/>
    </row>
    <row r="23064" spans="3:4" ht="12.75">
      <c r="C23064" s="98"/>
      <c r="D23064" s="98"/>
    </row>
    <row r="23065" spans="3:4" ht="12.75">
      <c r="C23065" s="98"/>
      <c r="D23065" s="98"/>
    </row>
    <row r="23066" spans="3:4" ht="12.75">
      <c r="C23066" s="98"/>
      <c r="D23066" s="98"/>
    </row>
    <row r="23067" spans="3:4" ht="12.75">
      <c r="C23067" s="98"/>
      <c r="D23067" s="98"/>
    </row>
    <row r="23068" spans="3:4" ht="12.75">
      <c r="C23068" s="98"/>
      <c r="D23068" s="98"/>
    </row>
    <row r="23069" spans="3:4" ht="12.75">
      <c r="C23069" s="98"/>
      <c r="D23069" s="98"/>
    </row>
    <row r="23070" spans="3:4" ht="12.75">
      <c r="C23070" s="98"/>
      <c r="D23070" s="98"/>
    </row>
    <row r="23071" spans="3:4" ht="12.75">
      <c r="C23071" s="98"/>
      <c r="D23071" s="98"/>
    </row>
    <row r="23072" spans="3:4" ht="12.75">
      <c r="C23072" s="98"/>
      <c r="D23072" s="98"/>
    </row>
    <row r="23073" spans="3:4" ht="12.75">
      <c r="C23073" s="98"/>
      <c r="D23073" s="98"/>
    </row>
    <row r="23074" spans="3:4" ht="12.75">
      <c r="C23074" s="98"/>
      <c r="D23074" s="98"/>
    </row>
    <row r="23075" spans="3:4" ht="12.75">
      <c r="C23075" s="98"/>
      <c r="D23075" s="98"/>
    </row>
    <row r="23076" spans="3:4" ht="12.75">
      <c r="C23076" s="98"/>
      <c r="D23076" s="98"/>
    </row>
    <row r="23077" spans="3:4" ht="12.75">
      <c r="C23077" s="98"/>
      <c r="D23077" s="98"/>
    </row>
    <row r="23078" spans="3:4" ht="12.75">
      <c r="C23078" s="98"/>
      <c r="D23078" s="98"/>
    </row>
    <row r="23079" spans="3:4" ht="12.75">
      <c r="C23079" s="98"/>
      <c r="D23079" s="98"/>
    </row>
    <row r="23080" spans="3:4" ht="12.75">
      <c r="C23080" s="98"/>
      <c r="D23080" s="98"/>
    </row>
    <row r="23081" spans="3:4" ht="12.75">
      <c r="C23081" s="98"/>
      <c r="D23081" s="98"/>
    </row>
    <row r="23082" spans="3:4" ht="12.75">
      <c r="C23082" s="98"/>
      <c r="D23082" s="98"/>
    </row>
    <row r="23083" spans="3:4" ht="12.75">
      <c r="C23083" s="98"/>
      <c r="D23083" s="98"/>
    </row>
    <row r="23084" spans="3:4" ht="12.75">
      <c r="C23084" s="98"/>
      <c r="D23084" s="98"/>
    </row>
    <row r="23085" spans="3:4" ht="12.75">
      <c r="C23085" s="98"/>
      <c r="D23085" s="98"/>
    </row>
    <row r="23086" spans="3:4" ht="12.75">
      <c r="C23086" s="98"/>
      <c r="D23086" s="98"/>
    </row>
    <row r="23087" spans="3:4" ht="12.75">
      <c r="C23087" s="98"/>
      <c r="D23087" s="98"/>
    </row>
    <row r="23088" spans="3:4" ht="12.75">
      <c r="C23088" s="98"/>
      <c r="D23088" s="98"/>
    </row>
    <row r="23089" spans="3:4" ht="12.75">
      <c r="C23089" s="98"/>
      <c r="D23089" s="98"/>
    </row>
    <row r="23090" spans="3:4" ht="12.75">
      <c r="C23090" s="98"/>
      <c r="D23090" s="98"/>
    </row>
    <row r="23091" spans="3:4" ht="12.75">
      <c r="C23091" s="98"/>
      <c r="D23091" s="98"/>
    </row>
    <row r="23092" spans="3:4" ht="12.75">
      <c r="C23092" s="98"/>
      <c r="D23092" s="98"/>
    </row>
    <row r="23093" spans="3:4" ht="12.75">
      <c r="C23093" s="98"/>
      <c r="D23093" s="98"/>
    </row>
    <row r="23094" spans="3:4" ht="12.75">
      <c r="C23094" s="98"/>
      <c r="D23094" s="98"/>
    </row>
    <row r="23095" spans="3:4" ht="12.75">
      <c r="C23095" s="98"/>
      <c r="D23095" s="98"/>
    </row>
    <row r="23096" spans="3:4" ht="12.75">
      <c r="C23096" s="98"/>
      <c r="D23096" s="98"/>
    </row>
    <row r="23097" spans="3:4" ht="12.75">
      <c r="C23097" s="98"/>
      <c r="D23097" s="98"/>
    </row>
    <row r="23098" spans="3:4" ht="12.75">
      <c r="C23098" s="98"/>
      <c r="D23098" s="98"/>
    </row>
    <row r="23099" spans="3:4" ht="12.75">
      <c r="C23099" s="98"/>
      <c r="D23099" s="98"/>
    </row>
    <row r="23100" spans="3:4" ht="12.75">
      <c r="C23100" s="98"/>
      <c r="D23100" s="98"/>
    </row>
    <row r="23101" spans="3:4" ht="12.75">
      <c r="C23101" s="98"/>
      <c r="D23101" s="98"/>
    </row>
    <row r="23102" spans="3:4" ht="12.75">
      <c r="C23102" s="98"/>
      <c r="D23102" s="98"/>
    </row>
    <row r="23103" spans="3:4" ht="12.75">
      <c r="C23103" s="98"/>
      <c r="D23103" s="98"/>
    </row>
    <row r="23104" spans="3:4" ht="12.75">
      <c r="C23104" s="98"/>
      <c r="D23104" s="98"/>
    </row>
    <row r="23105" spans="3:4" ht="12.75">
      <c r="C23105" s="98"/>
      <c r="D23105" s="98"/>
    </row>
    <row r="23106" spans="3:4" ht="12.75">
      <c r="C23106" s="98"/>
      <c r="D23106" s="98"/>
    </row>
    <row r="23107" spans="3:4" ht="12.75">
      <c r="C23107" s="98"/>
      <c r="D23107" s="98"/>
    </row>
    <row r="23108" spans="3:4" ht="12.75">
      <c r="C23108" s="98"/>
      <c r="D23108" s="98"/>
    </row>
    <row r="23109" spans="3:4" ht="12.75">
      <c r="C23109" s="98"/>
      <c r="D23109" s="98"/>
    </row>
    <row r="23110" spans="3:4" ht="12.75">
      <c r="C23110" s="98"/>
      <c r="D23110" s="98"/>
    </row>
    <row r="23111" spans="3:4" ht="12.75">
      <c r="C23111" s="98"/>
      <c r="D23111" s="98"/>
    </row>
    <row r="23112" spans="3:4" ht="12.75">
      <c r="C23112" s="98"/>
      <c r="D23112" s="98"/>
    </row>
    <row r="23113" spans="3:4" ht="12.75">
      <c r="C23113" s="98"/>
      <c r="D23113" s="98"/>
    </row>
    <row r="23114" spans="3:4" ht="12.75">
      <c r="C23114" s="98"/>
      <c r="D23114" s="98"/>
    </row>
    <row r="23115" spans="3:4" ht="12.75">
      <c r="C23115" s="98"/>
      <c r="D23115" s="98"/>
    </row>
    <row r="23116" spans="3:4" ht="12.75">
      <c r="C23116" s="98"/>
      <c r="D23116" s="98"/>
    </row>
    <row r="23117" spans="3:4" ht="12.75">
      <c r="C23117" s="98"/>
      <c r="D23117" s="98"/>
    </row>
    <row r="23118" spans="3:4" ht="12.75">
      <c r="C23118" s="98"/>
      <c r="D23118" s="98"/>
    </row>
    <row r="23119" spans="3:4" ht="12.75">
      <c r="C23119" s="98"/>
      <c r="D23119" s="98"/>
    </row>
    <row r="23120" spans="3:4" ht="12.75">
      <c r="C23120" s="98"/>
      <c r="D23120" s="98"/>
    </row>
    <row r="23121" spans="3:4" ht="12.75">
      <c r="C23121" s="98"/>
      <c r="D23121" s="98"/>
    </row>
    <row r="23122" spans="3:4" ht="12.75">
      <c r="C23122" s="98"/>
      <c r="D23122" s="98"/>
    </row>
    <row r="23123" spans="3:4" ht="12.75">
      <c r="C23123" s="98"/>
      <c r="D23123" s="98"/>
    </row>
    <row r="23124" spans="3:4" ht="12.75">
      <c r="C23124" s="98"/>
      <c r="D23124" s="98"/>
    </row>
    <row r="23125" spans="3:4" ht="12.75">
      <c r="C23125" s="98"/>
      <c r="D23125" s="98"/>
    </row>
    <row r="23126" spans="3:4" ht="12.75">
      <c r="C23126" s="98"/>
      <c r="D23126" s="98"/>
    </row>
    <row r="23127" spans="3:4" ht="12.75">
      <c r="C23127" s="98"/>
      <c r="D23127" s="98"/>
    </row>
    <row r="23128" spans="3:4" ht="12.75">
      <c r="C23128" s="98"/>
      <c r="D23128" s="98"/>
    </row>
    <row r="23129" spans="3:4" ht="12.75">
      <c r="C23129" s="98"/>
      <c r="D23129" s="98"/>
    </row>
    <row r="23130" spans="3:4" ht="12.75">
      <c r="C23130" s="98"/>
      <c r="D23130" s="98"/>
    </row>
    <row r="23131" spans="3:4" ht="12.75">
      <c r="C23131" s="98"/>
      <c r="D23131" s="98"/>
    </row>
    <row r="23132" spans="3:4" ht="12.75">
      <c r="C23132" s="98"/>
      <c r="D23132" s="98"/>
    </row>
    <row r="23133" spans="3:4" ht="12.75">
      <c r="C23133" s="98"/>
      <c r="D23133" s="98"/>
    </row>
    <row r="23134" spans="3:4" ht="12.75">
      <c r="C23134" s="98"/>
      <c r="D23134" s="98"/>
    </row>
    <row r="23135" spans="3:4" ht="12.75">
      <c r="C23135" s="98"/>
      <c r="D23135" s="98"/>
    </row>
    <row r="23136" spans="3:4" ht="12.75">
      <c r="C23136" s="98"/>
      <c r="D23136" s="98"/>
    </row>
    <row r="23137" spans="3:4" ht="12.75">
      <c r="C23137" s="98"/>
      <c r="D23137" s="98"/>
    </row>
    <row r="23138" spans="3:4" ht="12.75">
      <c r="C23138" s="98"/>
      <c r="D23138" s="98"/>
    </row>
    <row r="23139" spans="3:4" ht="12.75">
      <c r="C23139" s="98"/>
      <c r="D23139" s="98"/>
    </row>
    <row r="23140" spans="3:4" ht="12.75">
      <c r="C23140" s="98"/>
      <c r="D23140" s="98"/>
    </row>
    <row r="23141" spans="3:4" ht="12.75">
      <c r="C23141" s="98"/>
      <c r="D23141" s="98"/>
    </row>
    <row r="23142" spans="3:4" ht="12.75">
      <c r="C23142" s="98"/>
      <c r="D23142" s="98"/>
    </row>
    <row r="23143" spans="3:4" ht="12.75">
      <c r="C23143" s="98"/>
      <c r="D23143" s="98"/>
    </row>
    <row r="23144" spans="3:4" ht="12.75">
      <c r="C23144" s="98"/>
      <c r="D23144" s="98"/>
    </row>
    <row r="23145" spans="3:4" ht="12.75">
      <c r="C23145" s="98"/>
      <c r="D23145" s="98"/>
    </row>
    <row r="23146" spans="3:4" ht="12.75">
      <c r="C23146" s="98"/>
      <c r="D23146" s="98"/>
    </row>
    <row r="23147" spans="3:4" ht="12.75">
      <c r="C23147" s="98"/>
      <c r="D23147" s="98"/>
    </row>
    <row r="23148" spans="3:4" ht="12.75">
      <c r="C23148" s="98"/>
      <c r="D23148" s="98"/>
    </row>
    <row r="23149" spans="3:4" ht="12.75">
      <c r="C23149" s="98"/>
      <c r="D23149" s="98"/>
    </row>
    <row r="23150" spans="3:4" ht="12.75">
      <c r="C23150" s="98"/>
      <c r="D23150" s="98"/>
    </row>
    <row r="23151" spans="3:4" ht="12.75">
      <c r="C23151" s="98"/>
      <c r="D23151" s="98"/>
    </row>
    <row r="23152" spans="3:4" ht="12.75">
      <c r="C23152" s="98"/>
      <c r="D23152" s="98"/>
    </row>
    <row r="23153" spans="3:4" ht="12.75">
      <c r="C23153" s="98"/>
      <c r="D23153" s="98"/>
    </row>
    <row r="23154" spans="3:4" ht="12.75">
      <c r="C23154" s="98"/>
      <c r="D23154" s="98"/>
    </row>
    <row r="23155" spans="3:4" ht="12.75">
      <c r="C23155" s="98"/>
      <c r="D23155" s="98"/>
    </row>
    <row r="23156" spans="3:4" ht="12.75">
      <c r="C23156" s="98"/>
      <c r="D23156" s="98"/>
    </row>
    <row r="23157" spans="3:4" ht="12.75">
      <c r="C23157" s="98"/>
      <c r="D23157" s="98"/>
    </row>
    <row r="23158" spans="3:4" ht="12.75">
      <c r="C23158" s="98"/>
      <c r="D23158" s="98"/>
    </row>
    <row r="23159" spans="3:4" ht="12.75">
      <c r="C23159" s="98"/>
      <c r="D23159" s="98"/>
    </row>
    <row r="23160" spans="3:4" ht="12.75">
      <c r="C23160" s="98"/>
      <c r="D23160" s="98"/>
    </row>
    <row r="23161" spans="3:4" ht="12.75">
      <c r="C23161" s="98"/>
      <c r="D23161" s="98"/>
    </row>
    <row r="23162" spans="3:4" ht="12.75">
      <c r="C23162" s="98"/>
      <c r="D23162" s="98"/>
    </row>
    <row r="23163" spans="3:4" ht="12.75">
      <c r="C23163" s="98"/>
      <c r="D23163" s="98"/>
    </row>
    <row r="23164" spans="3:4" ht="12.75">
      <c r="C23164" s="98"/>
      <c r="D23164" s="98"/>
    </row>
    <row r="23165" spans="3:4" ht="12.75">
      <c r="C23165" s="98"/>
      <c r="D23165" s="98"/>
    </row>
    <row r="23166" spans="3:4" ht="12.75">
      <c r="C23166" s="98"/>
      <c r="D23166" s="98"/>
    </row>
    <row r="23167" spans="3:4" ht="12.75">
      <c r="C23167" s="98"/>
      <c r="D23167" s="98"/>
    </row>
    <row r="23168" spans="3:4" ht="12.75">
      <c r="C23168" s="98"/>
      <c r="D23168" s="98"/>
    </row>
    <row r="23169" spans="3:4" ht="12.75">
      <c r="C23169" s="98"/>
      <c r="D23169" s="98"/>
    </row>
    <row r="23170" spans="3:4" ht="12.75">
      <c r="C23170" s="98"/>
      <c r="D23170" s="98"/>
    </row>
    <row r="23171" spans="3:4" ht="12.75">
      <c r="C23171" s="98"/>
      <c r="D23171" s="98"/>
    </row>
    <row r="23172" spans="3:4" ht="12.75">
      <c r="C23172" s="98"/>
      <c r="D23172" s="98"/>
    </row>
    <row r="23173" spans="3:4" ht="12.75">
      <c r="C23173" s="98"/>
      <c r="D23173" s="98"/>
    </row>
    <row r="23174" spans="3:4" ht="12.75">
      <c r="C23174" s="98"/>
      <c r="D23174" s="98"/>
    </row>
    <row r="23175" spans="3:4" ht="12.75">
      <c r="C23175" s="98"/>
      <c r="D23175" s="98"/>
    </row>
    <row r="23176" spans="3:4" ht="12.75">
      <c r="C23176" s="98"/>
      <c r="D23176" s="98"/>
    </row>
    <row r="23177" spans="3:4" ht="12.75">
      <c r="C23177" s="98"/>
      <c r="D23177" s="98"/>
    </row>
    <row r="23178" spans="3:4" ht="12.75">
      <c r="C23178" s="98"/>
      <c r="D23178" s="98"/>
    </row>
    <row r="23179" spans="3:4" ht="12.75">
      <c r="C23179" s="98"/>
      <c r="D23179" s="98"/>
    </row>
    <row r="23180" spans="3:4" ht="12.75">
      <c r="C23180" s="98"/>
      <c r="D23180" s="98"/>
    </row>
    <row r="23181" spans="3:4" ht="12.75">
      <c r="C23181" s="98"/>
      <c r="D23181" s="98"/>
    </row>
    <row r="23182" spans="3:4" ht="12.75">
      <c r="C23182" s="98"/>
      <c r="D23182" s="98"/>
    </row>
    <row r="23183" spans="3:4" ht="12.75">
      <c r="C23183" s="98"/>
      <c r="D23183" s="98"/>
    </row>
    <row r="23184" spans="3:4" ht="12.75">
      <c r="C23184" s="98"/>
      <c r="D23184" s="98"/>
    </row>
    <row r="23185" spans="3:4" ht="12.75">
      <c r="C23185" s="98"/>
      <c r="D23185" s="98"/>
    </row>
    <row r="23186" spans="3:4" ht="12.75">
      <c r="C23186" s="98"/>
      <c r="D23186" s="98"/>
    </row>
    <row r="23187" spans="3:4" ht="12.75">
      <c r="C23187" s="98"/>
      <c r="D23187" s="98"/>
    </row>
    <row r="23188" spans="3:4" ht="12.75">
      <c r="C23188" s="98"/>
      <c r="D23188" s="98"/>
    </row>
    <row r="23189" spans="3:4" ht="12.75">
      <c r="C23189" s="98"/>
      <c r="D23189" s="98"/>
    </row>
    <row r="23190" spans="3:4" ht="12.75">
      <c r="C23190" s="98"/>
      <c r="D23190" s="98"/>
    </row>
    <row r="23191" spans="3:4" ht="12.75">
      <c r="C23191" s="98"/>
      <c r="D23191" s="98"/>
    </row>
    <row r="23192" spans="3:4" ht="12.75">
      <c r="C23192" s="98"/>
      <c r="D23192" s="98"/>
    </row>
    <row r="23193" spans="3:4" ht="12.75">
      <c r="C23193" s="98"/>
      <c r="D23193" s="98"/>
    </row>
    <row r="23194" spans="3:4" ht="12.75">
      <c r="C23194" s="98"/>
      <c r="D23194" s="98"/>
    </row>
    <row r="23195" spans="3:4" ht="12.75">
      <c r="C23195" s="98"/>
      <c r="D23195" s="98"/>
    </row>
    <row r="23196" spans="3:4" ht="12.75">
      <c r="C23196" s="98"/>
      <c r="D23196" s="98"/>
    </row>
    <row r="23197" spans="3:4" ht="12.75">
      <c r="C23197" s="98"/>
      <c r="D23197" s="98"/>
    </row>
    <row r="23198" spans="3:4" ht="12.75">
      <c r="C23198" s="98"/>
      <c r="D23198" s="98"/>
    </row>
    <row r="23199" spans="3:4" ht="12.75">
      <c r="C23199" s="98"/>
      <c r="D23199" s="98"/>
    </row>
    <row r="23200" spans="3:4" ht="12.75">
      <c r="C23200" s="98"/>
      <c r="D23200" s="98"/>
    </row>
    <row r="23201" spans="3:4" ht="12.75">
      <c r="C23201" s="98"/>
      <c r="D23201" s="98"/>
    </row>
    <row r="23202" spans="3:4" ht="12.75">
      <c r="C23202" s="98"/>
      <c r="D23202" s="98"/>
    </row>
    <row r="23203" spans="3:4" ht="12.75">
      <c r="C23203" s="98"/>
      <c r="D23203" s="98"/>
    </row>
    <row r="23204" spans="3:4" ht="12.75">
      <c r="C23204" s="98"/>
      <c r="D23204" s="98"/>
    </row>
    <row r="23205" spans="3:4" ht="12.75">
      <c r="C23205" s="98"/>
      <c r="D23205" s="98"/>
    </row>
    <row r="23206" spans="3:4" ht="12.75">
      <c r="C23206" s="98"/>
      <c r="D23206" s="98"/>
    </row>
    <row r="23207" spans="3:4" ht="12.75">
      <c r="C23207" s="98"/>
      <c r="D23207" s="98"/>
    </row>
    <row r="23208" spans="3:4" ht="12.75">
      <c r="C23208" s="98"/>
      <c r="D23208" s="98"/>
    </row>
    <row r="23209" spans="3:4" ht="12.75">
      <c r="C23209" s="98"/>
      <c r="D23209" s="98"/>
    </row>
    <row r="23210" spans="3:4" ht="12.75">
      <c r="C23210" s="98"/>
      <c r="D23210" s="98"/>
    </row>
    <row r="23211" spans="3:4" ht="12.75">
      <c r="C23211" s="98"/>
      <c r="D23211" s="98"/>
    </row>
    <row r="23212" spans="3:4" ht="12.75">
      <c r="C23212" s="98"/>
      <c r="D23212" s="98"/>
    </row>
    <row r="23213" spans="3:4" ht="12.75">
      <c r="C23213" s="98"/>
      <c r="D23213" s="98"/>
    </row>
    <row r="23214" spans="3:4" ht="12.75">
      <c r="C23214" s="98"/>
      <c r="D23214" s="98"/>
    </row>
    <row r="23215" spans="3:4" ht="12.75">
      <c r="C23215" s="98"/>
      <c r="D23215" s="98"/>
    </row>
    <row r="23216" spans="3:4" ht="12.75">
      <c r="C23216" s="98"/>
      <c r="D23216" s="98"/>
    </row>
    <row r="23217" spans="3:4" ht="12.75">
      <c r="C23217" s="98"/>
      <c r="D23217" s="98"/>
    </row>
    <row r="23218" spans="3:4" ht="12.75">
      <c r="C23218" s="98"/>
      <c r="D23218" s="98"/>
    </row>
    <row r="23219" spans="3:4" ht="12.75">
      <c r="C23219" s="98"/>
      <c r="D23219" s="98"/>
    </row>
    <row r="23220" spans="3:4" ht="12.75">
      <c r="C23220" s="98"/>
      <c r="D23220" s="98"/>
    </row>
    <row r="23221" spans="3:4" ht="12.75">
      <c r="C23221" s="98"/>
      <c r="D23221" s="98"/>
    </row>
    <row r="23222" spans="3:4" ht="12.75">
      <c r="C23222" s="98"/>
      <c r="D23222" s="98"/>
    </row>
    <row r="23223" spans="3:4" ht="12.75">
      <c r="C23223" s="98"/>
      <c r="D23223" s="98"/>
    </row>
    <row r="23224" spans="3:4" ht="12.75">
      <c r="C23224" s="98"/>
      <c r="D23224" s="98"/>
    </row>
    <row r="23225" spans="3:4" ht="12.75">
      <c r="C23225" s="98"/>
      <c r="D23225" s="98"/>
    </row>
    <row r="23226" spans="3:4" ht="12.75">
      <c r="C23226" s="98"/>
      <c r="D23226" s="98"/>
    </row>
    <row r="23227" spans="3:4" ht="12.75">
      <c r="C23227" s="98"/>
      <c r="D23227" s="98"/>
    </row>
    <row r="23228" spans="3:4" ht="12.75">
      <c r="C23228" s="98"/>
      <c r="D23228" s="98"/>
    </row>
    <row r="23229" spans="3:4" ht="12.75">
      <c r="C23229" s="98"/>
      <c r="D23229" s="98"/>
    </row>
    <row r="23230" spans="3:4" ht="12.75">
      <c r="C23230" s="98"/>
      <c r="D23230" s="98"/>
    </row>
    <row r="23231" spans="3:4" ht="12.75">
      <c r="C23231" s="98"/>
      <c r="D23231" s="98"/>
    </row>
    <row r="23232" spans="3:4" ht="12.75">
      <c r="C23232" s="98"/>
      <c r="D23232" s="98"/>
    </row>
    <row r="23233" spans="3:4" ht="12.75">
      <c r="C23233" s="98"/>
      <c r="D23233" s="98"/>
    </row>
    <row r="23234" spans="3:4" ht="12.75">
      <c r="C23234" s="98"/>
      <c r="D23234" s="98"/>
    </row>
    <row r="23235" spans="3:4" ht="12.75">
      <c r="C23235" s="98"/>
      <c r="D23235" s="98"/>
    </row>
    <row r="23236" spans="3:4" ht="12.75">
      <c r="C23236" s="98"/>
      <c r="D23236" s="98"/>
    </row>
    <row r="23237" spans="3:4" ht="12.75">
      <c r="C23237" s="98"/>
      <c r="D23237" s="98"/>
    </row>
    <row r="23238" spans="3:4" ht="12.75">
      <c r="C23238" s="98"/>
      <c r="D23238" s="98"/>
    </row>
    <row r="23239" spans="3:4" ht="12.75">
      <c r="C23239" s="98"/>
      <c r="D23239" s="98"/>
    </row>
    <row r="23240" spans="3:4" ht="12.75">
      <c r="C23240" s="98"/>
      <c r="D23240" s="98"/>
    </row>
    <row r="23241" spans="3:4" ht="12.75">
      <c r="C23241" s="98"/>
      <c r="D23241" s="98"/>
    </row>
    <row r="23242" spans="3:4" ht="12.75">
      <c r="C23242" s="98"/>
      <c r="D23242" s="98"/>
    </row>
    <row r="23243" spans="3:4" ht="12.75">
      <c r="C23243" s="98"/>
      <c r="D23243" s="98"/>
    </row>
    <row r="23244" spans="3:4" ht="12.75">
      <c r="C23244" s="98"/>
      <c r="D23244" s="98"/>
    </row>
    <row r="23245" spans="3:4" ht="12.75">
      <c r="C23245" s="98"/>
      <c r="D23245" s="98"/>
    </row>
    <row r="23246" spans="3:4" ht="12.75">
      <c r="C23246" s="98"/>
      <c r="D23246" s="98"/>
    </row>
    <row r="23247" spans="3:4" ht="12.75">
      <c r="C23247" s="98"/>
      <c r="D23247" s="98"/>
    </row>
    <row r="23248" spans="3:4" ht="12.75">
      <c r="C23248" s="98"/>
      <c r="D23248" s="98"/>
    </row>
    <row r="23249" spans="3:4" ht="12.75">
      <c r="C23249" s="98"/>
      <c r="D23249" s="98"/>
    </row>
    <row r="23250" spans="3:4" ht="12.75">
      <c r="C23250" s="98"/>
      <c r="D23250" s="98"/>
    </row>
    <row r="23251" spans="3:4" ht="12.75">
      <c r="C23251" s="98"/>
      <c r="D23251" s="98"/>
    </row>
    <row r="23252" spans="3:4" ht="12.75">
      <c r="C23252" s="98"/>
      <c r="D23252" s="98"/>
    </row>
    <row r="23253" spans="3:4" ht="12.75">
      <c r="C23253" s="98"/>
      <c r="D23253" s="98"/>
    </row>
    <row r="23254" spans="3:4" ht="12.75">
      <c r="C23254" s="98"/>
      <c r="D23254" s="98"/>
    </row>
    <row r="23255" spans="3:4" ht="12.75">
      <c r="C23255" s="98"/>
      <c r="D23255" s="98"/>
    </row>
    <row r="23256" spans="3:4" ht="12.75">
      <c r="C23256" s="98"/>
      <c r="D23256" s="98"/>
    </row>
    <row r="23257" spans="3:4" ht="12.75">
      <c r="C23257" s="98"/>
      <c r="D23257" s="98"/>
    </row>
    <row r="23258" spans="3:4" ht="12.75">
      <c r="C23258" s="98"/>
      <c r="D23258" s="98"/>
    </row>
    <row r="23259" spans="3:4" ht="12.75">
      <c r="C23259" s="98"/>
      <c r="D23259" s="98"/>
    </row>
    <row r="23260" spans="3:4" ht="12.75">
      <c r="C23260" s="98"/>
      <c r="D23260" s="98"/>
    </row>
    <row r="23261" spans="3:4" ht="12.75">
      <c r="C23261" s="98"/>
      <c r="D23261" s="98"/>
    </row>
    <row r="23262" spans="3:4" ht="12.75">
      <c r="C23262" s="98"/>
      <c r="D23262" s="98"/>
    </row>
    <row r="23263" spans="3:4" ht="12.75">
      <c r="C23263" s="98"/>
      <c r="D23263" s="98"/>
    </row>
    <row r="23264" spans="3:4" ht="12.75">
      <c r="C23264" s="98"/>
      <c r="D23264" s="98"/>
    </row>
    <row r="23265" spans="3:4" ht="12.75">
      <c r="C23265" s="98"/>
      <c r="D23265" s="98"/>
    </row>
    <row r="23266" spans="3:4" ht="12.75">
      <c r="C23266" s="98"/>
      <c r="D23266" s="98"/>
    </row>
    <row r="23267" spans="3:4" ht="12.75">
      <c r="C23267" s="98"/>
      <c r="D23267" s="98"/>
    </row>
    <row r="23268" spans="3:4" ht="12.75">
      <c r="C23268" s="98"/>
      <c r="D23268" s="98"/>
    </row>
    <row r="23269" spans="3:4" ht="12.75">
      <c r="C23269" s="98"/>
      <c r="D23269" s="98"/>
    </row>
    <row r="23270" spans="3:4" ht="12.75">
      <c r="C23270" s="98"/>
      <c r="D23270" s="98"/>
    </row>
    <row r="23271" spans="3:4" ht="12.75">
      <c r="C23271" s="98"/>
      <c r="D23271" s="98"/>
    </row>
    <row r="23272" spans="3:4" ht="12.75">
      <c r="C23272" s="98"/>
      <c r="D23272" s="98"/>
    </row>
    <row r="23273" spans="3:4" ht="12.75">
      <c r="C23273" s="98"/>
      <c r="D23273" s="98"/>
    </row>
    <row r="23274" spans="3:4" ht="12.75">
      <c r="C23274" s="98"/>
      <c r="D23274" s="98"/>
    </row>
    <row r="23275" spans="3:4" ht="12.75">
      <c r="C23275" s="98"/>
      <c r="D23275" s="98"/>
    </row>
    <row r="23276" spans="3:4" ht="12.75">
      <c r="C23276" s="98"/>
      <c r="D23276" s="98"/>
    </row>
    <row r="23277" spans="3:4" ht="12.75">
      <c r="C23277" s="98"/>
      <c r="D23277" s="98"/>
    </row>
    <row r="23278" spans="3:4" ht="12.75">
      <c r="C23278" s="98"/>
      <c r="D23278" s="98"/>
    </row>
    <row r="23279" spans="3:4" ht="12.75">
      <c r="C23279" s="98"/>
      <c r="D23279" s="98"/>
    </row>
    <row r="23280" spans="3:4" ht="12.75">
      <c r="C23280" s="98"/>
      <c r="D23280" s="98"/>
    </row>
    <row r="23281" spans="3:4" ht="12.75">
      <c r="C23281" s="98"/>
      <c r="D23281" s="98"/>
    </row>
    <row r="23282" spans="3:4" ht="12.75">
      <c r="C23282" s="98"/>
      <c r="D23282" s="98"/>
    </row>
    <row r="23283" spans="3:4" ht="12.75">
      <c r="C23283" s="98"/>
      <c r="D23283" s="98"/>
    </row>
    <row r="23284" spans="3:4" ht="12.75">
      <c r="C23284" s="98"/>
      <c r="D23284" s="98"/>
    </row>
    <row r="23285" spans="3:4" ht="12.75">
      <c r="C23285" s="98"/>
      <c r="D23285" s="98"/>
    </row>
    <row r="23286" spans="3:4" ht="12.75">
      <c r="C23286" s="98"/>
      <c r="D23286" s="98"/>
    </row>
    <row r="23287" spans="3:4" ht="12.75">
      <c r="C23287" s="98"/>
      <c r="D23287" s="98"/>
    </row>
    <row r="23288" spans="3:4" ht="12.75">
      <c r="C23288" s="98"/>
      <c r="D23288" s="98"/>
    </row>
    <row r="23289" spans="3:4" ht="12.75">
      <c r="C23289" s="98"/>
      <c r="D23289" s="98"/>
    </row>
    <row r="23290" spans="3:4" ht="12.75">
      <c r="C23290" s="98"/>
      <c r="D23290" s="98"/>
    </row>
    <row r="23291" spans="3:4" ht="12.75">
      <c r="C23291" s="98"/>
      <c r="D23291" s="98"/>
    </row>
    <row r="23292" spans="3:4" ht="12.75">
      <c r="C23292" s="98"/>
      <c r="D23292" s="98"/>
    </row>
    <row r="23293" spans="3:4" ht="12.75">
      <c r="C23293" s="98"/>
      <c r="D23293" s="98"/>
    </row>
    <row r="23294" spans="3:4" ht="12.75">
      <c r="C23294" s="98"/>
      <c r="D23294" s="98"/>
    </row>
    <row r="23295" spans="3:4" ht="12.75">
      <c r="C23295" s="98"/>
      <c r="D23295" s="98"/>
    </row>
    <row r="23296" spans="3:4" ht="12.75">
      <c r="C23296" s="98"/>
      <c r="D23296" s="98"/>
    </row>
    <row r="23297" spans="3:4" ht="12.75">
      <c r="C23297" s="98"/>
      <c r="D23297" s="98"/>
    </row>
    <row r="23298" spans="3:4" ht="12.75">
      <c r="C23298" s="98"/>
      <c r="D23298" s="98"/>
    </row>
    <row r="23299" spans="3:4" ht="12.75">
      <c r="C23299" s="98"/>
      <c r="D23299" s="98"/>
    </row>
    <row r="23300" spans="3:4" ht="12.75">
      <c r="C23300" s="98"/>
      <c r="D23300" s="98"/>
    </row>
    <row r="23301" spans="3:4" ht="12.75">
      <c r="C23301" s="98"/>
      <c r="D23301" s="98"/>
    </row>
    <row r="23302" spans="3:4" ht="12.75">
      <c r="C23302" s="98"/>
      <c r="D23302" s="98"/>
    </row>
    <row r="23303" spans="3:4" ht="12.75">
      <c r="C23303" s="98"/>
      <c r="D23303" s="98"/>
    </row>
    <row r="23304" spans="3:4" ht="12.75">
      <c r="C23304" s="98"/>
      <c r="D23304" s="98"/>
    </row>
    <row r="23305" spans="3:4" ht="12.75">
      <c r="C23305" s="98"/>
      <c r="D23305" s="98"/>
    </row>
    <row r="23306" spans="3:4" ht="12.75">
      <c r="C23306" s="98"/>
      <c r="D23306" s="98"/>
    </row>
    <row r="23307" spans="3:4" ht="12.75">
      <c r="C23307" s="98"/>
      <c r="D23307" s="98"/>
    </row>
    <row r="23308" spans="3:4" ht="12.75">
      <c r="C23308" s="98"/>
      <c r="D23308" s="98"/>
    </row>
    <row r="23309" spans="3:4" ht="12.75">
      <c r="C23309" s="98"/>
      <c r="D23309" s="98"/>
    </row>
    <row r="23310" spans="3:4" ht="12.75">
      <c r="C23310" s="98"/>
      <c r="D23310" s="98"/>
    </row>
    <row r="23311" spans="3:4" ht="12.75">
      <c r="C23311" s="98"/>
      <c r="D23311" s="98"/>
    </row>
    <row r="23312" spans="3:4" ht="12.75">
      <c r="C23312" s="98"/>
      <c r="D23312" s="98"/>
    </row>
    <row r="23313" spans="3:4" ht="12.75">
      <c r="C23313" s="98"/>
      <c r="D23313" s="98"/>
    </row>
    <row r="23314" spans="3:4" ht="12.75">
      <c r="C23314" s="98"/>
      <c r="D23314" s="98"/>
    </row>
    <row r="23315" spans="3:4" ht="12.75">
      <c r="C23315" s="98"/>
      <c r="D23315" s="98"/>
    </row>
    <row r="23316" spans="3:4" ht="12.75">
      <c r="C23316" s="98"/>
      <c r="D23316" s="98"/>
    </row>
    <row r="23317" spans="3:4" ht="12.75">
      <c r="C23317" s="98"/>
      <c r="D23317" s="98"/>
    </row>
    <row r="23318" spans="3:4" ht="12.75">
      <c r="C23318" s="98"/>
      <c r="D23318" s="98"/>
    </row>
    <row r="23319" spans="3:4" ht="12.75">
      <c r="C23319" s="98"/>
      <c r="D23319" s="98"/>
    </row>
    <row r="23320" spans="3:4" ht="12.75">
      <c r="C23320" s="98"/>
      <c r="D23320" s="98"/>
    </row>
    <row r="23321" spans="3:4" ht="12.75">
      <c r="C23321" s="98"/>
      <c r="D23321" s="98"/>
    </row>
    <row r="23322" spans="3:4" ht="12.75">
      <c r="C23322" s="98"/>
      <c r="D23322" s="98"/>
    </row>
    <row r="23323" spans="3:4" ht="12.75">
      <c r="C23323" s="98"/>
      <c r="D23323" s="98"/>
    </row>
    <row r="23324" spans="3:4" ht="12.75">
      <c r="C23324" s="98"/>
      <c r="D23324" s="98"/>
    </row>
    <row r="23325" spans="3:4" ht="12.75">
      <c r="C23325" s="98"/>
      <c r="D23325" s="98"/>
    </row>
    <row r="23326" spans="3:4" ht="12.75">
      <c r="C23326" s="98"/>
      <c r="D23326" s="98"/>
    </row>
    <row r="23327" spans="3:4" ht="12.75">
      <c r="C23327" s="98"/>
      <c r="D23327" s="98"/>
    </row>
    <row r="23328" spans="3:4" ht="12.75">
      <c r="C23328" s="98"/>
      <c r="D23328" s="98"/>
    </row>
    <row r="23329" spans="3:4" ht="12.75">
      <c r="C23329" s="98"/>
      <c r="D23329" s="98"/>
    </row>
    <row r="23330" spans="3:4" ht="12.75">
      <c r="C23330" s="98"/>
      <c r="D23330" s="98"/>
    </row>
    <row r="23331" spans="3:4" ht="12.75">
      <c r="C23331" s="98"/>
      <c r="D23331" s="98"/>
    </row>
    <row r="23332" spans="3:4" ht="12.75">
      <c r="C23332" s="98"/>
      <c r="D23332" s="98"/>
    </row>
    <row r="23333" spans="3:4" ht="12.75">
      <c r="C23333" s="98"/>
      <c r="D23333" s="98"/>
    </row>
    <row r="23334" spans="3:4" ht="12.75">
      <c r="C23334" s="98"/>
      <c r="D23334" s="98"/>
    </row>
    <row r="23335" spans="3:4" ht="12.75">
      <c r="C23335" s="98"/>
      <c r="D23335" s="98"/>
    </row>
    <row r="23336" spans="3:4" ht="12.75">
      <c r="C23336" s="98"/>
      <c r="D23336" s="98"/>
    </row>
    <row r="23337" spans="3:4" ht="12.75">
      <c r="C23337" s="98"/>
      <c r="D23337" s="98"/>
    </row>
    <row r="23338" spans="3:4" ht="12.75">
      <c r="C23338" s="98"/>
      <c r="D23338" s="98"/>
    </row>
    <row r="23339" spans="3:4" ht="12.75">
      <c r="C23339" s="98"/>
      <c r="D23339" s="98"/>
    </row>
    <row r="23340" spans="3:4" ht="12.75">
      <c r="C23340" s="98"/>
      <c r="D23340" s="98"/>
    </row>
    <row r="23341" spans="3:4" ht="12.75">
      <c r="C23341" s="98"/>
      <c r="D23341" s="98"/>
    </row>
    <row r="23342" spans="3:4" ht="12.75">
      <c r="C23342" s="98"/>
      <c r="D23342" s="98"/>
    </row>
    <row r="23343" spans="3:4" ht="12.75">
      <c r="C23343" s="98"/>
      <c r="D23343" s="98"/>
    </row>
    <row r="23344" spans="3:4" ht="12.75">
      <c r="C23344" s="98"/>
      <c r="D23344" s="98"/>
    </row>
    <row r="23345" spans="3:4" ht="12.75">
      <c r="C23345" s="98"/>
      <c r="D23345" s="98"/>
    </row>
    <row r="23346" spans="3:4" ht="12.75">
      <c r="C23346" s="98"/>
      <c r="D23346" s="98"/>
    </row>
    <row r="23347" spans="3:4" ht="12.75">
      <c r="C23347" s="98"/>
      <c r="D23347" s="98"/>
    </row>
    <row r="23348" spans="3:4" ht="12.75">
      <c r="C23348" s="98"/>
      <c r="D23348" s="98"/>
    </row>
    <row r="23349" spans="3:4" ht="12.75">
      <c r="C23349" s="98"/>
      <c r="D23349" s="98"/>
    </row>
    <row r="23350" spans="3:4" ht="12.75">
      <c r="C23350" s="98"/>
      <c r="D23350" s="98"/>
    </row>
    <row r="23351" spans="3:4" ht="12.75">
      <c r="C23351" s="98"/>
      <c r="D23351" s="98"/>
    </row>
    <row r="23352" spans="3:4" ht="12.75">
      <c r="C23352" s="98"/>
      <c r="D23352" s="98"/>
    </row>
    <row r="23353" spans="3:4" ht="12.75">
      <c r="C23353" s="98"/>
      <c r="D23353" s="98"/>
    </row>
    <row r="23354" spans="3:4" ht="12.75">
      <c r="C23354" s="98"/>
      <c r="D23354" s="98"/>
    </row>
    <row r="23355" spans="3:4" ht="12.75">
      <c r="C23355" s="98"/>
      <c r="D23355" s="98"/>
    </row>
    <row r="23356" spans="3:4" ht="12.75">
      <c r="C23356" s="98"/>
      <c r="D23356" s="98"/>
    </row>
    <row r="23357" spans="3:4" ht="12.75">
      <c r="C23357" s="98"/>
      <c r="D23357" s="98"/>
    </row>
    <row r="23358" spans="3:4" ht="12.75">
      <c r="C23358" s="98"/>
      <c r="D23358" s="98"/>
    </row>
    <row r="23359" spans="3:4" ht="12.75">
      <c r="C23359" s="98"/>
      <c r="D23359" s="98"/>
    </row>
    <row r="23360" spans="3:4" ht="12.75">
      <c r="C23360" s="98"/>
      <c r="D23360" s="98"/>
    </row>
    <row r="23361" spans="3:4" ht="12.75">
      <c r="C23361" s="98"/>
      <c r="D23361" s="98"/>
    </row>
    <row r="23362" spans="3:4" ht="12.75">
      <c r="C23362" s="98"/>
      <c r="D23362" s="98"/>
    </row>
    <row r="23363" spans="3:4" ht="12.75">
      <c r="C23363" s="98"/>
      <c r="D23363" s="98"/>
    </row>
    <row r="23364" spans="3:4" ht="12.75">
      <c r="C23364" s="98"/>
      <c r="D23364" s="98"/>
    </row>
    <row r="23365" spans="3:4" ht="12.75">
      <c r="C23365" s="98"/>
      <c r="D23365" s="98"/>
    </row>
    <row r="23366" spans="3:4" ht="12.75">
      <c r="C23366" s="98"/>
      <c r="D23366" s="98"/>
    </row>
    <row r="23367" spans="3:4" ht="12.75">
      <c r="C23367" s="98"/>
      <c r="D23367" s="98"/>
    </row>
    <row r="23368" spans="3:4" ht="12.75">
      <c r="C23368" s="98"/>
      <c r="D23368" s="98"/>
    </row>
    <row r="23369" spans="3:4" ht="12.75">
      <c r="C23369" s="98"/>
      <c r="D23369" s="98"/>
    </row>
    <row r="23370" spans="3:4" ht="12.75">
      <c r="C23370" s="98"/>
      <c r="D23370" s="98"/>
    </row>
    <row r="23371" spans="3:4" ht="12.75">
      <c r="C23371" s="98"/>
      <c r="D23371" s="98"/>
    </row>
    <row r="23372" spans="3:4" ht="12.75">
      <c r="C23372" s="98"/>
      <c r="D23372" s="98"/>
    </row>
    <row r="23373" spans="3:4" ht="12.75">
      <c r="C23373" s="98"/>
      <c r="D23373" s="98"/>
    </row>
    <row r="23374" spans="3:4" ht="12.75">
      <c r="C23374" s="98"/>
      <c r="D23374" s="98"/>
    </row>
    <row r="23375" spans="3:4" ht="12.75">
      <c r="C23375" s="98"/>
      <c r="D23375" s="98"/>
    </row>
    <row r="23376" spans="3:4" ht="12.75">
      <c r="C23376" s="98"/>
      <c r="D23376" s="98"/>
    </row>
    <row r="23377" spans="3:4" ht="12.75">
      <c r="C23377" s="98"/>
      <c r="D23377" s="98"/>
    </row>
    <row r="23378" spans="3:4" ht="12.75">
      <c r="C23378" s="98"/>
      <c r="D23378" s="98"/>
    </row>
    <row r="23379" spans="3:4" ht="12.75">
      <c r="C23379" s="98"/>
      <c r="D23379" s="98"/>
    </row>
    <row r="23380" spans="3:4" ht="12.75">
      <c r="C23380" s="98"/>
      <c r="D23380" s="98"/>
    </row>
    <row r="23381" spans="3:4" ht="12.75">
      <c r="C23381" s="98"/>
      <c r="D23381" s="98"/>
    </row>
    <row r="23382" spans="3:4" ht="12.75">
      <c r="C23382" s="98"/>
      <c r="D23382" s="98"/>
    </row>
    <row r="23383" spans="3:4" ht="12.75">
      <c r="C23383" s="98"/>
      <c r="D23383" s="98"/>
    </row>
    <row r="23384" spans="3:4" ht="12.75">
      <c r="C23384" s="98"/>
      <c r="D23384" s="98"/>
    </row>
    <row r="23385" spans="3:4" ht="12.75">
      <c r="C23385" s="98"/>
      <c r="D23385" s="98"/>
    </row>
    <row r="23386" spans="3:4" ht="12.75">
      <c r="C23386" s="98"/>
      <c r="D23386" s="98"/>
    </row>
    <row r="23387" spans="3:4" ht="12.75">
      <c r="C23387" s="98"/>
      <c r="D23387" s="98"/>
    </row>
    <row r="23388" spans="3:4" ht="12.75">
      <c r="C23388" s="98"/>
      <c r="D23388" s="98"/>
    </row>
    <row r="23389" spans="3:4" ht="12.75">
      <c r="C23389" s="98"/>
      <c r="D23389" s="98"/>
    </row>
    <row r="23390" spans="3:4" ht="12.75">
      <c r="C23390" s="98"/>
      <c r="D23390" s="98"/>
    </row>
    <row r="23391" spans="3:4" ht="12.75">
      <c r="C23391" s="98"/>
      <c r="D23391" s="98"/>
    </row>
    <row r="23392" spans="3:4" ht="12.75">
      <c r="C23392" s="98"/>
      <c r="D23392" s="98"/>
    </row>
    <row r="23393" spans="3:4" ht="12.75">
      <c r="C23393" s="98"/>
      <c r="D23393" s="98"/>
    </row>
    <row r="23394" spans="3:4" ht="12.75">
      <c r="C23394" s="98"/>
      <c r="D23394" s="98"/>
    </row>
    <row r="23395" spans="3:4" ht="12.75">
      <c r="C23395" s="98"/>
      <c r="D23395" s="98"/>
    </row>
    <row r="23396" spans="3:4" ht="12.75">
      <c r="C23396" s="98"/>
      <c r="D23396" s="98"/>
    </row>
    <row r="23397" spans="3:4" ht="12.75">
      <c r="C23397" s="98"/>
      <c r="D23397" s="98"/>
    </row>
    <row r="23398" spans="3:4" ht="12.75">
      <c r="C23398" s="98"/>
      <c r="D23398" s="98"/>
    </row>
    <row r="23399" spans="3:4" ht="12.75">
      <c r="C23399" s="98"/>
      <c r="D23399" s="98"/>
    </row>
    <row r="23400" spans="3:4" ht="12.75">
      <c r="C23400" s="98"/>
      <c r="D23400" s="98"/>
    </row>
    <row r="23401" spans="3:4" ht="12.75">
      <c r="C23401" s="98"/>
      <c r="D23401" s="98"/>
    </row>
    <row r="23402" spans="3:4" ht="12.75">
      <c r="C23402" s="98"/>
      <c r="D23402" s="98"/>
    </row>
    <row r="23403" spans="3:4" ht="12.75">
      <c r="C23403" s="98"/>
      <c r="D23403" s="98"/>
    </row>
    <row r="23404" spans="3:4" ht="12.75">
      <c r="C23404" s="98"/>
      <c r="D23404" s="98"/>
    </row>
    <row r="23405" spans="3:4" ht="12.75">
      <c r="C23405" s="98"/>
      <c r="D23405" s="98"/>
    </row>
    <row r="23406" spans="3:4" ht="12.75">
      <c r="C23406" s="98"/>
      <c r="D23406" s="98"/>
    </row>
    <row r="23407" spans="3:4" ht="12.75">
      <c r="C23407" s="98"/>
      <c r="D23407" s="98"/>
    </row>
    <row r="23408" spans="3:4" ht="12.75">
      <c r="C23408" s="98"/>
      <c r="D23408" s="98"/>
    </row>
    <row r="23409" spans="3:4" ht="12.75">
      <c r="C23409" s="98"/>
      <c r="D23409" s="98"/>
    </row>
    <row r="23410" spans="3:4" ht="12.75">
      <c r="C23410" s="98"/>
      <c r="D23410" s="98"/>
    </row>
    <row r="23411" spans="3:4" ht="12.75">
      <c r="C23411" s="98"/>
      <c r="D23411" s="98"/>
    </row>
    <row r="23412" spans="3:4" ht="12.75">
      <c r="C23412" s="98"/>
      <c r="D23412" s="98"/>
    </row>
    <row r="23413" spans="3:4" ht="12.75">
      <c r="C23413" s="98"/>
      <c r="D23413" s="98"/>
    </row>
    <row r="23414" spans="3:4" ht="12.75">
      <c r="C23414" s="98"/>
      <c r="D23414" s="98"/>
    </row>
    <row r="23415" spans="3:4" ht="12.75">
      <c r="C23415" s="98"/>
      <c r="D23415" s="98"/>
    </row>
    <row r="23416" spans="3:4" ht="12.75">
      <c r="C23416" s="98"/>
      <c r="D23416" s="98"/>
    </row>
    <row r="23417" spans="3:4" ht="12.75">
      <c r="C23417" s="98"/>
      <c r="D23417" s="98"/>
    </row>
    <row r="23418" spans="3:4" ht="12.75">
      <c r="C23418" s="98"/>
      <c r="D23418" s="98"/>
    </row>
    <row r="23419" spans="3:4" ht="12.75">
      <c r="C23419" s="98"/>
      <c r="D23419" s="98"/>
    </row>
    <row r="23420" spans="3:4" ht="12.75">
      <c r="C23420" s="98"/>
      <c r="D23420" s="98"/>
    </row>
    <row r="23421" spans="3:4" ht="12.75">
      <c r="C23421" s="98"/>
      <c r="D23421" s="98"/>
    </row>
    <row r="23422" spans="3:4" ht="12.75">
      <c r="C23422" s="98"/>
      <c r="D23422" s="98"/>
    </row>
    <row r="23423" spans="3:4" ht="12.75">
      <c r="C23423" s="98"/>
      <c r="D23423" s="98"/>
    </row>
    <row r="23424" spans="3:4" ht="12.75">
      <c r="C23424" s="98"/>
      <c r="D23424" s="98"/>
    </row>
    <row r="23425" spans="3:4" ht="12.75">
      <c r="C23425" s="98"/>
      <c r="D23425" s="98"/>
    </row>
    <row r="23426" spans="3:4" ht="12.75">
      <c r="C23426" s="98"/>
      <c r="D23426" s="98"/>
    </row>
    <row r="23427" spans="3:4" ht="12.75">
      <c r="C23427" s="98"/>
      <c r="D23427" s="98"/>
    </row>
    <row r="23428" spans="3:4" ht="12.75">
      <c r="C23428" s="98"/>
      <c r="D23428" s="98"/>
    </row>
    <row r="23429" spans="3:4" ht="12.75">
      <c r="C23429" s="98"/>
      <c r="D23429" s="98"/>
    </row>
    <row r="23430" spans="3:4" ht="12.75">
      <c r="C23430" s="98"/>
      <c r="D23430" s="98"/>
    </row>
    <row r="23431" spans="3:4" ht="12.75">
      <c r="C23431" s="98"/>
      <c r="D23431" s="98"/>
    </row>
    <row r="23432" spans="3:4" ht="12.75">
      <c r="C23432" s="98"/>
      <c r="D23432" s="98"/>
    </row>
    <row r="23433" spans="3:4" ht="12.75">
      <c r="C23433" s="98"/>
      <c r="D23433" s="98"/>
    </row>
    <row r="23434" spans="3:4" ht="12.75">
      <c r="C23434" s="98"/>
      <c r="D23434" s="98"/>
    </row>
    <row r="23435" spans="3:4" ht="12.75">
      <c r="C23435" s="98"/>
      <c r="D23435" s="98"/>
    </row>
    <row r="23436" spans="3:4" ht="12.75">
      <c r="C23436" s="98"/>
      <c r="D23436" s="98"/>
    </row>
    <row r="23437" spans="3:4" ht="12.75">
      <c r="C23437" s="98"/>
      <c r="D23437" s="98"/>
    </row>
    <row r="23438" spans="3:4" ht="12.75">
      <c r="C23438" s="98"/>
      <c r="D23438" s="98"/>
    </row>
    <row r="23439" spans="3:4" ht="12.75">
      <c r="C23439" s="98"/>
      <c r="D23439" s="98"/>
    </row>
    <row r="23440" spans="3:4" ht="12.75">
      <c r="C23440" s="98"/>
      <c r="D23440" s="98"/>
    </row>
    <row r="23441" spans="3:4" ht="12.75">
      <c r="C23441" s="98"/>
      <c r="D23441" s="98"/>
    </row>
    <row r="23442" spans="3:4" ht="12.75">
      <c r="C23442" s="98"/>
      <c r="D23442" s="98"/>
    </row>
    <row r="23443" spans="3:4" ht="12.75">
      <c r="C23443" s="98"/>
      <c r="D23443" s="98"/>
    </row>
    <row r="23444" spans="3:4" ht="12.75">
      <c r="C23444" s="98"/>
      <c r="D23444" s="98"/>
    </row>
    <row r="23445" spans="3:4" ht="12.75">
      <c r="C23445" s="98"/>
      <c r="D23445" s="98"/>
    </row>
    <row r="23446" spans="3:4" ht="12.75">
      <c r="C23446" s="98"/>
      <c r="D23446" s="98"/>
    </row>
    <row r="23447" spans="3:4" ht="12.75">
      <c r="C23447" s="98"/>
      <c r="D23447" s="98"/>
    </row>
    <row r="23448" spans="3:4" ht="12.75">
      <c r="C23448" s="98"/>
      <c r="D23448" s="98"/>
    </row>
    <row r="23449" spans="3:4" ht="12.75">
      <c r="C23449" s="98"/>
      <c r="D23449" s="98"/>
    </row>
    <row r="23450" spans="3:4" ht="12.75">
      <c r="C23450" s="98"/>
      <c r="D23450" s="98"/>
    </row>
    <row r="23451" spans="3:4" ht="12.75">
      <c r="C23451" s="98"/>
      <c r="D23451" s="98"/>
    </row>
    <row r="23452" spans="3:4" ht="12.75">
      <c r="C23452" s="98"/>
      <c r="D23452" s="98"/>
    </row>
    <row r="23453" spans="3:4" ht="12.75">
      <c r="C23453" s="98"/>
      <c r="D23453" s="98"/>
    </row>
    <row r="23454" spans="3:4" ht="12.75">
      <c r="C23454" s="98"/>
      <c r="D23454" s="98"/>
    </row>
    <row r="23455" spans="3:4" ht="12.75">
      <c r="C23455" s="98"/>
      <c r="D23455" s="98"/>
    </row>
    <row r="23456" spans="3:4" ht="12.75">
      <c r="C23456" s="98"/>
      <c r="D23456" s="98"/>
    </row>
    <row r="23457" spans="3:4" ht="12.75">
      <c r="C23457" s="98"/>
      <c r="D23457" s="98"/>
    </row>
    <row r="23458" spans="3:4" ht="12.75">
      <c r="C23458" s="98"/>
      <c r="D23458" s="98"/>
    </row>
    <row r="23459" spans="3:4" ht="12.75">
      <c r="C23459" s="98"/>
      <c r="D23459" s="98"/>
    </row>
    <row r="23460" spans="3:4" ht="12.75">
      <c r="C23460" s="98"/>
      <c r="D23460" s="98"/>
    </row>
    <row r="23461" spans="3:4" ht="12.75">
      <c r="C23461" s="98"/>
      <c r="D23461" s="98"/>
    </row>
    <row r="23462" spans="3:4" ht="12.75">
      <c r="C23462" s="98"/>
      <c r="D23462" s="98"/>
    </row>
    <row r="23463" spans="3:4" ht="12.75">
      <c r="C23463" s="98"/>
      <c r="D23463" s="98"/>
    </row>
    <row r="23464" spans="3:4" ht="12.75">
      <c r="C23464" s="98"/>
      <c r="D23464" s="98"/>
    </row>
    <row r="23465" spans="3:4" ht="12.75">
      <c r="C23465" s="98"/>
      <c r="D23465" s="98"/>
    </row>
    <row r="23466" spans="3:4" ht="12.75">
      <c r="C23466" s="98"/>
      <c r="D23466" s="98"/>
    </row>
    <row r="23467" spans="3:4" ht="12.75">
      <c r="C23467" s="98"/>
      <c r="D23467" s="98"/>
    </row>
    <row r="23468" spans="3:4" ht="12.75">
      <c r="C23468" s="98"/>
      <c r="D23468" s="98"/>
    </row>
    <row r="23469" spans="3:4" ht="12.75">
      <c r="C23469" s="98"/>
      <c r="D23469" s="98"/>
    </row>
    <row r="23470" spans="3:4" ht="12.75">
      <c r="C23470" s="98"/>
      <c r="D23470" s="98"/>
    </row>
    <row r="23471" spans="3:4" ht="12.75">
      <c r="C23471" s="98"/>
      <c r="D23471" s="98"/>
    </row>
    <row r="23472" spans="3:4" ht="12.75">
      <c r="C23472" s="98"/>
      <c r="D23472" s="98"/>
    </row>
    <row r="23473" spans="3:4" ht="12.75">
      <c r="C23473" s="98"/>
      <c r="D23473" s="98"/>
    </row>
    <row r="23474" spans="3:4" ht="12.75">
      <c r="C23474" s="98"/>
      <c r="D23474" s="98"/>
    </row>
    <row r="23475" spans="3:4" ht="12.75">
      <c r="C23475" s="98"/>
      <c r="D23475" s="98"/>
    </row>
    <row r="23476" spans="3:4" ht="12.75">
      <c r="C23476" s="98"/>
      <c r="D23476" s="98"/>
    </row>
    <row r="23477" spans="3:4" ht="12.75">
      <c r="C23477" s="98"/>
      <c r="D23477" s="98"/>
    </row>
    <row r="23478" spans="3:4" ht="12.75">
      <c r="C23478" s="98"/>
      <c r="D23478" s="98"/>
    </row>
    <row r="23479" spans="3:4" ht="12.75">
      <c r="C23479" s="98"/>
      <c r="D23479" s="98"/>
    </row>
    <row r="23480" spans="3:4" ht="12.75">
      <c r="C23480" s="98"/>
      <c r="D23480" s="98"/>
    </row>
    <row r="23481" spans="3:4" ht="12.75">
      <c r="C23481" s="98"/>
      <c r="D23481" s="98"/>
    </row>
    <row r="23482" spans="3:4" ht="12.75">
      <c r="C23482" s="98"/>
      <c r="D23482" s="98"/>
    </row>
    <row r="23483" spans="3:4" ht="12.75">
      <c r="C23483" s="98"/>
      <c r="D23483" s="98"/>
    </row>
    <row r="23484" spans="3:4" ht="12.75">
      <c r="C23484" s="98"/>
      <c r="D23484" s="98"/>
    </row>
    <row r="23485" spans="3:4" ht="12.75">
      <c r="C23485" s="98"/>
      <c r="D23485" s="98"/>
    </row>
    <row r="23486" spans="3:4" ht="12.75">
      <c r="C23486" s="98"/>
      <c r="D23486" s="98"/>
    </row>
    <row r="23487" spans="3:4" ht="12.75">
      <c r="C23487" s="98"/>
      <c r="D23487" s="98"/>
    </row>
    <row r="23488" spans="3:4" ht="12.75">
      <c r="C23488" s="98"/>
      <c r="D23488" s="98"/>
    </row>
    <row r="23489" spans="3:4" ht="12.75">
      <c r="C23489" s="98"/>
      <c r="D23489" s="98"/>
    </row>
    <row r="23490" spans="3:4" ht="12.75">
      <c r="C23490" s="98"/>
      <c r="D23490" s="98"/>
    </row>
    <row r="23491" spans="3:4" ht="12.75">
      <c r="C23491" s="98"/>
      <c r="D23491" s="98"/>
    </row>
    <row r="23492" spans="3:4" ht="12.75">
      <c r="C23492" s="98"/>
      <c r="D23492" s="98"/>
    </row>
    <row r="23493" spans="3:4" ht="12.75">
      <c r="C23493" s="98"/>
      <c r="D23493" s="98"/>
    </row>
    <row r="23494" spans="3:4" ht="12.75">
      <c r="C23494" s="98"/>
      <c r="D23494" s="98"/>
    </row>
    <row r="23495" spans="3:4" ht="12.75">
      <c r="C23495" s="98"/>
      <c r="D23495" s="98"/>
    </row>
    <row r="23496" spans="3:4" ht="12.75">
      <c r="C23496" s="98"/>
      <c r="D23496" s="98"/>
    </row>
    <row r="23497" spans="3:4" ht="12.75">
      <c r="C23497" s="98"/>
      <c r="D23497" s="98"/>
    </row>
    <row r="23498" spans="3:4" ht="12.75">
      <c r="C23498" s="98"/>
      <c r="D23498" s="98"/>
    </row>
    <row r="23499" spans="3:4" ht="12.75">
      <c r="C23499" s="98"/>
      <c r="D23499" s="98"/>
    </row>
    <row r="23500" spans="3:4" ht="12.75">
      <c r="C23500" s="98"/>
      <c r="D23500" s="98"/>
    </row>
    <row r="23501" spans="3:4" ht="12.75">
      <c r="C23501" s="98"/>
      <c r="D23501" s="98"/>
    </row>
    <row r="23502" spans="3:4" ht="12.75">
      <c r="C23502" s="98"/>
      <c r="D23502" s="98"/>
    </row>
    <row r="23503" spans="3:4" ht="12.75">
      <c r="C23503" s="98"/>
      <c r="D23503" s="98"/>
    </row>
    <row r="23504" spans="3:4" ht="12.75">
      <c r="C23504" s="98"/>
      <c r="D23504" s="98"/>
    </row>
    <row r="23505" spans="3:4" ht="12.75">
      <c r="C23505" s="98"/>
      <c r="D23505" s="98"/>
    </row>
    <row r="23506" spans="3:4" ht="12.75">
      <c r="C23506" s="98"/>
      <c r="D23506" s="98"/>
    </row>
    <row r="23507" spans="3:4" ht="12.75">
      <c r="C23507" s="98"/>
      <c r="D23507" s="98"/>
    </row>
    <row r="23508" spans="3:4" ht="12.75">
      <c r="C23508" s="98"/>
      <c r="D23508" s="98"/>
    </row>
    <row r="23509" spans="3:4" ht="12.75">
      <c r="C23509" s="98"/>
      <c r="D23509" s="98"/>
    </row>
    <row r="23510" spans="3:4" ht="12.75">
      <c r="C23510" s="98"/>
      <c r="D23510" s="98"/>
    </row>
    <row r="23511" spans="3:4" ht="12.75">
      <c r="C23511" s="98"/>
      <c r="D23511" s="98"/>
    </row>
    <row r="23512" spans="3:4" ht="12.75">
      <c r="C23512" s="98"/>
      <c r="D23512" s="98"/>
    </row>
    <row r="23513" spans="3:4" ht="12.75">
      <c r="C23513" s="98"/>
      <c r="D23513" s="98"/>
    </row>
    <row r="23514" spans="3:4" ht="12.75">
      <c r="C23514" s="98"/>
      <c r="D23514" s="98"/>
    </row>
    <row r="23515" spans="3:4" ht="12.75">
      <c r="C23515" s="98"/>
      <c r="D23515" s="98"/>
    </row>
    <row r="23516" spans="3:4" ht="12.75">
      <c r="C23516" s="98"/>
      <c r="D23516" s="98"/>
    </row>
    <row r="23517" spans="3:4" ht="12.75">
      <c r="C23517" s="98"/>
      <c r="D23517" s="98"/>
    </row>
    <row r="23518" spans="3:4" ht="12.75">
      <c r="C23518" s="98"/>
      <c r="D23518" s="98"/>
    </row>
    <row r="23519" spans="3:4" ht="12.75">
      <c r="C23519" s="98"/>
      <c r="D23519" s="98"/>
    </row>
    <row r="23520" spans="3:4" ht="12.75">
      <c r="C23520" s="98"/>
      <c r="D23520" s="98"/>
    </row>
    <row r="23521" spans="3:4" ht="12.75">
      <c r="C23521" s="98"/>
      <c r="D23521" s="98"/>
    </row>
    <row r="23522" spans="3:4" ht="12.75">
      <c r="C23522" s="98"/>
      <c r="D23522" s="98"/>
    </row>
    <row r="23523" spans="3:4" ht="12.75">
      <c r="C23523" s="98"/>
      <c r="D23523" s="98"/>
    </row>
    <row r="23524" spans="3:4" ht="12.75">
      <c r="C23524" s="98"/>
      <c r="D23524" s="98"/>
    </row>
    <row r="23525" spans="3:4" ht="12.75">
      <c r="C23525" s="98"/>
      <c r="D23525" s="98"/>
    </row>
    <row r="23526" spans="3:4" ht="12.75">
      <c r="C23526" s="98"/>
      <c r="D23526" s="98"/>
    </row>
    <row r="23527" spans="3:4" ht="12.75">
      <c r="C23527" s="98"/>
      <c r="D23527" s="98"/>
    </row>
    <row r="23528" spans="3:4" ht="12.75">
      <c r="C23528" s="98"/>
      <c r="D23528" s="98"/>
    </row>
    <row r="23529" spans="3:4" ht="12.75">
      <c r="C23529" s="98"/>
      <c r="D23529" s="98"/>
    </row>
    <row r="23530" spans="3:4" ht="12.75">
      <c r="C23530" s="98"/>
      <c r="D23530" s="98"/>
    </row>
    <row r="23531" spans="3:4" ht="12.75">
      <c r="C23531" s="98"/>
      <c r="D23531" s="98"/>
    </row>
    <row r="23532" spans="3:4" ht="12.75">
      <c r="C23532" s="98"/>
      <c r="D23532" s="98"/>
    </row>
    <row r="23533" spans="3:4" ht="12.75">
      <c r="C23533" s="98"/>
      <c r="D23533" s="98"/>
    </row>
    <row r="23534" spans="3:4" ht="12.75">
      <c r="C23534" s="98"/>
      <c r="D23534" s="98"/>
    </row>
    <row r="23535" spans="3:4" ht="12.75">
      <c r="C23535" s="98"/>
      <c r="D23535" s="98"/>
    </row>
    <row r="23536" spans="3:4" ht="12.75">
      <c r="C23536" s="98"/>
      <c r="D23536" s="98"/>
    </row>
    <row r="23537" spans="3:4" ht="12.75">
      <c r="C23537" s="98"/>
      <c r="D23537" s="98"/>
    </row>
    <row r="23538" spans="3:4" ht="12.75">
      <c r="C23538" s="98"/>
      <c r="D23538" s="98"/>
    </row>
    <row r="23539" spans="3:4" ht="12.75">
      <c r="C23539" s="98"/>
      <c r="D23539" s="98"/>
    </row>
    <row r="23540" spans="3:4" ht="12.75">
      <c r="C23540" s="98"/>
      <c r="D23540" s="98"/>
    </row>
    <row r="23541" spans="3:4" ht="12.75">
      <c r="C23541" s="98"/>
      <c r="D23541" s="98"/>
    </row>
    <row r="23542" spans="3:4" ht="12.75">
      <c r="C23542" s="98"/>
      <c r="D23542" s="98"/>
    </row>
    <row r="23543" spans="3:4" ht="12.75">
      <c r="C23543" s="98"/>
      <c r="D23543" s="98"/>
    </row>
    <row r="23544" spans="3:4" ht="12.75">
      <c r="C23544" s="98"/>
      <c r="D23544" s="98"/>
    </row>
    <row r="23545" spans="3:4" ht="12.75">
      <c r="C23545" s="98"/>
      <c r="D23545" s="98"/>
    </row>
    <row r="23546" spans="3:4" ht="12.75">
      <c r="C23546" s="98"/>
      <c r="D23546" s="98"/>
    </row>
    <row r="23547" spans="3:4" ht="12.75">
      <c r="C23547" s="98"/>
      <c r="D23547" s="98"/>
    </row>
    <row r="23548" spans="3:4" ht="12.75">
      <c r="C23548" s="98"/>
      <c r="D23548" s="98"/>
    </row>
    <row r="23549" spans="3:4" ht="12.75">
      <c r="C23549" s="98"/>
      <c r="D23549" s="98"/>
    </row>
    <row r="23550" spans="3:4" ht="12.75">
      <c r="C23550" s="98"/>
      <c r="D23550" s="98"/>
    </row>
    <row r="23551" spans="3:4" ht="12.75">
      <c r="C23551" s="98"/>
      <c r="D23551" s="98"/>
    </row>
    <row r="23552" spans="3:4" ht="12.75">
      <c r="C23552" s="98"/>
      <c r="D23552" s="98"/>
    </row>
    <row r="23553" spans="3:4" ht="12.75">
      <c r="C23553" s="98"/>
      <c r="D23553" s="98"/>
    </row>
    <row r="23554" spans="3:4" ht="12.75">
      <c r="C23554" s="98"/>
      <c r="D23554" s="98"/>
    </row>
    <row r="23555" spans="3:4" ht="12.75">
      <c r="C23555" s="98"/>
      <c r="D23555" s="98"/>
    </row>
    <row r="23556" spans="3:4" ht="12.75">
      <c r="C23556" s="98"/>
      <c r="D23556" s="98"/>
    </row>
    <row r="23557" spans="3:4" ht="12.75">
      <c r="C23557" s="98"/>
      <c r="D23557" s="98"/>
    </row>
    <row r="23558" spans="3:4" ht="12.75">
      <c r="C23558" s="98"/>
      <c r="D23558" s="98"/>
    </row>
    <row r="23559" spans="3:4" ht="12.75">
      <c r="C23559" s="98"/>
      <c r="D23559" s="98"/>
    </row>
    <row r="23560" spans="3:4" ht="12.75">
      <c r="C23560" s="98"/>
      <c r="D23560" s="98"/>
    </row>
    <row r="23561" spans="3:4" ht="12.75">
      <c r="C23561" s="98"/>
      <c r="D23561" s="98"/>
    </row>
    <row r="23562" spans="3:4" ht="12.75">
      <c r="C23562" s="98"/>
      <c r="D23562" s="98"/>
    </row>
    <row r="23563" spans="3:4" ht="12.75">
      <c r="C23563" s="98"/>
      <c r="D23563" s="98"/>
    </row>
    <row r="23564" spans="3:4" ht="12.75">
      <c r="C23564" s="98"/>
      <c r="D23564" s="98"/>
    </row>
    <row r="23565" spans="3:4" ht="12.75">
      <c r="C23565" s="98"/>
      <c r="D23565" s="98"/>
    </row>
    <row r="23566" spans="3:4" ht="12.75">
      <c r="C23566" s="98"/>
      <c r="D23566" s="98"/>
    </row>
    <row r="23567" spans="3:4" ht="12.75">
      <c r="C23567" s="98"/>
      <c r="D23567" s="98"/>
    </row>
    <row r="23568" spans="3:4" ht="12.75">
      <c r="C23568" s="98"/>
      <c r="D23568" s="98"/>
    </row>
    <row r="23569" spans="3:4" ht="12.75">
      <c r="C23569" s="98"/>
      <c r="D23569" s="98"/>
    </row>
    <row r="23570" spans="3:4" ht="12.75">
      <c r="C23570" s="98"/>
      <c r="D23570" s="98"/>
    </row>
    <row r="23571" spans="3:4" ht="12.75">
      <c r="C23571" s="98"/>
      <c r="D23571" s="98"/>
    </row>
    <row r="23572" spans="3:4" ht="12.75">
      <c r="C23572" s="98"/>
      <c r="D23572" s="98"/>
    </row>
    <row r="23573" spans="3:4" ht="12.75">
      <c r="C23573" s="98"/>
      <c r="D23573" s="98"/>
    </row>
    <row r="23574" spans="3:4" ht="12.75">
      <c r="C23574" s="98"/>
      <c r="D23574" s="98"/>
    </row>
    <row r="23575" spans="3:4" ht="12.75">
      <c r="C23575" s="98"/>
      <c r="D23575" s="98"/>
    </row>
    <row r="23576" spans="3:4" ht="12.75">
      <c r="C23576" s="98"/>
      <c r="D23576" s="98"/>
    </row>
    <row r="23577" spans="3:4" ht="12.75">
      <c r="C23577" s="98"/>
      <c r="D23577" s="98"/>
    </row>
    <row r="23578" spans="3:4" ht="12.75">
      <c r="C23578" s="98"/>
      <c r="D23578" s="98"/>
    </row>
    <row r="23579" spans="3:4" ht="12.75">
      <c r="C23579" s="98"/>
      <c r="D23579" s="98"/>
    </row>
    <row r="23580" spans="3:4" ht="12.75">
      <c r="C23580" s="98"/>
      <c r="D23580" s="98"/>
    </row>
    <row r="23581" spans="3:4" ht="12.75">
      <c r="C23581" s="98"/>
      <c r="D23581" s="98"/>
    </row>
    <row r="23582" spans="3:4" ht="12.75">
      <c r="C23582" s="98"/>
      <c r="D23582" s="98"/>
    </row>
    <row r="23583" spans="3:4" ht="12.75">
      <c r="C23583" s="98"/>
      <c r="D23583" s="98"/>
    </row>
    <row r="23584" spans="3:4" ht="12.75">
      <c r="C23584" s="98"/>
      <c r="D23584" s="98"/>
    </row>
    <row r="23585" spans="3:4" ht="12.75">
      <c r="C23585" s="98"/>
      <c r="D23585" s="98"/>
    </row>
    <row r="23586" spans="3:4" ht="12.75">
      <c r="C23586" s="98"/>
      <c r="D23586" s="98"/>
    </row>
    <row r="23587" spans="3:4" ht="12.75">
      <c r="C23587" s="98"/>
      <c r="D23587" s="98"/>
    </row>
    <row r="23588" spans="3:4" ht="12.75">
      <c r="C23588" s="98"/>
      <c r="D23588" s="98"/>
    </row>
    <row r="23589" spans="3:4" ht="12.75">
      <c r="C23589" s="98"/>
      <c r="D23589" s="98"/>
    </row>
    <row r="23590" spans="3:4" ht="12.75">
      <c r="C23590" s="98"/>
      <c r="D23590" s="98"/>
    </row>
    <row r="23591" spans="3:4" ht="12.75">
      <c r="C23591" s="98"/>
      <c r="D23591" s="98"/>
    </row>
    <row r="23592" spans="3:4" ht="12.75">
      <c r="C23592" s="98"/>
      <c r="D23592" s="98"/>
    </row>
    <row r="23593" spans="3:4" ht="12.75">
      <c r="C23593" s="98"/>
      <c r="D23593" s="98"/>
    </row>
    <row r="23594" spans="3:4" ht="12.75">
      <c r="C23594" s="98"/>
      <c r="D23594" s="98"/>
    </row>
    <row r="23595" spans="3:4" ht="12.75">
      <c r="C23595" s="98"/>
      <c r="D23595" s="98"/>
    </row>
    <row r="23596" spans="3:4" ht="12.75">
      <c r="C23596" s="98"/>
      <c r="D23596" s="98"/>
    </row>
    <row r="23597" spans="3:4" ht="12.75">
      <c r="C23597" s="98"/>
      <c r="D23597" s="98"/>
    </row>
    <row r="23598" spans="3:4" ht="12.75">
      <c r="C23598" s="98"/>
      <c r="D23598" s="98"/>
    </row>
    <row r="23599" spans="3:4" ht="12.75">
      <c r="C23599" s="98"/>
      <c r="D23599" s="98"/>
    </row>
    <row r="23600" spans="3:4" ht="12.75">
      <c r="C23600" s="98"/>
      <c r="D23600" s="98"/>
    </row>
    <row r="23601" spans="3:4" ht="12.75">
      <c r="C23601" s="98"/>
      <c r="D23601" s="98"/>
    </row>
    <row r="23602" spans="3:4" ht="12.75">
      <c r="C23602" s="98"/>
      <c r="D23602" s="98"/>
    </row>
    <row r="23603" spans="3:4" ht="12.75">
      <c r="C23603" s="98"/>
      <c r="D23603" s="98"/>
    </row>
    <row r="23604" spans="3:4" ht="12.75">
      <c r="C23604" s="98"/>
      <c r="D23604" s="98"/>
    </row>
    <row r="23605" spans="3:4" ht="12.75">
      <c r="C23605" s="98"/>
      <c r="D23605" s="98"/>
    </row>
    <row r="23606" spans="3:4" ht="12.75">
      <c r="C23606" s="98"/>
      <c r="D23606" s="98"/>
    </row>
    <row r="23607" spans="3:4" ht="12.75">
      <c r="C23607" s="98"/>
      <c r="D23607" s="98"/>
    </row>
    <row r="23608" spans="3:4" ht="12.75">
      <c r="C23608" s="98"/>
      <c r="D23608" s="98"/>
    </row>
    <row r="23609" spans="3:4" ht="12.75">
      <c r="C23609" s="98"/>
      <c r="D23609" s="98"/>
    </row>
    <row r="23610" spans="3:4" ht="12.75">
      <c r="C23610" s="98"/>
      <c r="D23610" s="98"/>
    </row>
    <row r="23611" spans="3:4" ht="12.75">
      <c r="C23611" s="98"/>
      <c r="D23611" s="98"/>
    </row>
    <row r="23612" spans="3:4" ht="12.75">
      <c r="C23612" s="98"/>
      <c r="D23612" s="98"/>
    </row>
    <row r="23613" spans="3:4" ht="12.75">
      <c r="C23613" s="98"/>
      <c r="D23613" s="98"/>
    </row>
    <row r="23614" spans="3:4" ht="12.75">
      <c r="C23614" s="98"/>
      <c r="D23614" s="98"/>
    </row>
    <row r="23615" spans="3:4" ht="12.75">
      <c r="C23615" s="98"/>
      <c r="D23615" s="98"/>
    </row>
    <row r="23616" spans="3:4" ht="12.75">
      <c r="C23616" s="98"/>
      <c r="D23616" s="98"/>
    </row>
    <row r="23617" spans="3:4" ht="12.75">
      <c r="C23617" s="98"/>
      <c r="D23617" s="98"/>
    </row>
    <row r="23618" spans="3:4" ht="12.75">
      <c r="C23618" s="98"/>
      <c r="D23618" s="98"/>
    </row>
    <row r="23619" spans="3:4" ht="12.75">
      <c r="C23619" s="98"/>
      <c r="D23619" s="98"/>
    </row>
    <row r="23620" spans="3:4" ht="12.75">
      <c r="C23620" s="98"/>
      <c r="D23620" s="98"/>
    </row>
    <row r="23621" spans="3:4" ht="12.75">
      <c r="C23621" s="98"/>
      <c r="D23621" s="98"/>
    </row>
    <row r="23622" spans="3:4" ht="12.75">
      <c r="C23622" s="98"/>
      <c r="D23622" s="98"/>
    </row>
    <row r="23623" spans="3:4" ht="12.75">
      <c r="C23623" s="98"/>
      <c r="D23623" s="98"/>
    </row>
    <row r="23624" spans="3:4" ht="12.75">
      <c r="C23624" s="98"/>
      <c r="D23624" s="98"/>
    </row>
    <row r="23625" spans="3:4" ht="12.75">
      <c r="C23625" s="98"/>
      <c r="D23625" s="98"/>
    </row>
    <row r="23626" spans="3:4" ht="12.75">
      <c r="C23626" s="98"/>
      <c r="D23626" s="98"/>
    </row>
    <row r="23627" spans="3:4" ht="12.75">
      <c r="C23627" s="98"/>
      <c r="D23627" s="98"/>
    </row>
    <row r="23628" spans="3:4" ht="12.75">
      <c r="C23628" s="98"/>
      <c r="D23628" s="98"/>
    </row>
    <row r="23629" spans="3:4" ht="12.75">
      <c r="C23629" s="98"/>
      <c r="D23629" s="98"/>
    </row>
    <row r="23630" spans="3:4" ht="12.75">
      <c r="C23630" s="98"/>
      <c r="D23630" s="98"/>
    </row>
    <row r="23631" spans="3:4" ht="12.75">
      <c r="C23631" s="98"/>
      <c r="D23631" s="98"/>
    </row>
    <row r="23632" spans="3:4" ht="12.75">
      <c r="C23632" s="98"/>
      <c r="D23632" s="98"/>
    </row>
    <row r="23633" spans="3:4" ht="12.75">
      <c r="C23633" s="98"/>
      <c r="D23633" s="98"/>
    </row>
    <row r="23634" spans="3:4" ht="12.75">
      <c r="C23634" s="98"/>
      <c r="D23634" s="98"/>
    </row>
    <row r="23635" spans="3:4" ht="12.75">
      <c r="C23635" s="98"/>
      <c r="D23635" s="98"/>
    </row>
    <row r="23636" spans="3:4" ht="12.75">
      <c r="C23636" s="98"/>
      <c r="D23636" s="98"/>
    </row>
    <row r="23637" spans="3:4" ht="12.75">
      <c r="C23637" s="98"/>
      <c r="D23637" s="98"/>
    </row>
    <row r="23638" spans="3:4" ht="12.75">
      <c r="C23638" s="98"/>
      <c r="D23638" s="98"/>
    </row>
    <row r="23639" spans="3:4" ht="12.75">
      <c r="C23639" s="98"/>
      <c r="D23639" s="98"/>
    </row>
    <row r="23640" spans="3:4" ht="12.75">
      <c r="C23640" s="98"/>
      <c r="D23640" s="98"/>
    </row>
    <row r="23641" spans="3:4" ht="12.75">
      <c r="C23641" s="98"/>
      <c r="D23641" s="98"/>
    </row>
    <row r="23642" spans="3:4" ht="12.75">
      <c r="C23642" s="98"/>
      <c r="D23642" s="98"/>
    </row>
    <row r="23643" spans="3:4" ht="12.75">
      <c r="C23643" s="98"/>
      <c r="D23643" s="98"/>
    </row>
    <row r="23644" spans="3:4" ht="12.75">
      <c r="C23644" s="98"/>
      <c r="D23644" s="98"/>
    </row>
    <row r="23645" spans="3:4" ht="12.75">
      <c r="C23645" s="98"/>
      <c r="D23645" s="98"/>
    </row>
    <row r="23646" spans="3:4" ht="12.75">
      <c r="C23646" s="98"/>
      <c r="D23646" s="98"/>
    </row>
    <row r="23647" spans="3:4" ht="12.75">
      <c r="C23647" s="98"/>
      <c r="D23647" s="98"/>
    </row>
    <row r="23648" spans="3:4" ht="12.75">
      <c r="C23648" s="98"/>
      <c r="D23648" s="98"/>
    </row>
    <row r="23649" spans="3:4" ht="12.75">
      <c r="C23649" s="98"/>
      <c r="D23649" s="98"/>
    </row>
    <row r="23650" spans="3:4" ht="12.75">
      <c r="C23650" s="98"/>
      <c r="D23650" s="98"/>
    </row>
    <row r="23651" spans="3:4" ht="12.75">
      <c r="C23651" s="98"/>
      <c r="D23651" s="98"/>
    </row>
    <row r="23652" spans="3:4" ht="12.75">
      <c r="C23652" s="98"/>
      <c r="D23652" s="98"/>
    </row>
    <row r="23653" spans="3:4" ht="12.75">
      <c r="C23653" s="98"/>
      <c r="D23653" s="98"/>
    </row>
    <row r="23654" spans="3:4" ht="12.75">
      <c r="C23654" s="98"/>
      <c r="D23654" s="98"/>
    </row>
    <row r="23655" spans="3:4" ht="12.75">
      <c r="C23655" s="98"/>
      <c r="D23655" s="98"/>
    </row>
    <row r="23656" spans="3:4" ht="12.75">
      <c r="C23656" s="98"/>
      <c r="D23656" s="98"/>
    </row>
    <row r="23657" spans="3:4" ht="12.75">
      <c r="C23657" s="98"/>
      <c r="D23657" s="98"/>
    </row>
    <row r="23658" spans="3:4" ht="12.75">
      <c r="C23658" s="98"/>
      <c r="D23658" s="98"/>
    </row>
    <row r="23659" spans="3:4" ht="12.75">
      <c r="C23659" s="98"/>
      <c r="D23659" s="98"/>
    </row>
    <row r="23660" spans="3:4" ht="12.75">
      <c r="C23660" s="98"/>
      <c r="D23660" s="98"/>
    </row>
    <row r="23661" spans="3:4" ht="12.75">
      <c r="C23661" s="98"/>
      <c r="D23661" s="98"/>
    </row>
    <row r="23662" spans="3:4" ht="12.75">
      <c r="C23662" s="98"/>
      <c r="D23662" s="98"/>
    </row>
    <row r="23663" spans="3:4" ht="12.75">
      <c r="C23663" s="98"/>
      <c r="D23663" s="98"/>
    </row>
    <row r="23664" spans="3:4" ht="12.75">
      <c r="C23664" s="98"/>
      <c r="D23664" s="98"/>
    </row>
    <row r="23665" spans="3:4" ht="12.75">
      <c r="C23665" s="98"/>
      <c r="D23665" s="98"/>
    </row>
    <row r="23666" spans="3:4" ht="12.75">
      <c r="C23666" s="98"/>
      <c r="D23666" s="98"/>
    </row>
    <row r="23667" spans="3:4" ht="12.75">
      <c r="C23667" s="98"/>
      <c r="D23667" s="98"/>
    </row>
    <row r="23668" spans="3:4" ht="12.75">
      <c r="C23668" s="98"/>
      <c r="D23668" s="98"/>
    </row>
    <row r="23669" spans="3:4" ht="12.75">
      <c r="C23669" s="98"/>
      <c r="D23669" s="98"/>
    </row>
    <row r="23670" spans="3:4" ht="12.75">
      <c r="C23670" s="98"/>
      <c r="D23670" s="98"/>
    </row>
    <row r="23671" spans="3:4" ht="12.75">
      <c r="C23671" s="98"/>
      <c r="D23671" s="98"/>
    </row>
    <row r="23672" spans="3:4" ht="12.75">
      <c r="C23672" s="98"/>
      <c r="D23672" s="98"/>
    </row>
    <row r="23673" spans="3:4" ht="12.75">
      <c r="C23673" s="98"/>
      <c r="D23673" s="98"/>
    </row>
    <row r="23674" spans="3:4" ht="12.75">
      <c r="C23674" s="98"/>
      <c r="D23674" s="98"/>
    </row>
    <row r="23675" spans="3:4" ht="12.75">
      <c r="C23675" s="98"/>
      <c r="D23675" s="98"/>
    </row>
    <row r="23676" spans="3:4" ht="12.75">
      <c r="C23676" s="98"/>
      <c r="D23676" s="98"/>
    </row>
    <row r="23677" spans="3:4" ht="12.75">
      <c r="C23677" s="98"/>
      <c r="D23677" s="98"/>
    </row>
    <row r="23678" spans="3:4" ht="12.75">
      <c r="C23678" s="98"/>
      <c r="D23678" s="98"/>
    </row>
    <row r="23679" spans="3:4" ht="12.75">
      <c r="C23679" s="98"/>
      <c r="D23679" s="98"/>
    </row>
    <row r="23680" spans="3:4" ht="12.75">
      <c r="C23680" s="98"/>
      <c r="D23680" s="98"/>
    </row>
    <row r="23681" spans="3:4" ht="12.75">
      <c r="C23681" s="98"/>
      <c r="D23681" s="98"/>
    </row>
    <row r="23682" spans="3:4" ht="12.75">
      <c r="C23682" s="98"/>
      <c r="D23682" s="98"/>
    </row>
    <row r="23683" spans="3:4" ht="12.75">
      <c r="C23683" s="98"/>
      <c r="D23683" s="98"/>
    </row>
    <row r="23684" spans="3:4" ht="12.75">
      <c r="C23684" s="98"/>
      <c r="D23684" s="98"/>
    </row>
    <row r="23685" spans="3:4" ht="12.75">
      <c r="C23685" s="98"/>
      <c r="D23685" s="98"/>
    </row>
    <row r="23686" spans="3:4" ht="12.75">
      <c r="C23686" s="98"/>
      <c r="D23686" s="98"/>
    </row>
    <row r="23687" spans="3:4" ht="12.75">
      <c r="C23687" s="98"/>
      <c r="D23687" s="98"/>
    </row>
    <row r="23688" spans="3:4" ht="12.75">
      <c r="C23688" s="98"/>
      <c r="D23688" s="98"/>
    </row>
    <row r="23689" spans="3:4" ht="12.75">
      <c r="C23689" s="98"/>
      <c r="D23689" s="98"/>
    </row>
    <row r="23690" spans="3:4" ht="12.75">
      <c r="C23690" s="98"/>
      <c r="D23690" s="98"/>
    </row>
    <row r="23691" spans="3:4" ht="12.75">
      <c r="C23691" s="98"/>
      <c r="D23691" s="98"/>
    </row>
    <row r="23692" spans="3:4" ht="12.75">
      <c r="C23692" s="98"/>
      <c r="D23692" s="98"/>
    </row>
    <row r="23693" spans="3:4" ht="12.75">
      <c r="C23693" s="98"/>
      <c r="D23693" s="98"/>
    </row>
    <row r="23694" spans="3:4" ht="12.75">
      <c r="C23694" s="98"/>
      <c r="D23694" s="98"/>
    </row>
    <row r="23695" spans="3:4" ht="12.75">
      <c r="C23695" s="98"/>
      <c r="D23695" s="98"/>
    </row>
    <row r="23696" spans="3:4" ht="12.75">
      <c r="C23696" s="98"/>
      <c r="D23696" s="98"/>
    </row>
    <row r="23697" spans="3:4" ht="12.75">
      <c r="C23697" s="98"/>
      <c r="D23697" s="98"/>
    </row>
    <row r="23698" spans="3:4" ht="12.75">
      <c r="C23698" s="98"/>
      <c r="D23698" s="98"/>
    </row>
    <row r="23699" spans="3:4" ht="12.75">
      <c r="C23699" s="98"/>
      <c r="D23699" s="98"/>
    </row>
    <row r="23700" spans="3:4" ht="12.75">
      <c r="C23700" s="98"/>
      <c r="D23700" s="98"/>
    </row>
    <row r="23701" spans="3:4" ht="12.75">
      <c r="C23701" s="98"/>
      <c r="D23701" s="98"/>
    </row>
    <row r="23702" spans="3:4" ht="12.75">
      <c r="C23702" s="98"/>
      <c r="D23702" s="98"/>
    </row>
    <row r="23703" spans="3:4" ht="12.75">
      <c r="C23703" s="98"/>
      <c r="D23703" s="98"/>
    </row>
    <row r="23704" spans="3:4" ht="12.75">
      <c r="C23704" s="98"/>
      <c r="D23704" s="98"/>
    </row>
    <row r="23705" spans="3:4" ht="12.75">
      <c r="C23705" s="98"/>
      <c r="D23705" s="98"/>
    </row>
    <row r="23706" spans="3:4" ht="12.75">
      <c r="C23706" s="98"/>
      <c r="D23706" s="98"/>
    </row>
    <row r="23707" spans="3:4" ht="12.75">
      <c r="C23707" s="98"/>
      <c r="D23707" s="98"/>
    </row>
    <row r="23708" spans="3:4" ht="12.75">
      <c r="C23708" s="98"/>
      <c r="D23708" s="98"/>
    </row>
    <row r="23709" spans="3:4" ht="12.75">
      <c r="C23709" s="98"/>
      <c r="D23709" s="98"/>
    </row>
    <row r="23710" spans="3:4" ht="12.75">
      <c r="C23710" s="98"/>
      <c r="D23710" s="98"/>
    </row>
    <row r="23711" spans="3:4" ht="12.75">
      <c r="C23711" s="98"/>
      <c r="D23711" s="98"/>
    </row>
    <row r="23712" spans="3:4" ht="12.75">
      <c r="C23712" s="98"/>
      <c r="D23712" s="98"/>
    </row>
    <row r="23713" spans="3:4" ht="12.75">
      <c r="C23713" s="98"/>
      <c r="D23713" s="98"/>
    </row>
    <row r="23714" spans="3:4" ht="12.75">
      <c r="C23714" s="98"/>
      <c r="D23714" s="98"/>
    </row>
    <row r="23715" spans="3:4" ht="12.75">
      <c r="C23715" s="98"/>
      <c r="D23715" s="98"/>
    </row>
    <row r="23716" spans="3:4" ht="12.75">
      <c r="C23716" s="98"/>
      <c r="D23716" s="98"/>
    </row>
    <row r="23717" spans="3:4" ht="12.75">
      <c r="C23717" s="98"/>
      <c r="D23717" s="98"/>
    </row>
    <row r="23718" spans="3:4" ht="12.75">
      <c r="C23718" s="98"/>
      <c r="D23718" s="98"/>
    </row>
    <row r="23719" spans="3:4" ht="12.75">
      <c r="C23719" s="98"/>
      <c r="D23719" s="98"/>
    </row>
    <row r="23720" spans="3:4" ht="12.75">
      <c r="C23720" s="98"/>
      <c r="D23720" s="98"/>
    </row>
    <row r="23721" spans="3:4" ht="12.75">
      <c r="C23721" s="98"/>
      <c r="D23721" s="98"/>
    </row>
    <row r="23722" spans="3:4" ht="12.75">
      <c r="C23722" s="98"/>
      <c r="D23722" s="98"/>
    </row>
    <row r="23723" spans="3:4" ht="12.75">
      <c r="C23723" s="98"/>
      <c r="D23723" s="98"/>
    </row>
    <row r="23724" spans="3:4" ht="12.75">
      <c r="C23724" s="98"/>
      <c r="D23724" s="98"/>
    </row>
    <row r="23725" spans="3:4" ht="12.75">
      <c r="C23725" s="98"/>
      <c r="D23725" s="98"/>
    </row>
    <row r="23726" spans="3:4" ht="12.75">
      <c r="C23726" s="98"/>
      <c r="D23726" s="98"/>
    </row>
    <row r="23727" spans="3:4" ht="12.75">
      <c r="C23727" s="98"/>
      <c r="D23727" s="98"/>
    </row>
    <row r="23728" spans="3:4" ht="12.75">
      <c r="C23728" s="98"/>
      <c r="D23728" s="98"/>
    </row>
    <row r="23729" spans="3:4" ht="12.75">
      <c r="C23729" s="98"/>
      <c r="D23729" s="98"/>
    </row>
    <row r="23730" spans="3:4" ht="12.75">
      <c r="C23730" s="98"/>
      <c r="D23730" s="98"/>
    </row>
    <row r="23731" spans="3:4" ht="12.75">
      <c r="C23731" s="98"/>
      <c r="D23731" s="98"/>
    </row>
    <row r="23732" spans="3:4" ht="12.75">
      <c r="C23732" s="98"/>
      <c r="D23732" s="98"/>
    </row>
    <row r="23733" spans="3:4" ht="12.75">
      <c r="C23733" s="98"/>
      <c r="D23733" s="98"/>
    </row>
    <row r="23734" spans="3:4" ht="12.75">
      <c r="C23734" s="98"/>
      <c r="D23734" s="98"/>
    </row>
    <row r="23735" spans="3:4" ht="12.75">
      <c r="C23735" s="98"/>
      <c r="D23735" s="98"/>
    </row>
    <row r="23736" spans="3:4" ht="12.75">
      <c r="C23736" s="98"/>
      <c r="D23736" s="98"/>
    </row>
    <row r="23737" spans="3:4" ht="12.75">
      <c r="C23737" s="98"/>
      <c r="D23737" s="98"/>
    </row>
    <row r="23738" spans="3:4" ht="12.75">
      <c r="C23738" s="98"/>
      <c r="D23738" s="98"/>
    </row>
    <row r="23739" spans="3:4" ht="12.75">
      <c r="C23739" s="98"/>
      <c r="D23739" s="98"/>
    </row>
    <row r="23740" spans="3:4" ht="12.75">
      <c r="C23740" s="98"/>
      <c r="D23740" s="98"/>
    </row>
    <row r="23741" spans="3:4" ht="12.75">
      <c r="C23741" s="98"/>
      <c r="D23741" s="98"/>
    </row>
    <row r="23742" spans="3:4" ht="12.75">
      <c r="C23742" s="98"/>
      <c r="D23742" s="98"/>
    </row>
    <row r="23743" spans="3:4" ht="12.75">
      <c r="C23743" s="98"/>
      <c r="D23743" s="98"/>
    </row>
    <row r="23744" spans="3:4" ht="12.75">
      <c r="C23744" s="98"/>
      <c r="D23744" s="98"/>
    </row>
    <row r="23745" spans="3:4" ht="12.75">
      <c r="C23745" s="98"/>
      <c r="D23745" s="98"/>
    </row>
    <row r="23746" spans="3:4" ht="12.75">
      <c r="C23746" s="98"/>
      <c r="D23746" s="98"/>
    </row>
    <row r="23747" spans="3:4" ht="12.75">
      <c r="C23747" s="98"/>
      <c r="D23747" s="98"/>
    </row>
    <row r="23748" spans="3:4" ht="12.75">
      <c r="C23748" s="98"/>
      <c r="D23748" s="98"/>
    </row>
    <row r="23749" spans="3:4" ht="12.75">
      <c r="C23749" s="98"/>
      <c r="D23749" s="98"/>
    </row>
    <row r="23750" spans="3:4" ht="12.75">
      <c r="C23750" s="98"/>
      <c r="D23750" s="98"/>
    </row>
    <row r="23751" spans="3:4" ht="12.75">
      <c r="C23751" s="98"/>
      <c r="D23751" s="98"/>
    </row>
    <row r="23752" spans="3:4" ht="12.75">
      <c r="C23752" s="98"/>
      <c r="D23752" s="98"/>
    </row>
    <row r="23753" spans="3:4" ht="12.75">
      <c r="C23753" s="98"/>
      <c r="D23753" s="98"/>
    </row>
    <row r="23754" spans="3:4" ht="12.75">
      <c r="C23754" s="98"/>
      <c r="D23754" s="98"/>
    </row>
    <row r="23755" spans="3:4" ht="12.75">
      <c r="C23755" s="98"/>
      <c r="D23755" s="98"/>
    </row>
    <row r="23756" spans="3:4" ht="12.75">
      <c r="C23756" s="98"/>
      <c r="D23756" s="98"/>
    </row>
    <row r="23757" spans="3:4" ht="12.75">
      <c r="C23757" s="98"/>
      <c r="D23757" s="98"/>
    </row>
    <row r="23758" spans="3:4" ht="12.75">
      <c r="C23758" s="98"/>
      <c r="D23758" s="98"/>
    </row>
    <row r="23759" spans="3:4" ht="12.75">
      <c r="C23759" s="98"/>
      <c r="D23759" s="98"/>
    </row>
    <row r="23760" spans="3:4" ht="12.75">
      <c r="C23760" s="98"/>
      <c r="D23760" s="98"/>
    </row>
    <row r="23761" spans="3:4" ht="12.75">
      <c r="C23761" s="98"/>
      <c r="D23761" s="98"/>
    </row>
    <row r="23762" spans="3:4" ht="12.75">
      <c r="C23762" s="98"/>
      <c r="D23762" s="98"/>
    </row>
    <row r="23763" spans="3:4" ht="12.75">
      <c r="C23763" s="98"/>
      <c r="D23763" s="98"/>
    </row>
    <row r="23764" spans="3:4" ht="12.75">
      <c r="C23764" s="98"/>
      <c r="D23764" s="98"/>
    </row>
    <row r="23765" spans="3:4" ht="12.75">
      <c r="C23765" s="98"/>
      <c r="D23765" s="98"/>
    </row>
    <row r="23766" spans="3:4" ht="12.75">
      <c r="C23766" s="98"/>
      <c r="D23766" s="98"/>
    </row>
    <row r="23767" spans="3:4" ht="12.75">
      <c r="C23767" s="98"/>
      <c r="D23767" s="98"/>
    </row>
    <row r="23768" spans="3:4" ht="12.75">
      <c r="C23768" s="98"/>
      <c r="D23768" s="98"/>
    </row>
    <row r="23769" spans="3:4" ht="12.75">
      <c r="C23769" s="98"/>
      <c r="D23769" s="98"/>
    </row>
    <row r="23770" spans="3:4" ht="12.75">
      <c r="C23770" s="98"/>
      <c r="D23770" s="98"/>
    </row>
    <row r="23771" spans="3:4" ht="12.75">
      <c r="C23771" s="98"/>
      <c r="D23771" s="98"/>
    </row>
    <row r="23772" spans="3:4" ht="12.75">
      <c r="C23772" s="98"/>
      <c r="D23772" s="98"/>
    </row>
    <row r="23773" spans="3:4" ht="12.75">
      <c r="C23773" s="98"/>
      <c r="D23773" s="98"/>
    </row>
    <row r="23774" spans="3:4" ht="12.75">
      <c r="C23774" s="98"/>
      <c r="D23774" s="98"/>
    </row>
    <row r="23775" spans="3:4" ht="12.75">
      <c r="C23775" s="98"/>
      <c r="D23775" s="98"/>
    </row>
    <row r="23776" spans="3:4" ht="12.75">
      <c r="C23776" s="98"/>
      <c r="D23776" s="98"/>
    </row>
    <row r="23777" spans="3:4" ht="12.75">
      <c r="C23777" s="98"/>
      <c r="D23777" s="98"/>
    </row>
    <row r="23778" spans="3:4" ht="12.75">
      <c r="C23778" s="98"/>
      <c r="D23778" s="98"/>
    </row>
    <row r="23779" spans="3:4" ht="12.75">
      <c r="C23779" s="98"/>
      <c r="D23779" s="98"/>
    </row>
    <row r="23780" spans="3:4" ht="12.75">
      <c r="C23780" s="98"/>
      <c r="D23780" s="98"/>
    </row>
    <row r="23781" spans="3:4" ht="12.75">
      <c r="C23781" s="98"/>
      <c r="D23781" s="98"/>
    </row>
    <row r="23782" spans="3:4" ht="12.75">
      <c r="C23782" s="98"/>
      <c r="D23782" s="98"/>
    </row>
    <row r="23783" spans="3:4" ht="12.75">
      <c r="C23783" s="98"/>
      <c r="D23783" s="98"/>
    </row>
    <row r="23784" spans="3:4" ht="12.75">
      <c r="C23784" s="98"/>
      <c r="D23784" s="98"/>
    </row>
    <row r="23785" spans="3:4" ht="12.75">
      <c r="C23785" s="98"/>
      <c r="D23785" s="98"/>
    </row>
    <row r="23786" spans="3:4" ht="12.75">
      <c r="C23786" s="98"/>
      <c r="D23786" s="98"/>
    </row>
    <row r="23787" spans="3:4" ht="12.75">
      <c r="C23787" s="98"/>
      <c r="D23787" s="98"/>
    </row>
    <row r="23788" spans="3:4" ht="12.75">
      <c r="C23788" s="98"/>
      <c r="D23788" s="98"/>
    </row>
    <row r="23789" spans="3:4" ht="12.75">
      <c r="C23789" s="98"/>
      <c r="D23789" s="98"/>
    </row>
    <row r="23790" spans="3:4" ht="12.75">
      <c r="C23790" s="98"/>
      <c r="D23790" s="98"/>
    </row>
    <row r="23791" spans="3:4" ht="12.75">
      <c r="C23791" s="98"/>
      <c r="D23791" s="98"/>
    </row>
    <row r="23792" spans="3:4" ht="12.75">
      <c r="C23792" s="98"/>
      <c r="D23792" s="98"/>
    </row>
    <row r="23793" spans="3:4" ht="12.75">
      <c r="C23793" s="98"/>
      <c r="D23793" s="98"/>
    </row>
    <row r="23794" spans="3:4" ht="12.75">
      <c r="C23794" s="98"/>
      <c r="D23794" s="98"/>
    </row>
    <row r="23795" spans="3:4" ht="12.75">
      <c r="C23795" s="98"/>
      <c r="D23795" s="98"/>
    </row>
    <row r="23796" spans="3:4" ht="12.75">
      <c r="C23796" s="98"/>
      <c r="D23796" s="98"/>
    </row>
    <row r="23797" spans="3:4" ht="12.75">
      <c r="C23797" s="98"/>
      <c r="D23797" s="98"/>
    </row>
    <row r="23798" spans="3:4" ht="12.75">
      <c r="C23798" s="98"/>
      <c r="D23798" s="98"/>
    </row>
    <row r="23799" spans="3:4" ht="12.75">
      <c r="C23799" s="98"/>
      <c r="D23799" s="98"/>
    </row>
    <row r="23800" spans="3:4" ht="12.75">
      <c r="C23800" s="98"/>
      <c r="D23800" s="98"/>
    </row>
    <row r="23801" spans="3:4" ht="12.75">
      <c r="C23801" s="98"/>
      <c r="D23801" s="98"/>
    </row>
    <row r="23802" spans="3:4" ht="12.75">
      <c r="C23802" s="98"/>
      <c r="D23802" s="98"/>
    </row>
    <row r="23803" spans="3:4" ht="12.75">
      <c r="C23803" s="98"/>
      <c r="D23803" s="98"/>
    </row>
    <row r="23804" spans="3:4" ht="12.75">
      <c r="C23804" s="98"/>
      <c r="D23804" s="98"/>
    </row>
    <row r="23805" spans="3:4" ht="12.75">
      <c r="C23805" s="98"/>
      <c r="D23805" s="98"/>
    </row>
    <row r="23806" spans="3:4" ht="12.75">
      <c r="C23806" s="98"/>
      <c r="D23806" s="98"/>
    </row>
    <row r="23807" spans="3:4" ht="12.75">
      <c r="C23807" s="98"/>
      <c r="D23807" s="98"/>
    </row>
    <row r="23808" spans="3:4" ht="12.75">
      <c r="C23808" s="98"/>
      <c r="D23808" s="98"/>
    </row>
    <row r="23809" spans="3:4" ht="12.75">
      <c r="C23809" s="98"/>
      <c r="D23809" s="98"/>
    </row>
    <row r="23810" spans="3:4" ht="12.75">
      <c r="C23810" s="98"/>
      <c r="D23810" s="98"/>
    </row>
    <row r="23811" spans="3:4" ht="12.75">
      <c r="C23811" s="98"/>
      <c r="D23811" s="98"/>
    </row>
    <row r="23812" spans="3:4" ht="12.75">
      <c r="C23812" s="98"/>
      <c r="D23812" s="98"/>
    </row>
    <row r="23813" spans="3:4" ht="12.75">
      <c r="C23813" s="98"/>
      <c r="D23813" s="98"/>
    </row>
    <row r="23814" spans="3:4" ht="12.75">
      <c r="C23814" s="98"/>
      <c r="D23814" s="98"/>
    </row>
    <row r="23815" spans="3:4" ht="12.75">
      <c r="C23815" s="98"/>
      <c r="D23815" s="98"/>
    </row>
    <row r="23816" spans="3:4" ht="12.75">
      <c r="C23816" s="98"/>
      <c r="D23816" s="98"/>
    </row>
    <row r="23817" spans="3:4" ht="12.75">
      <c r="C23817" s="98"/>
      <c r="D23817" s="98"/>
    </row>
    <row r="23818" spans="3:4" ht="12.75">
      <c r="C23818" s="98"/>
      <c r="D23818" s="98"/>
    </row>
    <row r="23819" spans="3:4" ht="12.75">
      <c r="C23819" s="98"/>
      <c r="D23819" s="98"/>
    </row>
    <row r="23820" spans="3:4" ht="12.75">
      <c r="C23820" s="98"/>
      <c r="D23820" s="98"/>
    </row>
    <row r="23821" spans="3:4" ht="12.75">
      <c r="C23821" s="98"/>
      <c r="D23821" s="98"/>
    </row>
    <row r="23822" spans="3:4" ht="12.75">
      <c r="C23822" s="98"/>
      <c r="D23822" s="98"/>
    </row>
    <row r="23823" spans="3:4" ht="12.75">
      <c r="C23823" s="98"/>
      <c r="D23823" s="98"/>
    </row>
    <row r="23824" spans="3:4" ht="12.75">
      <c r="C23824" s="98"/>
      <c r="D23824" s="98"/>
    </row>
    <row r="23825" spans="3:4" ht="12.75">
      <c r="C23825" s="98"/>
      <c r="D23825" s="98"/>
    </row>
    <row r="23826" spans="3:4" ht="12.75">
      <c r="C23826" s="98"/>
      <c r="D23826" s="98"/>
    </row>
    <row r="23827" spans="3:4" ht="12.75">
      <c r="C23827" s="98"/>
      <c r="D23827" s="98"/>
    </row>
    <row r="23828" spans="3:4" ht="12.75">
      <c r="C23828" s="98"/>
      <c r="D23828" s="98"/>
    </row>
    <row r="23829" spans="3:4" ht="12.75">
      <c r="C23829" s="98"/>
      <c r="D23829" s="98"/>
    </row>
    <row r="23830" spans="3:4" ht="12.75">
      <c r="C23830" s="98"/>
      <c r="D23830" s="98"/>
    </row>
    <row r="23831" spans="3:4" ht="12.75">
      <c r="C23831" s="98"/>
      <c r="D23831" s="98"/>
    </row>
    <row r="23832" spans="3:4" ht="12.75">
      <c r="C23832" s="98"/>
      <c r="D23832" s="98"/>
    </row>
    <row r="23833" spans="3:4" ht="12.75">
      <c r="C23833" s="98"/>
      <c r="D23833" s="98"/>
    </row>
    <row r="23834" spans="3:4" ht="12.75">
      <c r="C23834" s="98"/>
      <c r="D23834" s="98"/>
    </row>
    <row r="23835" spans="3:4" ht="12.75">
      <c r="C23835" s="98"/>
      <c r="D23835" s="98"/>
    </row>
    <row r="23836" spans="3:4" ht="12.75">
      <c r="C23836" s="98"/>
      <c r="D23836" s="98"/>
    </row>
    <row r="23837" spans="3:4" ht="12.75">
      <c r="C23837" s="98"/>
      <c r="D23837" s="98"/>
    </row>
    <row r="23838" spans="3:4" ht="12.75">
      <c r="C23838" s="98"/>
      <c r="D23838" s="98"/>
    </row>
    <row r="23839" spans="3:4" ht="12.75">
      <c r="C23839" s="98"/>
      <c r="D23839" s="98"/>
    </row>
    <row r="23840" spans="3:4" ht="12.75">
      <c r="C23840" s="98"/>
      <c r="D23840" s="98"/>
    </row>
    <row r="23841" spans="3:4" ht="12.75">
      <c r="C23841" s="98"/>
      <c r="D23841" s="98"/>
    </row>
    <row r="23842" spans="3:4" ht="12.75">
      <c r="C23842" s="98"/>
      <c r="D23842" s="98"/>
    </row>
    <row r="23843" spans="3:4" ht="12.75">
      <c r="C23843" s="98"/>
      <c r="D23843" s="98"/>
    </row>
    <row r="23844" spans="3:4" ht="12.75">
      <c r="C23844" s="98"/>
      <c r="D23844" s="98"/>
    </row>
    <row r="23845" spans="3:4" ht="12.75">
      <c r="C23845" s="98"/>
      <c r="D23845" s="98"/>
    </row>
    <row r="23846" spans="3:4" ht="12.75">
      <c r="C23846" s="98"/>
      <c r="D23846" s="98"/>
    </row>
    <row r="23847" spans="3:4" ht="12.75">
      <c r="C23847" s="98"/>
      <c r="D23847" s="98"/>
    </row>
    <row r="23848" spans="3:4" ht="12.75">
      <c r="C23848" s="98"/>
      <c r="D23848" s="98"/>
    </row>
    <row r="23849" spans="3:4" ht="12.75">
      <c r="C23849" s="98"/>
      <c r="D23849" s="98"/>
    </row>
    <row r="23850" spans="3:4" ht="12.75">
      <c r="C23850" s="98"/>
      <c r="D23850" s="98"/>
    </row>
    <row r="23851" spans="3:4" ht="12.75">
      <c r="C23851" s="98"/>
      <c r="D23851" s="98"/>
    </row>
    <row r="23852" spans="3:4" ht="12.75">
      <c r="C23852" s="98"/>
      <c r="D23852" s="98"/>
    </row>
    <row r="23853" spans="3:4" ht="12.75">
      <c r="C23853" s="98"/>
      <c r="D23853" s="98"/>
    </row>
    <row r="23854" spans="3:4" ht="12.75">
      <c r="C23854" s="98"/>
      <c r="D23854" s="98"/>
    </row>
    <row r="23855" spans="3:4" ht="12.75">
      <c r="C23855" s="98"/>
      <c r="D23855" s="98"/>
    </row>
    <row r="23856" spans="3:4" ht="12.75">
      <c r="C23856" s="98"/>
      <c r="D23856" s="98"/>
    </row>
    <row r="23857" spans="3:4" ht="12.75">
      <c r="C23857" s="98"/>
      <c r="D23857" s="98"/>
    </row>
    <row r="23858" spans="3:4" ht="12.75">
      <c r="C23858" s="98"/>
      <c r="D23858" s="98"/>
    </row>
    <row r="23859" spans="3:4" ht="12.75">
      <c r="C23859" s="98"/>
      <c r="D23859" s="98"/>
    </row>
    <row r="23860" spans="3:4" ht="12.75">
      <c r="C23860" s="98"/>
      <c r="D23860" s="98"/>
    </row>
    <row r="23861" spans="3:4" ht="12.75">
      <c r="C23861" s="98"/>
      <c r="D23861" s="98"/>
    </row>
    <row r="23862" spans="3:4" ht="12.75">
      <c r="C23862" s="98"/>
      <c r="D23862" s="98"/>
    </row>
    <row r="23863" spans="3:4" ht="12.75">
      <c r="C23863" s="98"/>
      <c r="D23863" s="98"/>
    </row>
    <row r="23864" spans="3:4" ht="12.75">
      <c r="C23864" s="98"/>
      <c r="D23864" s="98"/>
    </row>
    <row r="23865" spans="3:4" ht="12.75">
      <c r="C23865" s="98"/>
      <c r="D23865" s="98"/>
    </row>
    <row r="23866" spans="3:4" ht="12.75">
      <c r="C23866" s="98"/>
      <c r="D23866" s="98"/>
    </row>
    <row r="23867" spans="3:4" ht="12.75">
      <c r="C23867" s="98"/>
      <c r="D23867" s="98"/>
    </row>
    <row r="23868" spans="3:4" ht="12.75">
      <c r="C23868" s="98"/>
      <c r="D23868" s="98"/>
    </row>
    <row r="23869" spans="3:4" ht="12.75">
      <c r="C23869" s="98"/>
      <c r="D23869" s="98"/>
    </row>
    <row r="23870" spans="3:4" ht="12.75">
      <c r="C23870" s="98"/>
      <c r="D23870" s="98"/>
    </row>
    <row r="23871" spans="3:4" ht="12.75">
      <c r="C23871" s="98"/>
      <c r="D23871" s="98"/>
    </row>
    <row r="23872" spans="3:4" ht="12.75">
      <c r="C23872" s="98"/>
      <c r="D23872" s="98"/>
    </row>
    <row r="23873" spans="3:4" ht="12.75">
      <c r="C23873" s="98"/>
      <c r="D23873" s="98"/>
    </row>
    <row r="23874" spans="3:4" ht="12.75">
      <c r="C23874" s="98"/>
      <c r="D23874" s="98"/>
    </row>
    <row r="23875" spans="3:4" ht="12.75">
      <c r="C23875" s="98"/>
      <c r="D23875" s="98"/>
    </row>
    <row r="23876" spans="3:4" ht="12.75">
      <c r="C23876" s="98"/>
      <c r="D23876" s="98"/>
    </row>
    <row r="23877" spans="3:4" ht="12.75">
      <c r="C23877" s="98"/>
      <c r="D23877" s="98"/>
    </row>
    <row r="23878" spans="3:4" ht="12.75">
      <c r="C23878" s="98"/>
      <c r="D23878" s="98"/>
    </row>
    <row r="23879" spans="3:4" ht="12.75">
      <c r="C23879" s="98"/>
      <c r="D23879" s="98"/>
    </row>
    <row r="23880" spans="3:4" ht="12.75">
      <c r="C23880" s="98"/>
      <c r="D23880" s="98"/>
    </row>
    <row r="23881" spans="3:4" ht="12.75">
      <c r="C23881" s="98"/>
      <c r="D23881" s="98"/>
    </row>
    <row r="23882" spans="3:4" ht="12.75">
      <c r="C23882" s="98"/>
      <c r="D23882" s="98"/>
    </row>
    <row r="23883" spans="3:4" ht="12.75">
      <c r="C23883" s="98"/>
      <c r="D23883" s="98"/>
    </row>
    <row r="23884" spans="3:4" ht="12.75">
      <c r="C23884" s="98"/>
      <c r="D23884" s="98"/>
    </row>
    <row r="23885" spans="3:4" ht="12.75">
      <c r="C23885" s="98"/>
      <c r="D23885" s="98"/>
    </row>
    <row r="23886" spans="3:4" ht="12.75">
      <c r="C23886" s="98"/>
      <c r="D23886" s="98"/>
    </row>
    <row r="23887" spans="3:4" ht="12.75">
      <c r="C23887" s="98"/>
      <c r="D23887" s="98"/>
    </row>
    <row r="23888" spans="3:4" ht="12.75">
      <c r="C23888" s="98"/>
      <c r="D23888" s="98"/>
    </row>
    <row r="23889" spans="3:4" ht="12.75">
      <c r="C23889" s="98"/>
      <c r="D23889" s="98"/>
    </row>
    <row r="23890" spans="3:4" ht="12.75">
      <c r="C23890" s="98"/>
      <c r="D23890" s="98"/>
    </row>
    <row r="23891" spans="3:4" ht="12.75">
      <c r="C23891" s="98"/>
      <c r="D23891" s="98"/>
    </row>
    <row r="23892" spans="3:4" ht="12.75">
      <c r="C23892" s="98"/>
      <c r="D23892" s="98"/>
    </row>
    <row r="23893" spans="3:4" ht="12.75">
      <c r="C23893" s="98"/>
      <c r="D23893" s="98"/>
    </row>
    <row r="23894" spans="3:4" ht="12.75">
      <c r="C23894" s="98"/>
      <c r="D23894" s="98"/>
    </row>
    <row r="23895" spans="3:4" ht="12.75">
      <c r="C23895" s="98"/>
      <c r="D23895" s="98"/>
    </row>
    <row r="23896" spans="3:4" ht="12.75">
      <c r="C23896" s="98"/>
      <c r="D23896" s="98"/>
    </row>
    <row r="23897" spans="3:4" ht="12.75">
      <c r="C23897" s="98"/>
      <c r="D23897" s="98"/>
    </row>
    <row r="23898" spans="3:4" ht="12.75">
      <c r="C23898" s="98"/>
      <c r="D23898" s="98"/>
    </row>
    <row r="23899" spans="3:4" ht="12.75">
      <c r="C23899" s="98"/>
      <c r="D23899" s="98"/>
    </row>
    <row r="23900" spans="3:4" ht="12.75">
      <c r="C23900" s="98"/>
      <c r="D23900" s="98"/>
    </row>
    <row r="23901" spans="3:4" ht="12.75">
      <c r="C23901" s="98"/>
      <c r="D23901" s="98"/>
    </row>
    <row r="23902" spans="3:4" ht="12.75">
      <c r="C23902" s="98"/>
      <c r="D23902" s="98"/>
    </row>
    <row r="23903" spans="3:4" ht="12.75">
      <c r="C23903" s="98"/>
      <c r="D23903" s="98"/>
    </row>
    <row r="23904" spans="3:4" ht="12.75">
      <c r="C23904" s="98"/>
      <c r="D23904" s="98"/>
    </row>
    <row r="23905" spans="3:4" ht="12.75">
      <c r="C23905" s="98"/>
      <c r="D23905" s="98"/>
    </row>
    <row r="23906" spans="3:4" ht="12.75">
      <c r="C23906" s="98"/>
      <c r="D23906" s="98"/>
    </row>
    <row r="23907" spans="3:4" ht="12.75">
      <c r="C23907" s="98"/>
      <c r="D23907" s="98"/>
    </row>
    <row r="23908" spans="3:4" ht="12.75">
      <c r="C23908" s="98"/>
      <c r="D23908" s="98"/>
    </row>
    <row r="23909" spans="3:4" ht="12.75">
      <c r="C23909" s="98"/>
      <c r="D23909" s="98"/>
    </row>
    <row r="23910" spans="3:4" ht="12.75">
      <c r="C23910" s="98"/>
      <c r="D23910" s="98"/>
    </row>
    <row r="23911" spans="3:4" ht="12.75">
      <c r="C23911" s="98"/>
      <c r="D23911" s="98"/>
    </row>
    <row r="23912" spans="3:4" ht="12.75">
      <c r="C23912" s="98"/>
      <c r="D23912" s="98"/>
    </row>
    <row r="23913" spans="3:4" ht="12.75">
      <c r="C23913" s="98"/>
      <c r="D23913" s="98"/>
    </row>
    <row r="23914" spans="3:4" ht="12.75">
      <c r="C23914" s="98"/>
      <c r="D23914" s="98"/>
    </row>
    <row r="23915" spans="3:4" ht="12.75">
      <c r="C23915" s="98"/>
      <c r="D23915" s="98"/>
    </row>
    <row r="23916" spans="3:4" ht="12.75">
      <c r="C23916" s="98"/>
      <c r="D23916" s="98"/>
    </row>
    <row r="23917" spans="3:4" ht="12.75">
      <c r="C23917" s="98"/>
      <c r="D23917" s="98"/>
    </row>
    <row r="23918" spans="3:4" ht="12.75">
      <c r="C23918" s="98"/>
      <c r="D23918" s="98"/>
    </row>
    <row r="23919" spans="3:4" ht="12.75">
      <c r="C23919" s="98"/>
      <c r="D23919" s="98"/>
    </row>
    <row r="23920" spans="3:4" ht="12.75">
      <c r="C23920" s="98"/>
      <c r="D23920" s="98"/>
    </row>
    <row r="23921" spans="3:4" ht="12.75">
      <c r="C23921" s="98"/>
      <c r="D23921" s="98"/>
    </row>
    <row r="23922" spans="3:4" ht="12.75">
      <c r="C23922" s="98"/>
      <c r="D23922" s="98"/>
    </row>
    <row r="23923" spans="3:4" ht="12.75">
      <c r="C23923" s="98"/>
      <c r="D23923" s="98"/>
    </row>
    <row r="23924" spans="3:4" ht="12.75">
      <c r="C23924" s="98"/>
      <c r="D23924" s="98"/>
    </row>
    <row r="23925" spans="3:4" ht="12.75">
      <c r="C23925" s="98"/>
      <c r="D23925" s="98"/>
    </row>
    <row r="23926" spans="3:4" ht="12.75">
      <c r="C23926" s="98"/>
      <c r="D23926" s="98"/>
    </row>
    <row r="23927" spans="3:4" ht="12.75">
      <c r="C23927" s="98"/>
      <c r="D23927" s="98"/>
    </row>
    <row r="23928" spans="3:4" ht="12.75">
      <c r="C23928" s="98"/>
      <c r="D23928" s="98"/>
    </row>
    <row r="23929" spans="3:4" ht="12.75">
      <c r="C23929" s="98"/>
      <c r="D23929" s="98"/>
    </row>
    <row r="23930" spans="3:4" ht="12.75">
      <c r="C23930" s="98"/>
      <c r="D23930" s="98"/>
    </row>
    <row r="23931" spans="3:4" ht="12.75">
      <c r="C23931" s="98"/>
      <c r="D23931" s="98"/>
    </row>
    <row r="23932" spans="3:4" ht="12.75">
      <c r="C23932" s="98"/>
      <c r="D23932" s="98"/>
    </row>
    <row r="23933" spans="3:4" ht="12.75">
      <c r="C23933" s="98"/>
      <c r="D23933" s="98"/>
    </row>
    <row r="23934" spans="3:4" ht="12.75">
      <c r="C23934" s="98"/>
      <c r="D23934" s="98"/>
    </row>
    <row r="23935" spans="3:4" ht="12.75">
      <c r="C23935" s="98"/>
      <c r="D23935" s="98"/>
    </row>
    <row r="23936" spans="3:4" ht="12.75">
      <c r="C23936" s="98"/>
      <c r="D23936" s="98"/>
    </row>
    <row r="23937" spans="3:4" ht="12.75">
      <c r="C23937" s="98"/>
      <c r="D23937" s="98"/>
    </row>
    <row r="23938" spans="3:4" ht="12.75">
      <c r="C23938" s="98"/>
      <c r="D23938" s="98"/>
    </row>
    <row r="23939" spans="3:4" ht="12.75">
      <c r="C23939" s="98"/>
      <c r="D23939" s="98"/>
    </row>
    <row r="23940" spans="3:4" ht="12.75">
      <c r="C23940" s="98"/>
      <c r="D23940" s="98"/>
    </row>
    <row r="23941" spans="3:4" ht="12.75">
      <c r="C23941" s="98"/>
      <c r="D23941" s="98"/>
    </row>
    <row r="23942" spans="3:4" ht="12.75">
      <c r="C23942" s="98"/>
      <c r="D23942" s="98"/>
    </row>
    <row r="23943" spans="3:4" ht="12.75">
      <c r="C23943" s="98"/>
      <c r="D23943" s="98"/>
    </row>
    <row r="23944" spans="3:4" ht="12.75">
      <c r="C23944" s="98"/>
      <c r="D23944" s="98"/>
    </row>
    <row r="23945" spans="3:4" ht="12.75">
      <c r="C23945" s="98"/>
      <c r="D23945" s="98"/>
    </row>
    <row r="23946" spans="3:4" ht="12.75">
      <c r="C23946" s="98"/>
      <c r="D23946" s="98"/>
    </row>
    <row r="23947" spans="3:4" ht="12.75">
      <c r="C23947" s="98"/>
      <c r="D23947" s="98"/>
    </row>
    <row r="23948" spans="3:4" ht="12.75">
      <c r="C23948" s="98"/>
      <c r="D23948" s="98"/>
    </row>
    <row r="23949" spans="3:4" ht="12.75">
      <c r="C23949" s="98"/>
      <c r="D23949" s="98"/>
    </row>
    <row r="23950" spans="3:4" ht="12.75">
      <c r="C23950" s="98"/>
      <c r="D23950" s="98"/>
    </row>
    <row r="23951" spans="3:4" ht="12.75">
      <c r="C23951" s="98"/>
      <c r="D23951" s="98"/>
    </row>
    <row r="23952" spans="3:4" ht="12.75">
      <c r="C23952" s="98"/>
      <c r="D23952" s="98"/>
    </row>
    <row r="23953" spans="3:4" ht="12.75">
      <c r="C23953" s="98"/>
      <c r="D23953" s="98"/>
    </row>
    <row r="23954" spans="3:4" ht="12.75">
      <c r="C23954" s="98"/>
      <c r="D23954" s="98"/>
    </row>
    <row r="23955" spans="3:4" ht="12.75">
      <c r="C23955" s="98"/>
      <c r="D23955" s="98"/>
    </row>
    <row r="23956" spans="3:4" ht="12.75">
      <c r="C23956" s="98"/>
      <c r="D23956" s="98"/>
    </row>
    <row r="23957" spans="3:4" ht="12.75">
      <c r="C23957" s="98"/>
      <c r="D23957" s="98"/>
    </row>
    <row r="23958" spans="3:4" ht="12.75">
      <c r="C23958" s="98"/>
      <c r="D23958" s="98"/>
    </row>
    <row r="23959" spans="3:4" ht="12.75">
      <c r="C23959" s="98"/>
      <c r="D23959" s="98"/>
    </row>
    <row r="23960" spans="3:4" ht="12.75">
      <c r="C23960" s="98"/>
      <c r="D23960" s="98"/>
    </row>
    <row r="23961" spans="3:4" ht="12.75">
      <c r="C23961" s="98"/>
      <c r="D23961" s="98"/>
    </row>
    <row r="23962" spans="3:4" ht="12.75">
      <c r="C23962" s="98"/>
      <c r="D23962" s="98"/>
    </row>
    <row r="23963" spans="3:4" ht="12.75">
      <c r="C23963" s="98"/>
      <c r="D23963" s="98"/>
    </row>
    <row r="23964" spans="3:4" ht="12.75">
      <c r="C23964" s="98"/>
      <c r="D23964" s="98"/>
    </row>
    <row r="23965" spans="3:4" ht="12.75">
      <c r="C23965" s="98"/>
      <c r="D23965" s="98"/>
    </row>
    <row r="23966" spans="3:4" ht="12.75">
      <c r="C23966" s="98"/>
      <c r="D23966" s="98"/>
    </row>
    <row r="23967" spans="3:4" ht="12.75">
      <c r="C23967" s="98"/>
      <c r="D23967" s="98"/>
    </row>
    <row r="23968" spans="3:4" ht="12.75">
      <c r="C23968" s="98"/>
      <c r="D23968" s="98"/>
    </row>
    <row r="23969" spans="3:4" ht="12.75">
      <c r="C23969" s="98"/>
      <c r="D23969" s="98"/>
    </row>
    <row r="23970" spans="3:4" ht="12.75">
      <c r="C23970" s="98"/>
      <c r="D23970" s="98"/>
    </row>
    <row r="23971" spans="3:4" ht="12.75">
      <c r="C23971" s="98"/>
      <c r="D23971" s="98"/>
    </row>
    <row r="23972" spans="3:4" ht="12.75">
      <c r="C23972" s="98"/>
      <c r="D23972" s="98"/>
    </row>
    <row r="23973" spans="3:4" ht="12.75">
      <c r="C23973" s="98"/>
      <c r="D23973" s="98"/>
    </row>
    <row r="23974" spans="3:4" ht="12.75">
      <c r="C23974" s="98"/>
      <c r="D23974" s="98"/>
    </row>
    <row r="23975" spans="3:4" ht="12.75">
      <c r="C23975" s="98"/>
      <c r="D23975" s="98"/>
    </row>
    <row r="23976" spans="3:4" ht="12.75">
      <c r="C23976" s="98"/>
      <c r="D23976" s="98"/>
    </row>
    <row r="23977" spans="3:4" ht="12.75">
      <c r="C23977" s="98"/>
      <c r="D23977" s="98"/>
    </row>
    <row r="23978" spans="3:4" ht="12.75">
      <c r="C23978" s="98"/>
      <c r="D23978" s="98"/>
    </row>
    <row r="23979" spans="3:4" ht="12.75">
      <c r="C23979" s="98"/>
      <c r="D23979" s="98"/>
    </row>
    <row r="23980" spans="3:4" ht="12.75">
      <c r="C23980" s="98"/>
      <c r="D23980" s="98"/>
    </row>
    <row r="23981" spans="3:4" ht="12.75">
      <c r="C23981" s="98"/>
      <c r="D23981" s="98"/>
    </row>
    <row r="23982" spans="3:4" ht="12.75">
      <c r="C23982" s="98"/>
      <c r="D23982" s="98"/>
    </row>
    <row r="23983" spans="3:4" ht="12.75">
      <c r="C23983" s="98"/>
      <c r="D23983" s="98"/>
    </row>
    <row r="23984" spans="3:4" ht="12.75">
      <c r="C23984" s="98"/>
      <c r="D23984" s="98"/>
    </row>
    <row r="23985" spans="3:4" ht="12.75">
      <c r="C23985" s="98"/>
      <c r="D23985" s="98"/>
    </row>
    <row r="23986" spans="3:4" ht="12.75">
      <c r="C23986" s="98"/>
      <c r="D23986" s="98"/>
    </row>
    <row r="23987" spans="3:4" ht="12.75">
      <c r="C23987" s="98"/>
      <c r="D23987" s="98"/>
    </row>
    <row r="23988" spans="3:4" ht="12.75">
      <c r="C23988" s="98"/>
      <c r="D23988" s="98"/>
    </row>
    <row r="23989" spans="3:4" ht="12.75">
      <c r="C23989" s="98"/>
      <c r="D23989" s="98"/>
    </row>
    <row r="23990" spans="3:4" ht="12.75">
      <c r="C23990" s="98"/>
      <c r="D23990" s="98"/>
    </row>
    <row r="23991" spans="3:4" ht="12.75">
      <c r="C23991" s="98"/>
      <c r="D23991" s="98"/>
    </row>
    <row r="23992" spans="3:4" ht="12.75">
      <c r="C23992" s="98"/>
      <c r="D23992" s="98"/>
    </row>
    <row r="23993" spans="3:4" ht="12.75">
      <c r="C23993" s="98"/>
      <c r="D23993" s="98"/>
    </row>
    <row r="23994" spans="3:4" ht="12.75">
      <c r="C23994" s="98"/>
      <c r="D23994" s="98"/>
    </row>
    <row r="23995" spans="3:4" ht="12.75">
      <c r="C23995" s="98"/>
      <c r="D23995" s="98"/>
    </row>
    <row r="23996" spans="3:4" ht="12.75">
      <c r="C23996" s="98"/>
      <c r="D23996" s="98"/>
    </row>
    <row r="23997" spans="3:4" ht="12.75">
      <c r="C23997" s="98"/>
      <c r="D23997" s="98"/>
    </row>
    <row r="23998" spans="3:4" ht="12.75">
      <c r="C23998" s="98"/>
      <c r="D23998" s="98"/>
    </row>
    <row r="23999" spans="3:4" ht="12.75">
      <c r="C23999" s="98"/>
      <c r="D23999" s="98"/>
    </row>
    <row r="24000" spans="3:4" ht="12.75">
      <c r="C24000" s="98"/>
      <c r="D24000" s="98"/>
    </row>
    <row r="24001" spans="3:4" ht="12.75">
      <c r="C24001" s="98"/>
      <c r="D24001" s="98"/>
    </row>
    <row r="24002" spans="3:4" ht="12.75">
      <c r="C24002" s="98"/>
      <c r="D24002" s="98"/>
    </row>
    <row r="24003" spans="3:4" ht="12.75">
      <c r="C24003" s="98"/>
      <c r="D24003" s="98"/>
    </row>
    <row r="24004" spans="3:4" ht="12.75">
      <c r="C24004" s="98"/>
      <c r="D24004" s="98"/>
    </row>
    <row r="24005" spans="3:4" ht="12.75">
      <c r="C24005" s="98"/>
      <c r="D24005" s="98"/>
    </row>
    <row r="24006" spans="3:4" ht="12.75">
      <c r="C24006" s="98"/>
      <c r="D24006" s="98"/>
    </row>
    <row r="24007" spans="3:4" ht="12.75">
      <c r="C24007" s="98"/>
      <c r="D24007" s="98"/>
    </row>
    <row r="24008" spans="3:4" ht="12.75">
      <c r="C24008" s="98"/>
      <c r="D24008" s="98"/>
    </row>
    <row r="24009" spans="3:4" ht="12.75">
      <c r="C24009" s="98"/>
      <c r="D24009" s="98"/>
    </row>
    <row r="24010" spans="3:4" ht="12.75">
      <c r="C24010" s="98"/>
      <c r="D24010" s="98"/>
    </row>
    <row r="24011" spans="3:4" ht="12.75">
      <c r="C24011" s="98"/>
      <c r="D24011" s="98"/>
    </row>
    <row r="24012" spans="3:4" ht="12.75">
      <c r="C24012" s="98"/>
      <c r="D24012" s="98"/>
    </row>
    <row r="24013" spans="3:4" ht="12.75">
      <c r="C24013" s="98"/>
      <c r="D24013" s="98"/>
    </row>
    <row r="24014" spans="3:4" ht="12.75">
      <c r="C24014" s="98"/>
      <c r="D24014" s="98"/>
    </row>
    <row r="24015" spans="3:4" ht="12.75">
      <c r="C24015" s="98"/>
      <c r="D24015" s="98"/>
    </row>
    <row r="24016" spans="3:4" ht="12.75">
      <c r="C24016" s="98"/>
      <c r="D24016" s="98"/>
    </row>
    <row r="24017" spans="3:4" ht="12.75">
      <c r="C24017" s="98"/>
      <c r="D24017" s="98"/>
    </row>
    <row r="24018" spans="3:4" ht="12.75">
      <c r="C24018" s="98"/>
      <c r="D24018" s="98"/>
    </row>
    <row r="24019" spans="3:4" ht="12.75">
      <c r="C24019" s="98"/>
      <c r="D24019" s="98"/>
    </row>
    <row r="24020" spans="3:4" ht="12.75">
      <c r="C24020" s="98"/>
      <c r="D24020" s="98"/>
    </row>
    <row r="24021" spans="3:4" ht="12.75">
      <c r="C24021" s="98"/>
      <c r="D24021" s="98"/>
    </row>
    <row r="24022" spans="3:4" ht="12.75">
      <c r="C24022" s="98"/>
      <c r="D24022" s="98"/>
    </row>
    <row r="24023" spans="3:4" ht="12.75">
      <c r="C24023" s="98"/>
      <c r="D24023" s="98"/>
    </row>
    <row r="24024" spans="3:4" ht="12.75">
      <c r="C24024" s="98"/>
      <c r="D24024" s="98"/>
    </row>
    <row r="24025" spans="3:4" ht="12.75">
      <c r="C24025" s="98"/>
      <c r="D24025" s="98"/>
    </row>
    <row r="24026" spans="3:4" ht="12.75">
      <c r="C24026" s="98"/>
      <c r="D24026" s="98"/>
    </row>
    <row r="24027" spans="3:4" ht="12.75">
      <c r="C24027" s="98"/>
      <c r="D24027" s="98"/>
    </row>
    <row r="24028" spans="3:4" ht="12.75">
      <c r="C24028" s="98"/>
      <c r="D24028" s="98"/>
    </row>
    <row r="24029" spans="3:4" ht="12.75">
      <c r="C24029" s="98"/>
      <c r="D24029" s="98"/>
    </row>
    <row r="24030" spans="3:4" ht="12.75">
      <c r="C24030" s="98"/>
      <c r="D24030" s="98"/>
    </row>
    <row r="24031" spans="3:4" ht="12.75">
      <c r="C24031" s="98"/>
      <c r="D24031" s="98"/>
    </row>
    <row r="24032" spans="3:4" ht="12.75">
      <c r="C24032" s="98"/>
      <c r="D24032" s="98"/>
    </row>
    <row r="24033" spans="3:4" ht="12.75">
      <c r="C24033" s="98"/>
      <c r="D24033" s="98"/>
    </row>
    <row r="24034" spans="3:4" ht="12.75">
      <c r="C24034" s="98"/>
      <c r="D24034" s="98"/>
    </row>
    <row r="24035" spans="3:4" ht="12.75">
      <c r="C24035" s="98"/>
      <c r="D24035" s="98"/>
    </row>
    <row r="24036" spans="3:4" ht="12.75">
      <c r="C24036" s="98"/>
      <c r="D24036" s="98"/>
    </row>
    <row r="24037" spans="3:4" ht="12.75">
      <c r="C24037" s="98"/>
      <c r="D24037" s="98"/>
    </row>
    <row r="24038" spans="3:4" ht="12.75">
      <c r="C24038" s="98"/>
      <c r="D24038" s="98"/>
    </row>
    <row r="24039" spans="3:4" ht="12.75">
      <c r="C24039" s="98"/>
      <c r="D24039" s="98"/>
    </row>
    <row r="24040" spans="3:4" ht="12.75">
      <c r="C24040" s="98"/>
      <c r="D24040" s="98"/>
    </row>
    <row r="24041" spans="3:4" ht="12.75">
      <c r="C24041" s="98"/>
      <c r="D24041" s="98"/>
    </row>
    <row r="24042" spans="3:4" ht="12.75">
      <c r="C24042" s="98"/>
      <c r="D24042" s="98"/>
    </row>
    <row r="24043" spans="3:4" ht="12.75">
      <c r="C24043" s="98"/>
      <c r="D24043" s="98"/>
    </row>
    <row r="24044" spans="3:4" ht="12.75">
      <c r="C24044" s="98"/>
      <c r="D24044" s="98"/>
    </row>
    <row r="24045" spans="3:4" ht="12.75">
      <c r="C24045" s="98"/>
      <c r="D24045" s="98"/>
    </row>
    <row r="24046" spans="3:4" ht="12.75">
      <c r="C24046" s="98"/>
      <c r="D24046" s="98"/>
    </row>
    <row r="24047" spans="3:4" ht="12.75">
      <c r="C24047" s="98"/>
      <c r="D24047" s="98"/>
    </row>
    <row r="24048" spans="3:4" ht="12.75">
      <c r="C24048" s="98"/>
      <c r="D24048" s="98"/>
    </row>
    <row r="24049" spans="3:4" ht="12.75">
      <c r="C24049" s="98"/>
      <c r="D24049" s="98"/>
    </row>
    <row r="24050" spans="3:4" ht="12.75">
      <c r="C24050" s="98"/>
      <c r="D24050" s="98"/>
    </row>
    <row r="24051" spans="3:4" ht="12.75">
      <c r="C24051" s="98"/>
      <c r="D24051" s="98"/>
    </row>
    <row r="24052" spans="3:4" ht="12.75">
      <c r="C24052" s="98"/>
      <c r="D24052" s="98"/>
    </row>
    <row r="24053" spans="3:4" ht="12.75">
      <c r="C24053" s="98"/>
      <c r="D24053" s="98"/>
    </row>
    <row r="24054" spans="3:4" ht="12.75">
      <c r="C24054" s="98"/>
      <c r="D24054" s="98"/>
    </row>
    <row r="24055" spans="3:4" ht="12.75">
      <c r="C24055" s="98"/>
      <c r="D24055" s="98"/>
    </row>
    <row r="24056" spans="3:4" ht="12.75">
      <c r="C24056" s="98"/>
      <c r="D24056" s="98"/>
    </row>
    <row r="24057" spans="3:4" ht="12.75">
      <c r="C24057" s="98"/>
      <c r="D24057" s="98"/>
    </row>
    <row r="24058" spans="3:4" ht="12.75">
      <c r="C24058" s="98"/>
      <c r="D24058" s="98"/>
    </row>
    <row r="24059" spans="3:4" ht="12.75">
      <c r="C24059" s="98"/>
      <c r="D24059" s="98"/>
    </row>
    <row r="24060" spans="3:4" ht="12.75">
      <c r="C24060" s="98"/>
      <c r="D24060" s="98"/>
    </row>
    <row r="24061" spans="3:4" ht="12.75">
      <c r="C24061" s="98"/>
      <c r="D24061" s="98"/>
    </row>
    <row r="24062" spans="3:4" ht="12.75">
      <c r="C24062" s="98"/>
      <c r="D24062" s="98"/>
    </row>
    <row r="24063" spans="3:4" ht="12.75">
      <c r="C24063" s="98"/>
      <c r="D24063" s="98"/>
    </row>
    <row r="24064" spans="3:4" ht="12.75">
      <c r="C24064" s="98"/>
      <c r="D24064" s="98"/>
    </row>
    <row r="24065" spans="3:4" ht="12.75">
      <c r="C24065" s="98"/>
      <c r="D24065" s="98"/>
    </row>
    <row r="24066" spans="3:4" ht="12.75">
      <c r="C24066" s="98"/>
      <c r="D24066" s="98"/>
    </row>
    <row r="24067" spans="3:4" ht="12.75">
      <c r="C24067" s="98"/>
      <c r="D24067" s="98"/>
    </row>
    <row r="24068" spans="3:4" ht="12.75">
      <c r="C24068" s="98"/>
      <c r="D24068" s="98"/>
    </row>
    <row r="24069" spans="3:4" ht="12.75">
      <c r="C24069" s="98"/>
      <c r="D24069" s="98"/>
    </row>
    <row r="24070" spans="3:4" ht="12.75">
      <c r="C24070" s="98"/>
      <c r="D24070" s="98"/>
    </row>
    <row r="24071" spans="3:4" ht="12.75">
      <c r="C24071" s="98"/>
      <c r="D24071" s="98"/>
    </row>
    <row r="24072" spans="3:4" ht="12.75">
      <c r="C24072" s="98"/>
      <c r="D24072" s="98"/>
    </row>
    <row r="24073" spans="3:4" ht="12.75">
      <c r="C24073" s="98"/>
      <c r="D24073" s="98"/>
    </row>
    <row r="24074" spans="3:4" ht="12.75">
      <c r="C24074" s="98"/>
      <c r="D24074" s="98"/>
    </row>
    <row r="24075" spans="3:4" ht="12.75">
      <c r="C24075" s="98"/>
      <c r="D24075" s="98"/>
    </row>
    <row r="24076" spans="3:4" ht="12.75">
      <c r="C24076" s="98"/>
      <c r="D24076" s="98"/>
    </row>
    <row r="24077" spans="3:4" ht="12.75">
      <c r="C24077" s="98"/>
      <c r="D24077" s="98"/>
    </row>
    <row r="24078" spans="3:4" ht="12.75">
      <c r="C24078" s="98"/>
      <c r="D24078" s="98"/>
    </row>
    <row r="24079" spans="3:4" ht="12.75">
      <c r="C24079" s="98"/>
      <c r="D24079" s="98"/>
    </row>
    <row r="24080" spans="3:4" ht="12.75">
      <c r="C24080" s="98"/>
      <c r="D24080" s="98"/>
    </row>
    <row r="24081" spans="3:4" ht="12.75">
      <c r="C24081" s="98"/>
      <c r="D24081" s="98"/>
    </row>
    <row r="24082" spans="3:4" ht="12.75">
      <c r="C24082" s="98"/>
      <c r="D24082" s="98"/>
    </row>
    <row r="24083" spans="3:4" ht="12.75">
      <c r="C24083" s="98"/>
      <c r="D24083" s="98"/>
    </row>
    <row r="24084" spans="3:4" ht="12.75">
      <c r="C24084" s="98"/>
      <c r="D24084" s="98"/>
    </row>
    <row r="24085" spans="3:4" ht="12.75">
      <c r="C24085" s="98"/>
      <c r="D24085" s="98"/>
    </row>
    <row r="24086" spans="3:4" ht="12.75">
      <c r="C24086" s="98"/>
      <c r="D24086" s="98"/>
    </row>
    <row r="24087" spans="3:4" ht="12.75">
      <c r="C24087" s="98"/>
      <c r="D24087" s="98"/>
    </row>
    <row r="24088" spans="3:4" ht="12.75">
      <c r="C24088" s="98"/>
      <c r="D24088" s="98"/>
    </row>
    <row r="24089" spans="3:4" ht="12.75">
      <c r="C24089" s="98"/>
      <c r="D24089" s="98"/>
    </row>
    <row r="24090" spans="3:4" ht="12.75">
      <c r="C24090" s="98"/>
      <c r="D24090" s="98"/>
    </row>
    <row r="24091" spans="3:4" ht="12.75">
      <c r="C24091" s="98"/>
      <c r="D24091" s="98"/>
    </row>
    <row r="24092" spans="3:4" ht="12.75">
      <c r="C24092" s="98"/>
      <c r="D24092" s="98"/>
    </row>
    <row r="24093" spans="3:4" ht="12.75">
      <c r="C24093" s="98"/>
      <c r="D24093" s="98"/>
    </row>
    <row r="24094" spans="3:4" ht="12.75">
      <c r="C24094" s="98"/>
      <c r="D24094" s="98"/>
    </row>
    <row r="24095" spans="3:4" ht="12.75">
      <c r="C24095" s="98"/>
      <c r="D24095" s="98"/>
    </row>
    <row r="24096" spans="3:4" ht="12.75">
      <c r="C24096" s="98"/>
      <c r="D24096" s="98"/>
    </row>
    <row r="24097" spans="3:4" ht="12.75">
      <c r="C24097" s="98"/>
      <c r="D24097" s="98"/>
    </row>
    <row r="24098" spans="3:4" ht="12.75">
      <c r="C24098" s="98"/>
      <c r="D24098" s="98"/>
    </row>
    <row r="24099" spans="3:4" ht="12.75">
      <c r="C24099" s="98"/>
      <c r="D24099" s="98"/>
    </row>
    <row r="24100" spans="3:4" ht="12.75">
      <c r="C24100" s="98"/>
      <c r="D24100" s="98"/>
    </row>
    <row r="24101" spans="3:4" ht="12.75">
      <c r="C24101" s="98"/>
      <c r="D24101" s="98"/>
    </row>
    <row r="24102" spans="3:4" ht="12.75">
      <c r="C24102" s="98"/>
      <c r="D24102" s="98"/>
    </row>
    <row r="24103" spans="3:4" ht="12.75">
      <c r="C24103" s="98"/>
      <c r="D24103" s="98"/>
    </row>
    <row r="24104" spans="3:4" ht="12.75">
      <c r="C24104" s="98"/>
      <c r="D24104" s="98"/>
    </row>
    <row r="24105" spans="3:4" ht="12.75">
      <c r="C24105" s="98"/>
      <c r="D24105" s="98"/>
    </row>
    <row r="24106" spans="3:4" ht="12.75">
      <c r="C24106" s="98"/>
      <c r="D24106" s="98"/>
    </row>
    <row r="24107" spans="3:4" ht="12.75">
      <c r="C24107" s="98"/>
      <c r="D24107" s="98"/>
    </row>
    <row r="24108" spans="3:4" ht="12.75">
      <c r="C24108" s="98"/>
      <c r="D24108" s="98"/>
    </row>
    <row r="24109" spans="3:4" ht="12.75">
      <c r="C24109" s="98"/>
      <c r="D24109" s="98"/>
    </row>
    <row r="24110" spans="3:4" ht="12.75">
      <c r="C24110" s="98"/>
      <c r="D24110" s="98"/>
    </row>
    <row r="24111" spans="3:4" ht="12.75">
      <c r="C24111" s="98"/>
      <c r="D24111" s="98"/>
    </row>
    <row r="24112" spans="3:4" ht="12.75">
      <c r="C24112" s="98"/>
      <c r="D24112" s="98"/>
    </row>
    <row r="24113" spans="3:4" ht="12.75">
      <c r="C24113" s="98"/>
      <c r="D24113" s="98"/>
    </row>
    <row r="24114" spans="3:4" ht="12.75">
      <c r="C24114" s="98"/>
      <c r="D24114" s="98"/>
    </row>
    <row r="24115" spans="3:4" ht="12.75">
      <c r="C24115" s="98"/>
      <c r="D24115" s="98"/>
    </row>
    <row r="24116" spans="3:4" ht="12.75">
      <c r="C24116" s="98"/>
      <c r="D24116" s="98"/>
    </row>
    <row r="24117" spans="3:4" ht="12.75">
      <c r="C24117" s="98"/>
      <c r="D24117" s="98"/>
    </row>
    <row r="24118" spans="3:4" ht="12.75">
      <c r="C24118" s="98"/>
      <c r="D24118" s="98"/>
    </row>
    <row r="24119" spans="3:4" ht="12.75">
      <c r="C24119" s="98"/>
      <c r="D24119" s="98"/>
    </row>
    <row r="24120" spans="3:4" ht="12.75">
      <c r="C24120" s="98"/>
      <c r="D24120" s="98"/>
    </row>
    <row r="24121" spans="3:4" ht="12.75">
      <c r="C24121" s="98"/>
      <c r="D24121" s="98"/>
    </row>
    <row r="24122" spans="3:4" ht="12.75">
      <c r="C24122" s="98"/>
      <c r="D24122" s="98"/>
    </row>
    <row r="24123" spans="3:4" ht="12.75">
      <c r="C24123" s="98"/>
      <c r="D24123" s="98"/>
    </row>
    <row r="24124" spans="3:4" ht="12.75">
      <c r="C24124" s="98"/>
      <c r="D24124" s="98"/>
    </row>
    <row r="24125" spans="3:4" ht="12.75">
      <c r="C24125" s="98"/>
      <c r="D24125" s="98"/>
    </row>
    <row r="24126" spans="3:4" ht="12.75">
      <c r="C24126" s="98"/>
      <c r="D24126" s="98"/>
    </row>
    <row r="24127" spans="3:4" ht="12.75">
      <c r="C24127" s="98"/>
      <c r="D24127" s="98"/>
    </row>
    <row r="24128" spans="3:4" ht="12.75">
      <c r="C24128" s="98"/>
      <c r="D24128" s="98"/>
    </row>
    <row r="24129" spans="3:4" ht="12.75">
      <c r="C24129" s="98"/>
      <c r="D24129" s="98"/>
    </row>
    <row r="24130" spans="3:4" ht="12.75">
      <c r="C24130" s="98"/>
      <c r="D24130" s="98"/>
    </row>
    <row r="24131" spans="3:4" ht="12.75">
      <c r="C24131" s="98"/>
      <c r="D24131" s="98"/>
    </row>
    <row r="24132" spans="3:4" ht="12.75">
      <c r="C24132" s="98"/>
      <c r="D24132" s="98"/>
    </row>
    <row r="24133" spans="3:4" ht="12.75">
      <c r="C24133" s="98"/>
      <c r="D24133" s="98"/>
    </row>
    <row r="24134" spans="3:4" ht="12.75">
      <c r="C24134" s="98"/>
      <c r="D24134" s="98"/>
    </row>
    <row r="24135" spans="3:4" ht="12.75">
      <c r="C24135" s="98"/>
      <c r="D24135" s="98"/>
    </row>
    <row r="24136" spans="3:4" ht="12.75">
      <c r="C24136" s="98"/>
      <c r="D24136" s="98"/>
    </row>
    <row r="24137" spans="3:4" ht="12.75">
      <c r="C24137" s="98"/>
      <c r="D24137" s="98"/>
    </row>
    <row r="24138" spans="3:4" ht="12.75">
      <c r="C24138" s="98"/>
      <c r="D24138" s="98"/>
    </row>
    <row r="24139" spans="3:4" ht="12.75">
      <c r="C24139" s="98"/>
      <c r="D24139" s="98"/>
    </row>
    <row r="24140" spans="3:4" ht="12.75">
      <c r="C24140" s="98"/>
      <c r="D24140" s="98"/>
    </row>
    <row r="24141" spans="3:4" ht="12.75">
      <c r="C24141" s="98"/>
      <c r="D24141" s="98"/>
    </row>
    <row r="24142" spans="3:4" ht="12.75">
      <c r="C24142" s="98"/>
      <c r="D24142" s="98"/>
    </row>
    <row r="24143" spans="3:4" ht="12.75">
      <c r="C24143" s="98"/>
      <c r="D24143" s="98"/>
    </row>
    <row r="24144" spans="3:4" ht="12.75">
      <c r="C24144" s="98"/>
      <c r="D24144" s="98"/>
    </row>
    <row r="24145" spans="3:4" ht="12.75">
      <c r="C24145" s="98"/>
      <c r="D24145" s="98"/>
    </row>
    <row r="24146" spans="3:4" ht="12.75">
      <c r="C24146" s="98"/>
      <c r="D24146" s="98"/>
    </row>
    <row r="24147" spans="3:4" ht="12.75">
      <c r="C24147" s="98"/>
      <c r="D24147" s="98"/>
    </row>
    <row r="24148" spans="3:4" ht="12.75">
      <c r="C24148" s="98"/>
      <c r="D24148" s="98"/>
    </row>
    <row r="24149" spans="3:4" ht="12.75">
      <c r="C24149" s="98"/>
      <c r="D24149" s="98"/>
    </row>
    <row r="24150" spans="3:4" ht="12.75">
      <c r="C24150" s="98"/>
      <c r="D24150" s="98"/>
    </row>
    <row r="24151" spans="3:4" ht="12.75">
      <c r="C24151" s="98"/>
      <c r="D24151" s="98"/>
    </row>
    <row r="24152" spans="3:4" ht="12.75">
      <c r="C24152" s="98"/>
      <c r="D24152" s="98"/>
    </row>
    <row r="24153" spans="3:4" ht="12.75">
      <c r="C24153" s="98"/>
      <c r="D24153" s="98"/>
    </row>
    <row r="24154" spans="3:4" ht="12.75">
      <c r="C24154" s="98"/>
      <c r="D24154" s="98"/>
    </row>
    <row r="24155" spans="3:4" ht="12.75">
      <c r="C24155" s="98"/>
      <c r="D24155" s="98"/>
    </row>
    <row r="24156" spans="3:4" ht="12.75">
      <c r="C24156" s="98"/>
      <c r="D24156" s="98"/>
    </row>
    <row r="24157" spans="3:4" ht="12.75">
      <c r="C24157" s="98"/>
      <c r="D24157" s="98"/>
    </row>
    <row r="24158" spans="3:4" ht="12.75">
      <c r="C24158" s="98"/>
      <c r="D24158" s="98"/>
    </row>
    <row r="24159" spans="3:4" ht="12.75">
      <c r="C24159" s="98"/>
      <c r="D24159" s="98"/>
    </row>
    <row r="24160" spans="3:4" ht="12.75">
      <c r="C24160" s="98"/>
      <c r="D24160" s="98"/>
    </row>
    <row r="24161" spans="3:4" ht="12.75">
      <c r="C24161" s="98"/>
      <c r="D24161" s="98"/>
    </row>
    <row r="24162" spans="3:4" ht="12.75">
      <c r="C24162" s="98"/>
      <c r="D24162" s="98"/>
    </row>
    <row r="24163" spans="3:4" ht="12.75">
      <c r="C24163" s="98"/>
      <c r="D24163" s="98"/>
    </row>
    <row r="24164" spans="3:4" ht="12.75">
      <c r="C24164" s="98"/>
      <c r="D24164" s="98"/>
    </row>
    <row r="24165" spans="3:4" ht="12.75">
      <c r="C24165" s="98"/>
      <c r="D24165" s="98"/>
    </row>
    <row r="24166" spans="3:4" ht="12.75">
      <c r="C24166" s="98"/>
      <c r="D24166" s="98"/>
    </row>
    <row r="24167" spans="3:4" ht="12.75">
      <c r="C24167" s="98"/>
      <c r="D24167" s="98"/>
    </row>
    <row r="24168" spans="3:4" ht="12.75">
      <c r="C24168" s="98"/>
      <c r="D24168" s="98"/>
    </row>
    <row r="24169" spans="3:4" ht="12.75">
      <c r="C24169" s="98"/>
      <c r="D24169" s="98"/>
    </row>
    <row r="24170" spans="3:4" ht="12.75">
      <c r="C24170" s="98"/>
      <c r="D24170" s="98"/>
    </row>
    <row r="24171" spans="3:4" ht="12.75">
      <c r="C24171" s="98"/>
      <c r="D24171" s="98"/>
    </row>
    <row r="24172" spans="3:4" ht="12.75">
      <c r="C24172" s="98"/>
      <c r="D24172" s="98"/>
    </row>
    <row r="24173" spans="3:4" ht="12.75">
      <c r="C24173" s="98"/>
      <c r="D24173" s="98"/>
    </row>
    <row r="24174" spans="3:4" ht="12.75">
      <c r="C24174" s="98"/>
      <c r="D24174" s="98"/>
    </row>
    <row r="24175" spans="3:4" ht="12.75">
      <c r="C24175" s="98"/>
      <c r="D24175" s="98"/>
    </row>
    <row r="24176" spans="3:4" ht="12.75">
      <c r="C24176" s="98"/>
      <c r="D24176" s="98"/>
    </row>
    <row r="24177" spans="3:4" ht="12.75">
      <c r="C24177" s="98"/>
      <c r="D24177" s="98"/>
    </row>
    <row r="24178" spans="3:4" ht="12.75">
      <c r="C24178" s="98"/>
      <c r="D24178" s="98"/>
    </row>
    <row r="24179" spans="3:4" ht="12.75">
      <c r="C24179" s="98"/>
      <c r="D24179" s="98"/>
    </row>
    <row r="24180" spans="3:4" ht="12.75">
      <c r="C24180" s="98"/>
      <c r="D24180" s="98"/>
    </row>
    <row r="24181" spans="3:4" ht="12.75">
      <c r="C24181" s="98"/>
      <c r="D24181" s="98"/>
    </row>
    <row r="24182" spans="3:4" ht="12.75">
      <c r="C24182" s="98"/>
      <c r="D24182" s="98"/>
    </row>
    <row r="24183" spans="3:4" ht="12.75">
      <c r="C24183" s="98"/>
      <c r="D24183" s="98"/>
    </row>
    <row r="24184" spans="3:4" ht="12.75">
      <c r="C24184" s="98"/>
      <c r="D24184" s="98"/>
    </row>
    <row r="24185" spans="3:4" ht="12.75">
      <c r="C24185" s="98"/>
      <c r="D24185" s="98"/>
    </row>
    <row r="24186" spans="3:4" ht="12.75">
      <c r="C24186" s="98"/>
      <c r="D24186" s="98"/>
    </row>
    <row r="24187" spans="3:4" ht="12.75">
      <c r="C24187" s="98"/>
      <c r="D24187" s="98"/>
    </row>
    <row r="24188" spans="3:4" ht="12.75">
      <c r="C24188" s="98"/>
      <c r="D24188" s="98"/>
    </row>
    <row r="24189" spans="3:4" ht="12.75">
      <c r="C24189" s="98"/>
      <c r="D24189" s="98"/>
    </row>
    <row r="24190" spans="3:4" ht="12.75">
      <c r="C24190" s="98"/>
      <c r="D24190" s="98"/>
    </row>
    <row r="24191" spans="3:4" ht="12.75">
      <c r="C24191" s="98"/>
      <c r="D24191" s="98"/>
    </row>
    <row r="24192" spans="3:4" ht="12.75">
      <c r="C24192" s="98"/>
      <c r="D24192" s="98"/>
    </row>
    <row r="24193" spans="3:4" ht="12.75">
      <c r="C24193" s="98"/>
      <c r="D24193" s="98"/>
    </row>
    <row r="24194" spans="3:4" ht="12.75">
      <c r="C24194" s="98"/>
      <c r="D24194" s="98"/>
    </row>
    <row r="24195" spans="3:4" ht="12.75">
      <c r="C24195" s="98"/>
      <c r="D24195" s="98"/>
    </row>
    <row r="24196" spans="3:4" ht="12.75">
      <c r="C24196" s="98"/>
      <c r="D24196" s="98"/>
    </row>
    <row r="24197" spans="3:4" ht="12.75">
      <c r="C24197" s="98"/>
      <c r="D24197" s="98"/>
    </row>
    <row r="24198" spans="3:4" ht="12.75">
      <c r="C24198" s="98"/>
      <c r="D24198" s="98"/>
    </row>
    <row r="24199" spans="3:4" ht="12.75">
      <c r="C24199" s="98"/>
      <c r="D24199" s="98"/>
    </row>
    <row r="24200" spans="3:4" ht="12.75">
      <c r="C24200" s="98"/>
      <c r="D24200" s="98"/>
    </row>
    <row r="24201" spans="3:4" ht="12.75">
      <c r="C24201" s="98"/>
      <c r="D24201" s="98"/>
    </row>
    <row r="24202" spans="3:4" ht="12.75">
      <c r="C24202" s="98"/>
      <c r="D24202" s="98"/>
    </row>
    <row r="24203" spans="3:4" ht="12.75">
      <c r="C24203" s="98"/>
      <c r="D24203" s="98"/>
    </row>
    <row r="24204" spans="3:4" ht="12.75">
      <c r="C24204" s="98"/>
      <c r="D24204" s="98"/>
    </row>
    <row r="24205" spans="3:4" ht="12.75">
      <c r="C24205" s="98"/>
      <c r="D24205" s="98"/>
    </row>
    <row r="24206" spans="3:4" ht="12.75">
      <c r="C24206" s="98"/>
      <c r="D24206" s="98"/>
    </row>
    <row r="24207" spans="3:4" ht="12.75">
      <c r="C24207" s="98"/>
      <c r="D24207" s="98"/>
    </row>
    <row r="24208" spans="3:4" ht="12.75">
      <c r="C24208" s="98"/>
      <c r="D24208" s="98"/>
    </row>
    <row r="24209" spans="3:4" ht="12.75">
      <c r="C24209" s="98"/>
      <c r="D24209" s="98"/>
    </row>
    <row r="24210" spans="3:4" ht="12.75">
      <c r="C24210" s="98"/>
      <c r="D24210" s="98"/>
    </row>
    <row r="24211" spans="3:4" ht="12.75">
      <c r="C24211" s="98"/>
      <c r="D24211" s="98"/>
    </row>
    <row r="24212" spans="3:4" ht="12.75">
      <c r="C24212" s="98"/>
      <c r="D24212" s="98"/>
    </row>
    <row r="24213" spans="3:4" ht="12.75">
      <c r="C24213" s="98"/>
      <c r="D24213" s="98"/>
    </row>
    <row r="24214" spans="3:4" ht="12.75">
      <c r="C24214" s="98"/>
      <c r="D24214" s="98"/>
    </row>
    <row r="24215" spans="3:4" ht="12.75">
      <c r="C24215" s="98"/>
      <c r="D24215" s="98"/>
    </row>
    <row r="24216" spans="3:4" ht="12.75">
      <c r="C24216" s="98"/>
      <c r="D24216" s="98"/>
    </row>
    <row r="24217" spans="3:4" ht="12.75">
      <c r="C24217" s="98"/>
      <c r="D24217" s="98"/>
    </row>
    <row r="24218" spans="3:4" ht="12.75">
      <c r="C24218" s="98"/>
      <c r="D24218" s="98"/>
    </row>
    <row r="24219" spans="3:4" ht="12.75">
      <c r="C24219" s="98"/>
      <c r="D24219" s="98"/>
    </row>
    <row r="24220" spans="3:4" ht="12.75">
      <c r="C24220" s="98"/>
      <c r="D24220" s="98"/>
    </row>
    <row r="24221" spans="3:4" ht="12.75">
      <c r="C24221" s="98"/>
      <c r="D24221" s="98"/>
    </row>
    <row r="24222" spans="3:4" ht="12.75">
      <c r="C24222" s="98"/>
      <c r="D24222" s="98"/>
    </row>
    <row r="24223" spans="3:4" ht="12.75">
      <c r="C24223" s="98"/>
      <c r="D24223" s="98"/>
    </row>
    <row r="24224" spans="3:4" ht="12.75">
      <c r="C24224" s="98"/>
      <c r="D24224" s="98"/>
    </row>
    <row r="24225" spans="3:4" ht="12.75">
      <c r="C24225" s="98"/>
      <c r="D24225" s="98"/>
    </row>
    <row r="24226" spans="3:4" ht="12.75">
      <c r="C24226" s="98"/>
      <c r="D24226" s="98"/>
    </row>
    <row r="24227" spans="3:4" ht="12.75">
      <c r="C24227" s="98"/>
      <c r="D24227" s="98"/>
    </row>
    <row r="24228" spans="3:4" ht="12.75">
      <c r="C24228" s="98"/>
      <c r="D24228" s="98"/>
    </row>
    <row r="24229" spans="3:4" ht="12.75">
      <c r="C24229" s="98"/>
      <c r="D24229" s="98"/>
    </row>
    <row r="24230" spans="3:4" ht="12.75">
      <c r="C24230" s="98"/>
      <c r="D24230" s="98"/>
    </row>
    <row r="24231" spans="3:4" ht="12.75">
      <c r="C24231" s="98"/>
      <c r="D24231" s="98"/>
    </row>
    <row r="24232" spans="3:4" ht="12.75">
      <c r="C24232" s="98"/>
      <c r="D24232" s="98"/>
    </row>
    <row r="24233" spans="3:4" ht="12.75">
      <c r="C24233" s="98"/>
      <c r="D24233" s="98"/>
    </row>
    <row r="24234" spans="3:4" ht="12.75">
      <c r="C24234" s="98"/>
      <c r="D24234" s="98"/>
    </row>
    <row r="24235" spans="3:4" ht="12.75">
      <c r="C24235" s="98"/>
      <c r="D24235" s="98"/>
    </row>
    <row r="24236" spans="3:4" ht="12.75">
      <c r="C24236" s="98"/>
      <c r="D24236" s="98"/>
    </row>
    <row r="24237" spans="3:4" ht="12.75">
      <c r="C24237" s="98"/>
      <c r="D24237" s="98"/>
    </row>
    <row r="24238" spans="3:4" ht="12.75">
      <c r="C24238" s="98"/>
      <c r="D24238" s="98"/>
    </row>
    <row r="24239" spans="3:4" ht="12.75">
      <c r="C24239" s="98"/>
      <c r="D24239" s="98"/>
    </row>
    <row r="24240" spans="3:4" ht="12.75">
      <c r="C24240" s="98"/>
      <c r="D24240" s="98"/>
    </row>
    <row r="24241" spans="3:4" ht="12.75">
      <c r="C24241" s="98"/>
      <c r="D24241" s="98"/>
    </row>
    <row r="24242" spans="3:4" ht="12.75">
      <c r="C24242" s="98"/>
      <c r="D24242" s="98"/>
    </row>
    <row r="24243" spans="3:4" ht="12.75">
      <c r="C24243" s="98"/>
      <c r="D24243" s="98"/>
    </row>
    <row r="24244" spans="3:4" ht="12.75">
      <c r="C24244" s="98"/>
      <c r="D24244" s="98"/>
    </row>
    <row r="24245" spans="3:4" ht="12.75">
      <c r="C24245" s="98"/>
      <c r="D24245" s="98"/>
    </row>
    <row r="24246" spans="3:4" ht="12.75">
      <c r="C24246" s="98"/>
      <c r="D24246" s="98"/>
    </row>
    <row r="24247" spans="3:4" ht="12.75">
      <c r="C24247" s="98"/>
      <c r="D24247" s="98"/>
    </row>
    <row r="24248" spans="3:4" ht="12.75">
      <c r="C24248" s="98"/>
      <c r="D24248" s="98"/>
    </row>
    <row r="24249" spans="3:4" ht="12.75">
      <c r="C24249" s="98"/>
      <c r="D24249" s="98"/>
    </row>
    <row r="24250" spans="3:4" ht="12.75">
      <c r="C24250" s="98"/>
      <c r="D24250" s="98"/>
    </row>
    <row r="24251" spans="3:4" ht="12.75">
      <c r="C24251" s="98"/>
      <c r="D24251" s="98"/>
    </row>
    <row r="24252" spans="3:4" ht="12.75">
      <c r="C24252" s="98"/>
      <c r="D24252" s="98"/>
    </row>
    <row r="24253" spans="3:4" ht="12.75">
      <c r="C24253" s="98"/>
      <c r="D24253" s="98"/>
    </row>
    <row r="24254" spans="3:4" ht="12.75">
      <c r="C24254" s="98"/>
      <c r="D24254" s="98"/>
    </row>
    <row r="24255" spans="3:4" ht="12.75">
      <c r="C24255" s="98"/>
      <c r="D24255" s="98"/>
    </row>
    <row r="24256" spans="3:4" ht="12.75">
      <c r="C24256" s="98"/>
      <c r="D24256" s="98"/>
    </row>
    <row r="24257" spans="3:4" ht="12.75">
      <c r="C24257" s="98"/>
      <c r="D24257" s="98"/>
    </row>
    <row r="24258" spans="3:4" ht="12.75">
      <c r="C24258" s="98"/>
      <c r="D24258" s="98"/>
    </row>
    <row r="24259" spans="3:4" ht="12.75">
      <c r="C24259" s="98"/>
      <c r="D24259" s="98"/>
    </row>
    <row r="24260" spans="3:4" ht="12.75">
      <c r="C24260" s="98"/>
      <c r="D24260" s="98"/>
    </row>
    <row r="24261" spans="3:4" ht="12.75">
      <c r="C24261" s="98"/>
      <c r="D24261" s="98"/>
    </row>
    <row r="24262" spans="3:4" ht="12.75">
      <c r="C24262" s="98"/>
      <c r="D24262" s="98"/>
    </row>
    <row r="24263" spans="3:4" ht="12.75">
      <c r="C24263" s="98"/>
      <c r="D24263" s="98"/>
    </row>
    <row r="24264" spans="3:4" ht="12.75">
      <c r="C24264" s="98"/>
      <c r="D24264" s="98"/>
    </row>
    <row r="24265" spans="3:4" ht="12.75">
      <c r="C24265" s="98"/>
      <c r="D24265" s="98"/>
    </row>
    <row r="24266" spans="3:4" ht="12.75">
      <c r="C24266" s="98"/>
      <c r="D24266" s="98"/>
    </row>
    <row r="24267" spans="3:4" ht="12.75">
      <c r="C24267" s="98"/>
      <c r="D24267" s="98"/>
    </row>
    <row r="24268" spans="3:4" ht="12.75">
      <c r="C24268" s="98"/>
      <c r="D24268" s="98"/>
    </row>
    <row r="24269" spans="3:4" ht="12.75">
      <c r="C24269" s="98"/>
      <c r="D24269" s="98"/>
    </row>
    <row r="24270" spans="3:4" ht="12.75">
      <c r="C24270" s="98"/>
      <c r="D24270" s="98"/>
    </row>
    <row r="24271" spans="3:4" ht="12.75">
      <c r="C24271" s="98"/>
      <c r="D24271" s="98"/>
    </row>
    <row r="24272" spans="3:4" ht="12.75">
      <c r="C24272" s="98"/>
      <c r="D24272" s="98"/>
    </row>
    <row r="24273" spans="3:4" ht="12.75">
      <c r="C24273" s="98"/>
      <c r="D24273" s="98"/>
    </row>
    <row r="24274" spans="3:4" ht="12.75">
      <c r="C24274" s="98"/>
      <c r="D24274" s="98"/>
    </row>
    <row r="24275" spans="3:4" ht="12.75">
      <c r="C24275" s="98"/>
      <c r="D24275" s="98"/>
    </row>
    <row r="24276" spans="3:4" ht="12.75">
      <c r="C24276" s="98"/>
      <c r="D24276" s="98"/>
    </row>
    <row r="24277" spans="3:4" ht="12.75">
      <c r="C24277" s="98"/>
      <c r="D24277" s="98"/>
    </row>
    <row r="24278" spans="3:4" ht="12.75">
      <c r="C24278" s="98"/>
      <c r="D24278" s="98"/>
    </row>
    <row r="24279" spans="3:4" ht="12.75">
      <c r="C24279" s="98"/>
      <c r="D24279" s="98"/>
    </row>
    <row r="24280" spans="3:4" ht="12.75">
      <c r="C24280" s="98"/>
      <c r="D24280" s="98"/>
    </row>
    <row r="24281" spans="3:4" ht="12.75">
      <c r="C24281" s="98"/>
      <c r="D24281" s="98"/>
    </row>
    <row r="24282" spans="3:4" ht="12.75">
      <c r="C24282" s="98"/>
      <c r="D24282" s="98"/>
    </row>
    <row r="24283" spans="3:4" ht="12.75">
      <c r="C24283" s="98"/>
      <c r="D24283" s="98"/>
    </row>
    <row r="24284" spans="3:4" ht="12.75">
      <c r="C24284" s="98"/>
      <c r="D24284" s="98"/>
    </row>
    <row r="24285" spans="3:4" ht="12.75">
      <c r="C24285" s="98"/>
      <c r="D24285" s="98"/>
    </row>
    <row r="24286" spans="3:4" ht="12.75">
      <c r="C24286" s="98"/>
      <c r="D24286" s="98"/>
    </row>
    <row r="24287" spans="3:4" ht="12.75">
      <c r="C24287" s="98"/>
      <c r="D24287" s="98"/>
    </row>
    <row r="24288" spans="3:4" ht="12.75">
      <c r="C24288" s="98"/>
      <c r="D24288" s="98"/>
    </row>
    <row r="24289" spans="3:4" ht="12.75">
      <c r="C24289" s="98"/>
      <c r="D24289" s="98"/>
    </row>
    <row r="24290" spans="3:4" ht="12.75">
      <c r="C24290" s="98"/>
      <c r="D24290" s="98"/>
    </row>
    <row r="24291" spans="3:4" ht="12.75">
      <c r="C24291" s="98"/>
      <c r="D24291" s="98"/>
    </row>
    <row r="24292" spans="3:4" ht="12.75">
      <c r="C24292" s="98"/>
      <c r="D24292" s="98"/>
    </row>
    <row r="24293" spans="3:4" ht="12.75">
      <c r="C24293" s="98"/>
      <c r="D24293" s="98"/>
    </row>
    <row r="24294" spans="3:4" ht="12.75">
      <c r="C24294" s="98"/>
      <c r="D24294" s="98"/>
    </row>
    <row r="24295" spans="3:4" ht="12.75">
      <c r="C24295" s="98"/>
      <c r="D24295" s="98"/>
    </row>
    <row r="24296" spans="3:4" ht="12.75">
      <c r="C24296" s="98"/>
      <c r="D24296" s="98"/>
    </row>
    <row r="24297" spans="3:4" ht="12.75">
      <c r="C24297" s="98"/>
      <c r="D24297" s="98"/>
    </row>
    <row r="24298" spans="3:4" ht="12.75">
      <c r="C24298" s="98"/>
      <c r="D24298" s="98"/>
    </row>
    <row r="24299" spans="3:4" ht="12.75">
      <c r="C24299" s="98"/>
      <c r="D24299" s="98"/>
    </row>
    <row r="24300" spans="3:4" ht="12.75">
      <c r="C24300" s="98"/>
      <c r="D24300" s="98"/>
    </row>
    <row r="24301" spans="3:4" ht="12.75">
      <c r="C24301" s="98"/>
      <c r="D24301" s="98"/>
    </row>
    <row r="24302" spans="3:4" ht="12.75">
      <c r="C24302" s="98"/>
      <c r="D24302" s="98"/>
    </row>
    <row r="24303" spans="3:4" ht="12.75">
      <c r="C24303" s="98"/>
      <c r="D24303" s="98"/>
    </row>
    <row r="24304" spans="3:4" ht="12.75">
      <c r="C24304" s="98"/>
      <c r="D24304" s="98"/>
    </row>
    <row r="24305" spans="3:4" ht="12.75">
      <c r="C24305" s="98"/>
      <c r="D24305" s="98"/>
    </row>
    <row r="24306" spans="3:4" ht="12.75">
      <c r="C24306" s="98"/>
      <c r="D24306" s="98"/>
    </row>
    <row r="24307" spans="3:4" ht="12.75">
      <c r="C24307" s="98"/>
      <c r="D24307" s="98"/>
    </row>
    <row r="24308" spans="3:4" ht="12.75">
      <c r="C24308" s="98"/>
      <c r="D24308" s="98"/>
    </row>
    <row r="24309" spans="3:4" ht="12.75">
      <c r="C24309" s="98"/>
      <c r="D24309" s="98"/>
    </row>
    <row r="24310" spans="3:4" ht="12.75">
      <c r="C24310" s="98"/>
      <c r="D24310" s="98"/>
    </row>
    <row r="24311" spans="3:4" ht="12.75">
      <c r="C24311" s="98"/>
      <c r="D24311" s="98"/>
    </row>
    <row r="24312" spans="3:4" ht="12.75">
      <c r="C24312" s="98"/>
      <c r="D24312" s="98"/>
    </row>
    <row r="24313" spans="3:4" ht="12.75">
      <c r="C24313" s="98"/>
      <c r="D24313" s="98"/>
    </row>
    <row r="24314" spans="3:4" ht="12.75">
      <c r="C24314" s="98"/>
      <c r="D24314" s="98"/>
    </row>
    <row r="24315" spans="3:4" ht="12.75">
      <c r="C24315" s="98"/>
      <c r="D24315" s="98"/>
    </row>
    <row r="24316" spans="3:4" ht="12.75">
      <c r="C24316" s="98"/>
      <c r="D24316" s="98"/>
    </row>
    <row r="24317" spans="3:4" ht="12.75">
      <c r="C24317" s="98"/>
      <c r="D24317" s="98"/>
    </row>
    <row r="24318" spans="3:4" ht="12.75">
      <c r="C24318" s="98"/>
      <c r="D24318" s="98"/>
    </row>
    <row r="24319" spans="3:4" ht="12.75">
      <c r="C24319" s="98"/>
      <c r="D24319" s="98"/>
    </row>
    <row r="24320" spans="3:4" ht="12.75">
      <c r="C24320" s="98"/>
      <c r="D24320" s="98"/>
    </row>
    <row r="24321" spans="3:4" ht="12.75">
      <c r="C24321" s="98"/>
      <c r="D24321" s="98"/>
    </row>
    <row r="24322" spans="3:4" ht="12.75">
      <c r="C24322" s="98"/>
      <c r="D24322" s="98"/>
    </row>
    <row r="24323" spans="3:4" ht="12.75">
      <c r="C24323" s="98"/>
      <c r="D24323" s="98"/>
    </row>
    <row r="24324" spans="3:4" ht="12.75">
      <c r="C24324" s="98"/>
      <c r="D24324" s="98"/>
    </row>
    <row r="24325" spans="3:4" ht="12.75">
      <c r="C24325" s="98"/>
      <c r="D24325" s="98"/>
    </row>
    <row r="24326" spans="3:4" ht="12.75">
      <c r="C24326" s="98"/>
      <c r="D24326" s="98"/>
    </row>
    <row r="24327" spans="3:4" ht="12.75">
      <c r="C24327" s="98"/>
      <c r="D24327" s="98"/>
    </row>
    <row r="24328" spans="3:4" ht="12.75">
      <c r="C24328" s="98"/>
      <c r="D24328" s="98"/>
    </row>
    <row r="24329" spans="3:4" ht="12.75">
      <c r="C24329" s="98"/>
      <c r="D24329" s="98"/>
    </row>
    <row r="24330" spans="3:4" ht="12.75">
      <c r="C24330" s="98"/>
      <c r="D24330" s="98"/>
    </row>
    <row r="24331" spans="3:4" ht="12.75">
      <c r="C24331" s="98"/>
      <c r="D24331" s="98"/>
    </row>
    <row r="24332" spans="3:4" ht="12.75">
      <c r="C24332" s="98"/>
      <c r="D24332" s="98"/>
    </row>
    <row r="24333" spans="3:4" ht="12.75">
      <c r="C24333" s="98"/>
      <c r="D24333" s="98"/>
    </row>
    <row r="24334" spans="3:4" ht="12.75">
      <c r="C24334" s="98"/>
      <c r="D24334" s="98"/>
    </row>
    <row r="24335" spans="3:4" ht="12.75">
      <c r="C24335" s="98"/>
      <c r="D24335" s="98"/>
    </row>
    <row r="24336" spans="3:4" ht="12.75">
      <c r="C24336" s="98"/>
      <c r="D24336" s="98"/>
    </row>
    <row r="24337" spans="3:4" ht="12.75">
      <c r="C24337" s="98"/>
      <c r="D24337" s="98"/>
    </row>
    <row r="24338" spans="3:4" ht="12.75">
      <c r="C24338" s="98"/>
      <c r="D24338" s="98"/>
    </row>
    <row r="24339" spans="3:4" ht="12.75">
      <c r="C24339" s="98"/>
      <c r="D24339" s="98"/>
    </row>
    <row r="24340" spans="3:4" ht="12.75">
      <c r="C24340" s="98"/>
      <c r="D24340" s="98"/>
    </row>
    <row r="24341" spans="3:4" ht="12.75">
      <c r="C24341" s="98"/>
      <c r="D24341" s="98"/>
    </row>
    <row r="24342" spans="3:4" ht="12.75">
      <c r="C24342" s="98"/>
      <c r="D24342" s="98"/>
    </row>
    <row r="24343" spans="3:4" ht="12.75">
      <c r="C24343" s="98"/>
      <c r="D24343" s="98"/>
    </row>
    <row r="24344" spans="3:4" ht="12.75">
      <c r="C24344" s="98"/>
      <c r="D24344" s="98"/>
    </row>
    <row r="24345" spans="3:4" ht="12.75">
      <c r="C24345" s="98"/>
      <c r="D24345" s="98"/>
    </row>
    <row r="24346" spans="3:4" ht="12.75">
      <c r="C24346" s="98"/>
      <c r="D24346" s="98"/>
    </row>
    <row r="24347" spans="3:4" ht="12.75">
      <c r="C24347" s="98"/>
      <c r="D24347" s="98"/>
    </row>
    <row r="24348" spans="3:4" ht="12.75">
      <c r="C24348" s="98"/>
      <c r="D24348" s="98"/>
    </row>
    <row r="24349" spans="3:4" ht="12.75">
      <c r="C24349" s="98"/>
      <c r="D24349" s="98"/>
    </row>
    <row r="24350" spans="3:4" ht="12.75">
      <c r="C24350" s="98"/>
      <c r="D24350" s="98"/>
    </row>
    <row r="24351" spans="3:4" ht="12.75">
      <c r="C24351" s="98"/>
      <c r="D24351" s="98"/>
    </row>
    <row r="24352" spans="3:4" ht="12.75">
      <c r="C24352" s="98"/>
      <c r="D24352" s="98"/>
    </row>
    <row r="24353" spans="3:4" ht="12.75">
      <c r="C24353" s="98"/>
      <c r="D24353" s="98"/>
    </row>
    <row r="24354" spans="3:4" ht="12.75">
      <c r="C24354" s="98"/>
      <c r="D24354" s="98"/>
    </row>
    <row r="24355" spans="3:4" ht="12.75">
      <c r="C24355" s="98"/>
      <c r="D24355" s="98"/>
    </row>
    <row r="24356" spans="3:4" ht="12.75">
      <c r="C24356" s="98"/>
      <c r="D24356" s="98"/>
    </row>
    <row r="24357" spans="3:4" ht="12.75">
      <c r="C24357" s="98"/>
      <c r="D24357" s="98"/>
    </row>
    <row r="24358" spans="3:4" ht="12.75">
      <c r="C24358" s="98"/>
      <c r="D24358" s="98"/>
    </row>
    <row r="24359" spans="3:4" ht="12.75">
      <c r="C24359" s="98"/>
      <c r="D24359" s="98"/>
    </row>
    <row r="24360" spans="3:4" ht="12.75">
      <c r="C24360" s="98"/>
      <c r="D24360" s="98"/>
    </row>
    <row r="24361" spans="3:4" ht="12.75">
      <c r="C24361" s="98"/>
      <c r="D24361" s="98"/>
    </row>
    <row r="24362" spans="3:4" ht="12.75">
      <c r="C24362" s="98"/>
      <c r="D24362" s="98"/>
    </row>
    <row r="24363" spans="3:4" ht="12.75">
      <c r="C24363" s="98"/>
      <c r="D24363" s="98"/>
    </row>
    <row r="24364" spans="3:4" ht="12.75">
      <c r="C24364" s="98"/>
      <c r="D24364" s="98"/>
    </row>
    <row r="24365" spans="3:4" ht="12.75">
      <c r="C24365" s="98"/>
      <c r="D24365" s="98"/>
    </row>
    <row r="24366" spans="3:4" ht="12.75">
      <c r="C24366" s="98"/>
      <c r="D24366" s="98"/>
    </row>
    <row r="24367" spans="3:4" ht="12.75">
      <c r="C24367" s="98"/>
      <c r="D24367" s="98"/>
    </row>
    <row r="24368" spans="3:4" ht="12.75">
      <c r="C24368" s="98"/>
      <c r="D24368" s="98"/>
    </row>
    <row r="24369" spans="3:4" ht="12.75">
      <c r="C24369" s="98"/>
      <c r="D24369" s="98"/>
    </row>
    <row r="24370" spans="3:4" ht="12.75">
      <c r="C24370" s="98"/>
      <c r="D24370" s="98"/>
    </row>
    <row r="24371" spans="3:4" ht="12.75">
      <c r="C24371" s="98"/>
      <c r="D24371" s="98"/>
    </row>
    <row r="24372" spans="3:4" ht="12.75">
      <c r="C24372" s="98"/>
      <c r="D24372" s="98"/>
    </row>
    <row r="24373" spans="3:4" ht="12.75">
      <c r="C24373" s="98"/>
      <c r="D24373" s="98"/>
    </row>
    <row r="24374" spans="3:4" ht="12.75">
      <c r="C24374" s="98"/>
      <c r="D24374" s="98"/>
    </row>
    <row r="24375" spans="3:4" ht="12.75">
      <c r="C24375" s="98"/>
      <c r="D24375" s="98"/>
    </row>
    <row r="24376" spans="3:4" ht="12.75">
      <c r="C24376" s="98"/>
      <c r="D24376" s="98"/>
    </row>
    <row r="24377" spans="3:4" ht="12.75">
      <c r="C24377" s="98"/>
      <c r="D24377" s="98"/>
    </row>
    <row r="24378" spans="3:4" ht="12.75">
      <c r="C24378" s="98"/>
      <c r="D24378" s="98"/>
    </row>
    <row r="24379" spans="3:4" ht="12.75">
      <c r="C24379" s="98"/>
      <c r="D24379" s="98"/>
    </row>
    <row r="24380" spans="3:4" ht="12.75">
      <c r="C24380" s="98"/>
      <c r="D24380" s="98"/>
    </row>
    <row r="24381" spans="3:4" ht="12.75">
      <c r="C24381" s="98"/>
      <c r="D24381" s="98"/>
    </row>
    <row r="24382" spans="3:4" ht="12.75">
      <c r="C24382" s="98"/>
      <c r="D24382" s="98"/>
    </row>
    <row r="24383" spans="3:4" ht="12.75">
      <c r="C24383" s="98"/>
      <c r="D24383" s="98"/>
    </row>
    <row r="24384" spans="3:4" ht="12.75">
      <c r="C24384" s="98"/>
      <c r="D24384" s="98"/>
    </row>
    <row r="24385" spans="3:4" ht="12.75">
      <c r="C24385" s="98"/>
      <c r="D24385" s="98"/>
    </row>
    <row r="24386" spans="3:4" ht="12.75">
      <c r="C24386" s="98"/>
      <c r="D24386" s="98"/>
    </row>
    <row r="24387" spans="3:4" ht="12.75">
      <c r="C24387" s="98"/>
      <c r="D24387" s="98"/>
    </row>
    <row r="24388" spans="3:4" ht="12.75">
      <c r="C24388" s="98"/>
      <c r="D24388" s="98"/>
    </row>
    <row r="24389" spans="3:4" ht="12.75">
      <c r="C24389" s="98"/>
      <c r="D24389" s="98"/>
    </row>
    <row r="24390" spans="3:4" ht="12.75">
      <c r="C24390" s="98"/>
      <c r="D24390" s="98"/>
    </row>
    <row r="24391" spans="3:4" ht="12.75">
      <c r="C24391" s="98"/>
      <c r="D24391" s="98"/>
    </row>
    <row r="24392" spans="3:4" ht="12.75">
      <c r="C24392" s="98"/>
      <c r="D24392" s="98"/>
    </row>
    <row r="24393" spans="3:4" ht="12.75">
      <c r="C24393" s="98"/>
      <c r="D24393" s="98"/>
    </row>
    <row r="24394" spans="3:4" ht="12.75">
      <c r="C24394" s="98"/>
      <c r="D24394" s="98"/>
    </row>
    <row r="24395" spans="3:4" ht="12.75">
      <c r="C24395" s="98"/>
      <c r="D24395" s="98"/>
    </row>
    <row r="24396" spans="3:4" ht="12.75">
      <c r="C24396" s="98"/>
      <c r="D24396" s="98"/>
    </row>
    <row r="24397" spans="3:4" ht="12.75">
      <c r="C24397" s="98"/>
      <c r="D24397" s="98"/>
    </row>
    <row r="24398" spans="3:4" ht="12.75">
      <c r="C24398" s="98"/>
      <c r="D24398" s="98"/>
    </row>
    <row r="24399" spans="3:4" ht="12.75">
      <c r="C24399" s="98"/>
      <c r="D24399" s="98"/>
    </row>
    <row r="24400" spans="3:4" ht="12.75">
      <c r="C24400" s="98"/>
      <c r="D24400" s="98"/>
    </row>
    <row r="24401" spans="3:4" ht="12.75">
      <c r="C24401" s="98"/>
      <c r="D24401" s="98"/>
    </row>
    <row r="24402" spans="3:4" ht="12.75">
      <c r="C24402" s="98"/>
      <c r="D24402" s="98"/>
    </row>
    <row r="24403" spans="3:4" ht="12.75">
      <c r="C24403" s="98"/>
      <c r="D24403" s="98"/>
    </row>
    <row r="24404" spans="3:4" ht="12.75">
      <c r="C24404" s="98"/>
      <c r="D24404" s="98"/>
    </row>
    <row r="24405" spans="3:4" ht="12.75">
      <c r="C24405" s="98"/>
      <c r="D24405" s="98"/>
    </row>
    <row r="24406" spans="3:4" ht="12.75">
      <c r="C24406" s="98"/>
      <c r="D24406" s="98"/>
    </row>
    <row r="24407" spans="3:4" ht="12.75">
      <c r="C24407" s="98"/>
      <c r="D24407" s="98"/>
    </row>
    <row r="24408" spans="3:4" ht="12.75">
      <c r="C24408" s="98"/>
      <c r="D24408" s="98"/>
    </row>
    <row r="24409" spans="3:4" ht="12.75">
      <c r="C24409" s="98"/>
      <c r="D24409" s="98"/>
    </row>
    <row r="24410" spans="3:4" ht="12.75">
      <c r="C24410" s="98"/>
      <c r="D24410" s="98"/>
    </row>
    <row r="24411" spans="3:4" ht="12.75">
      <c r="C24411" s="98"/>
      <c r="D24411" s="98"/>
    </row>
    <row r="24412" spans="3:4" ht="12.75">
      <c r="C24412" s="98"/>
      <c r="D24412" s="98"/>
    </row>
    <row r="24413" spans="3:4" ht="12.75">
      <c r="C24413" s="98"/>
      <c r="D24413" s="98"/>
    </row>
    <row r="24414" spans="3:4" ht="12.75">
      <c r="C24414" s="98"/>
      <c r="D24414" s="98"/>
    </row>
    <row r="24415" spans="3:4" ht="12.75">
      <c r="C24415" s="98"/>
      <c r="D24415" s="98"/>
    </row>
    <row r="24416" spans="3:4" ht="12.75">
      <c r="C24416" s="98"/>
      <c r="D24416" s="98"/>
    </row>
    <row r="24417" spans="3:4" ht="12.75">
      <c r="C24417" s="98"/>
      <c r="D24417" s="98"/>
    </row>
    <row r="24418" spans="3:4" ht="12.75">
      <c r="C24418" s="98"/>
      <c r="D24418" s="98"/>
    </row>
    <row r="24419" spans="3:4" ht="12.75">
      <c r="C24419" s="98"/>
      <c r="D24419" s="98"/>
    </row>
    <row r="24420" spans="3:4" ht="12.75">
      <c r="C24420" s="98"/>
      <c r="D24420" s="98"/>
    </row>
    <row r="24421" spans="3:4" ht="12.75">
      <c r="C24421" s="98"/>
      <c r="D24421" s="98"/>
    </row>
    <row r="24422" spans="3:4" ht="12.75">
      <c r="C24422" s="98"/>
      <c r="D24422" s="98"/>
    </row>
    <row r="24423" spans="3:4" ht="12.75">
      <c r="C24423" s="98"/>
      <c r="D24423" s="98"/>
    </row>
    <row r="24424" spans="3:4" ht="12.75">
      <c r="C24424" s="98"/>
      <c r="D24424" s="98"/>
    </row>
    <row r="24425" spans="3:4" ht="12.75">
      <c r="C24425" s="98"/>
      <c r="D24425" s="98"/>
    </row>
    <row r="24426" spans="3:4" ht="12.75">
      <c r="C24426" s="98"/>
      <c r="D24426" s="98"/>
    </row>
    <row r="24427" spans="3:4" ht="12.75">
      <c r="C24427" s="98"/>
      <c r="D24427" s="98"/>
    </row>
    <row r="24428" spans="3:4" ht="12.75">
      <c r="C24428" s="98"/>
      <c r="D24428" s="98"/>
    </row>
    <row r="24429" spans="3:4" ht="12.75">
      <c r="C24429" s="98"/>
      <c r="D24429" s="98"/>
    </row>
    <row r="24430" spans="3:4" ht="12.75">
      <c r="C24430" s="98"/>
      <c r="D24430" s="98"/>
    </row>
    <row r="24431" spans="3:4" ht="12.75">
      <c r="C24431" s="98"/>
      <c r="D24431" s="98"/>
    </row>
    <row r="24432" spans="3:4" ht="12.75">
      <c r="C24432" s="98"/>
      <c r="D24432" s="98"/>
    </row>
    <row r="24433" spans="3:4" ht="12.75">
      <c r="C24433" s="98"/>
      <c r="D24433" s="98"/>
    </row>
    <row r="24434" spans="3:4" ht="12.75">
      <c r="C24434" s="98"/>
      <c r="D24434" s="98"/>
    </row>
    <row r="24435" spans="3:4" ht="12.75">
      <c r="C24435" s="98"/>
      <c r="D24435" s="98"/>
    </row>
    <row r="24436" spans="3:4" ht="12.75">
      <c r="C24436" s="98"/>
      <c r="D24436" s="98"/>
    </row>
    <row r="24437" spans="3:4" ht="12.75">
      <c r="C24437" s="98"/>
      <c r="D24437" s="98"/>
    </row>
    <row r="24438" spans="3:4" ht="12.75">
      <c r="C24438" s="98"/>
      <c r="D24438" s="98"/>
    </row>
    <row r="24439" spans="3:4" ht="12.75">
      <c r="C24439" s="98"/>
      <c r="D24439" s="98"/>
    </row>
    <row r="24440" spans="3:4" ht="12.75">
      <c r="C24440" s="98"/>
      <c r="D24440" s="98"/>
    </row>
    <row r="24441" spans="3:4" ht="12.75">
      <c r="C24441" s="98"/>
      <c r="D24441" s="98"/>
    </row>
    <row r="24442" spans="3:4" ht="12.75">
      <c r="C24442" s="98"/>
      <c r="D24442" s="98"/>
    </row>
    <row r="24443" spans="3:4" ht="12.75">
      <c r="C24443" s="98"/>
      <c r="D24443" s="98"/>
    </row>
    <row r="24444" spans="3:4" ht="12.75">
      <c r="C24444" s="98"/>
      <c r="D24444" s="98"/>
    </row>
    <row r="24445" spans="3:4" ht="12.75">
      <c r="C24445" s="98"/>
      <c r="D24445" s="98"/>
    </row>
    <row r="24446" spans="3:4" ht="12.75">
      <c r="C24446" s="98"/>
      <c r="D24446" s="98"/>
    </row>
    <row r="24447" spans="3:4" ht="12.75">
      <c r="C24447" s="98"/>
      <c r="D24447" s="98"/>
    </row>
    <row r="24448" spans="3:4" ht="12.75">
      <c r="C24448" s="98"/>
      <c r="D24448" s="98"/>
    </row>
    <row r="24449" spans="3:4" ht="12.75">
      <c r="C24449" s="98"/>
      <c r="D24449" s="98"/>
    </row>
    <row r="24450" spans="3:4" ht="12.75">
      <c r="C24450" s="98"/>
      <c r="D24450" s="98"/>
    </row>
    <row r="24451" spans="3:4" ht="12.75">
      <c r="C24451" s="98"/>
      <c r="D24451" s="98"/>
    </row>
    <row r="24452" spans="3:4" ht="12.75">
      <c r="C24452" s="98"/>
      <c r="D24452" s="98"/>
    </row>
    <row r="24453" spans="3:4" ht="12.75">
      <c r="C24453" s="98"/>
      <c r="D24453" s="98"/>
    </row>
    <row r="24454" spans="3:4" ht="12.75">
      <c r="C24454" s="98"/>
      <c r="D24454" s="98"/>
    </row>
    <row r="24455" spans="3:4" ht="12.75">
      <c r="C24455" s="98"/>
      <c r="D24455" s="98"/>
    </row>
    <row r="24456" spans="3:4" ht="12.75">
      <c r="C24456" s="98"/>
      <c r="D24456" s="98"/>
    </row>
    <row r="24457" spans="3:4" ht="12.75">
      <c r="C24457" s="98"/>
      <c r="D24457" s="98"/>
    </row>
    <row r="24458" spans="3:4" ht="12.75">
      <c r="C24458" s="98"/>
      <c r="D24458" s="98"/>
    </row>
    <row r="24459" spans="3:4" ht="12.75">
      <c r="C24459" s="98"/>
      <c r="D24459" s="98"/>
    </row>
    <row r="24460" spans="3:4" ht="12.75">
      <c r="C24460" s="98"/>
      <c r="D24460" s="98"/>
    </row>
    <row r="24461" spans="3:4" ht="12.75">
      <c r="C24461" s="98"/>
      <c r="D24461" s="98"/>
    </row>
    <row r="24462" spans="3:4" ht="12.75">
      <c r="C24462" s="98"/>
      <c r="D24462" s="98"/>
    </row>
    <row r="24463" spans="3:4" ht="12.75">
      <c r="C24463" s="98"/>
      <c r="D24463" s="98"/>
    </row>
    <row r="24464" spans="3:4" ht="12.75">
      <c r="C24464" s="98"/>
      <c r="D24464" s="98"/>
    </row>
    <row r="24465" spans="3:4" ht="12.75">
      <c r="C24465" s="98"/>
      <c r="D24465" s="98"/>
    </row>
    <row r="24466" spans="3:4" ht="12.75">
      <c r="C24466" s="98"/>
      <c r="D24466" s="98"/>
    </row>
    <row r="24467" spans="3:4" ht="12.75">
      <c r="C24467" s="98"/>
      <c r="D24467" s="98"/>
    </row>
    <row r="24468" spans="3:4" ht="12.75">
      <c r="C24468" s="98"/>
      <c r="D24468" s="98"/>
    </row>
    <row r="24469" spans="3:4" ht="12.75">
      <c r="C24469" s="98"/>
      <c r="D24469" s="98"/>
    </row>
    <row r="24470" spans="3:4" ht="12.75">
      <c r="C24470" s="98"/>
      <c r="D24470" s="98"/>
    </row>
    <row r="24471" spans="3:4" ht="12.75">
      <c r="C24471" s="98"/>
      <c r="D24471" s="98"/>
    </row>
    <row r="24472" spans="3:4" ht="12.75">
      <c r="C24472" s="98"/>
      <c r="D24472" s="98"/>
    </row>
    <row r="24473" spans="3:4" ht="12.75">
      <c r="C24473" s="98"/>
      <c r="D24473" s="98"/>
    </row>
    <row r="24474" spans="3:4" ht="12.75">
      <c r="C24474" s="98"/>
      <c r="D24474" s="98"/>
    </row>
    <row r="24475" spans="3:4" ht="12.75">
      <c r="C24475" s="98"/>
      <c r="D24475" s="98"/>
    </row>
    <row r="24476" spans="3:4" ht="12.75">
      <c r="C24476" s="98"/>
      <c r="D24476" s="98"/>
    </row>
    <row r="24477" spans="3:4" ht="12.75">
      <c r="C24477" s="98"/>
      <c r="D24477" s="98"/>
    </row>
    <row r="24478" spans="3:4" ht="12.75">
      <c r="C24478" s="98"/>
      <c r="D24478" s="98"/>
    </row>
    <row r="24479" spans="3:4" ht="12.75">
      <c r="C24479" s="98"/>
      <c r="D24479" s="98"/>
    </row>
    <row r="24480" spans="3:4" ht="12.75">
      <c r="C24480" s="98"/>
      <c r="D24480" s="98"/>
    </row>
    <row r="24481" spans="3:4" ht="12.75">
      <c r="C24481" s="98"/>
      <c r="D24481" s="98"/>
    </row>
    <row r="24482" spans="3:4" ht="12.75">
      <c r="C24482" s="98"/>
      <c r="D24482" s="98"/>
    </row>
    <row r="24483" spans="3:4" ht="12.75">
      <c r="C24483" s="98"/>
      <c r="D24483" s="98"/>
    </row>
    <row r="24484" spans="3:4" ht="12.75">
      <c r="C24484" s="98"/>
      <c r="D24484" s="98"/>
    </row>
    <row r="24485" spans="3:4" ht="12.75">
      <c r="C24485" s="98"/>
      <c r="D24485" s="98"/>
    </row>
    <row r="24486" spans="3:4" ht="12.75">
      <c r="C24486" s="98"/>
      <c r="D24486" s="98"/>
    </row>
    <row r="24487" spans="3:4" ht="12.75">
      <c r="C24487" s="98"/>
      <c r="D24487" s="98"/>
    </row>
    <row r="24488" spans="3:4" ht="12.75">
      <c r="C24488" s="98"/>
      <c r="D24488" s="98"/>
    </row>
    <row r="24489" spans="3:4" ht="12.75">
      <c r="C24489" s="98"/>
      <c r="D24489" s="98"/>
    </row>
    <row r="24490" spans="3:4" ht="12.75">
      <c r="C24490" s="98"/>
      <c r="D24490" s="98"/>
    </row>
    <row r="24491" spans="3:4" ht="12.75">
      <c r="C24491" s="98"/>
      <c r="D24491" s="98"/>
    </row>
    <row r="24492" spans="3:4" ht="12.75">
      <c r="C24492" s="98"/>
      <c r="D24492" s="98"/>
    </row>
    <row r="24493" spans="3:4" ht="12.75">
      <c r="C24493" s="98"/>
      <c r="D24493" s="98"/>
    </row>
    <row r="24494" spans="3:4" ht="12.75">
      <c r="C24494" s="98"/>
      <c r="D24494" s="98"/>
    </row>
    <row r="24495" spans="3:4" ht="12.75">
      <c r="C24495" s="98"/>
      <c r="D24495" s="98"/>
    </row>
    <row r="24496" spans="3:4" ht="12.75">
      <c r="C24496" s="98"/>
      <c r="D24496" s="98"/>
    </row>
    <row r="24497" spans="3:4" ht="12.75">
      <c r="C24497" s="98"/>
      <c r="D24497" s="98"/>
    </row>
    <row r="24498" spans="3:4" ht="12.75">
      <c r="C24498" s="98"/>
      <c r="D24498" s="98"/>
    </row>
    <row r="24499" spans="3:4" ht="12.75">
      <c r="C24499" s="98"/>
      <c r="D24499" s="98"/>
    </row>
    <row r="24500" spans="3:4" ht="12.75">
      <c r="C24500" s="98"/>
      <c r="D24500" s="98"/>
    </row>
    <row r="24501" spans="3:4" ht="12.75">
      <c r="C24501" s="98"/>
      <c r="D24501" s="98"/>
    </row>
    <row r="24502" spans="3:4" ht="12.75">
      <c r="C24502" s="98"/>
      <c r="D24502" s="98"/>
    </row>
    <row r="24503" spans="3:4" ht="12.75">
      <c r="C24503" s="98"/>
      <c r="D24503" s="98"/>
    </row>
    <row r="24504" spans="3:4" ht="12.75">
      <c r="C24504" s="98"/>
      <c r="D24504" s="98"/>
    </row>
    <row r="24505" spans="3:4" ht="12.75">
      <c r="C24505" s="98"/>
      <c r="D24505" s="98"/>
    </row>
    <row r="24506" spans="3:4" ht="12.75">
      <c r="C24506" s="98"/>
      <c r="D24506" s="98"/>
    </row>
    <row r="24507" spans="3:4" ht="12.75">
      <c r="C24507" s="98"/>
      <c r="D24507" s="98"/>
    </row>
    <row r="24508" spans="3:4" ht="12.75">
      <c r="C24508" s="98"/>
      <c r="D24508" s="98"/>
    </row>
    <row r="24509" spans="3:4" ht="12.75">
      <c r="C24509" s="98"/>
      <c r="D24509" s="98"/>
    </row>
    <row r="24510" spans="3:4" ht="12.75">
      <c r="C24510" s="98"/>
      <c r="D24510" s="98"/>
    </row>
    <row r="24511" spans="3:4" ht="12.75">
      <c r="C24511" s="98"/>
      <c r="D24511" s="98"/>
    </row>
    <row r="24512" spans="3:4" ht="12.75">
      <c r="C24512" s="98"/>
      <c r="D24512" s="98"/>
    </row>
    <row r="24513" spans="3:4" ht="12.75">
      <c r="C24513" s="98"/>
      <c r="D24513" s="98"/>
    </row>
    <row r="24514" spans="3:4" ht="12.75">
      <c r="C24514" s="98"/>
      <c r="D24514" s="98"/>
    </row>
    <row r="24515" spans="3:4" ht="12.75">
      <c r="C24515" s="98"/>
      <c r="D24515" s="98"/>
    </row>
    <row r="24516" spans="3:4" ht="12.75">
      <c r="C24516" s="98"/>
      <c r="D24516" s="98"/>
    </row>
    <row r="24517" spans="3:4" ht="12.75">
      <c r="C24517" s="98"/>
      <c r="D24517" s="98"/>
    </row>
    <row r="24518" spans="3:4" ht="12.75">
      <c r="C24518" s="98"/>
      <c r="D24518" s="98"/>
    </row>
    <row r="24519" spans="3:4" ht="12.75">
      <c r="C24519" s="98"/>
      <c r="D24519" s="98"/>
    </row>
    <row r="24520" spans="3:4" ht="12.75">
      <c r="C24520" s="98"/>
      <c r="D24520" s="98"/>
    </row>
    <row r="24521" spans="3:4" ht="12.75">
      <c r="C24521" s="98"/>
      <c r="D24521" s="98"/>
    </row>
    <row r="24522" spans="3:4" ht="12.75">
      <c r="C24522" s="98"/>
      <c r="D24522" s="98"/>
    </row>
    <row r="24523" spans="3:4" ht="12.75">
      <c r="C24523" s="98"/>
      <c r="D24523" s="98"/>
    </row>
    <row r="24524" spans="3:4" ht="12.75">
      <c r="C24524" s="98"/>
      <c r="D24524" s="98"/>
    </row>
    <row r="24525" spans="3:4" ht="12.75">
      <c r="C24525" s="98"/>
      <c r="D24525" s="98"/>
    </row>
    <row r="24526" spans="3:4" ht="12.75">
      <c r="C24526" s="98"/>
      <c r="D24526" s="98"/>
    </row>
    <row r="24527" spans="3:4" ht="12.75">
      <c r="C24527" s="98"/>
      <c r="D24527" s="98"/>
    </row>
    <row r="24528" spans="3:4" ht="12.75">
      <c r="C24528" s="98"/>
      <c r="D24528" s="98"/>
    </row>
    <row r="24529" spans="3:4" ht="12.75">
      <c r="C24529" s="98"/>
      <c r="D24529" s="98"/>
    </row>
    <row r="24530" spans="3:4" ht="12.75">
      <c r="C24530" s="98"/>
      <c r="D24530" s="98"/>
    </row>
    <row r="24531" spans="3:4" ht="12.75">
      <c r="C24531" s="98"/>
      <c r="D24531" s="98"/>
    </row>
    <row r="24532" spans="3:4" ht="12.75">
      <c r="C24532" s="98"/>
      <c r="D24532" s="98"/>
    </row>
    <row r="24533" spans="3:4" ht="12.75">
      <c r="C24533" s="98"/>
      <c r="D24533" s="98"/>
    </row>
    <row r="24534" spans="3:4" ht="12.75">
      <c r="C24534" s="98"/>
      <c r="D24534" s="98"/>
    </row>
    <row r="24535" spans="3:4" ht="12.75">
      <c r="C24535" s="98"/>
      <c r="D24535" s="98"/>
    </row>
    <row r="24536" spans="3:4" ht="12.75">
      <c r="C24536" s="98"/>
      <c r="D24536" s="98"/>
    </row>
    <row r="24537" spans="3:4" ht="12.75">
      <c r="C24537" s="98"/>
      <c r="D24537" s="98"/>
    </row>
    <row r="24538" spans="3:4" ht="12.75">
      <c r="C24538" s="98"/>
      <c r="D24538" s="98"/>
    </row>
    <row r="24539" spans="3:4" ht="12.75">
      <c r="C24539" s="98"/>
      <c r="D24539" s="98"/>
    </row>
    <row r="24540" spans="3:4" ht="12.75">
      <c r="C24540" s="98"/>
      <c r="D24540" s="98"/>
    </row>
    <row r="24541" spans="3:4" ht="12.75">
      <c r="C24541" s="98"/>
      <c r="D24541" s="98"/>
    </row>
    <row r="24542" spans="3:4" ht="12.75">
      <c r="C24542" s="98"/>
      <c r="D24542" s="98"/>
    </row>
    <row r="24543" spans="3:4" ht="12.75">
      <c r="C24543" s="98"/>
      <c r="D24543" s="98"/>
    </row>
    <row r="24544" spans="3:4" ht="12.75">
      <c r="C24544" s="98"/>
      <c r="D24544" s="98"/>
    </row>
    <row r="24545" spans="3:4" ht="12.75">
      <c r="C24545" s="98"/>
      <c r="D24545" s="98"/>
    </row>
    <row r="24546" spans="3:4" ht="12.75">
      <c r="C24546" s="98"/>
      <c r="D24546" s="98"/>
    </row>
    <row r="24547" spans="3:4" ht="12.75">
      <c r="C24547" s="98"/>
      <c r="D24547" s="98"/>
    </row>
    <row r="24548" spans="3:4" ht="12.75">
      <c r="C24548" s="98"/>
      <c r="D24548" s="98"/>
    </row>
    <row r="24549" spans="3:4" ht="12.75">
      <c r="C24549" s="98"/>
      <c r="D24549" s="98"/>
    </row>
    <row r="24550" spans="3:4" ht="12.75">
      <c r="C24550" s="98"/>
      <c r="D24550" s="98"/>
    </row>
    <row r="24551" spans="3:4" ht="12.75">
      <c r="C24551" s="98"/>
      <c r="D24551" s="98"/>
    </row>
    <row r="24552" spans="3:4" ht="12.75">
      <c r="C24552" s="98"/>
      <c r="D24552" s="98"/>
    </row>
    <row r="24553" spans="3:4" ht="12.75">
      <c r="C24553" s="98"/>
      <c r="D24553" s="98"/>
    </row>
    <row r="24554" spans="3:4" ht="12.75">
      <c r="C24554" s="98"/>
      <c r="D24554" s="98"/>
    </row>
    <row r="24555" spans="3:4" ht="12.75">
      <c r="C24555" s="98"/>
      <c r="D24555" s="98"/>
    </row>
    <row r="24556" spans="3:4" ht="12.75">
      <c r="C24556" s="98"/>
      <c r="D24556" s="98"/>
    </row>
    <row r="24557" spans="3:4" ht="12.75">
      <c r="C24557" s="98"/>
      <c r="D24557" s="98"/>
    </row>
    <row r="24558" spans="3:4" ht="12.75">
      <c r="C24558" s="98"/>
      <c r="D24558" s="98"/>
    </row>
    <row r="24559" spans="3:4" ht="12.75">
      <c r="C24559" s="98"/>
      <c r="D24559" s="98"/>
    </row>
    <row r="24560" spans="3:4" ht="12.75">
      <c r="C24560" s="98"/>
      <c r="D24560" s="98"/>
    </row>
    <row r="24561" spans="3:4" ht="12.75">
      <c r="C24561" s="98"/>
      <c r="D24561" s="98"/>
    </row>
    <row r="24562" spans="3:4" ht="12.75">
      <c r="C24562" s="98"/>
      <c r="D24562" s="98"/>
    </row>
    <row r="24563" spans="3:4" ht="12.75">
      <c r="C24563" s="98"/>
      <c r="D24563" s="98"/>
    </row>
    <row r="24564" spans="3:4" ht="12.75">
      <c r="C24564" s="98"/>
      <c r="D24564" s="98"/>
    </row>
    <row r="24565" spans="3:4" ht="12.75">
      <c r="C24565" s="98"/>
      <c r="D24565" s="98"/>
    </row>
    <row r="24566" spans="3:4" ht="12.75">
      <c r="C24566" s="98"/>
      <c r="D24566" s="98"/>
    </row>
    <row r="24567" spans="3:4" ht="12.75">
      <c r="C24567" s="98"/>
      <c r="D24567" s="98"/>
    </row>
    <row r="24568" spans="3:4" ht="12.75">
      <c r="C24568" s="98"/>
      <c r="D24568" s="98"/>
    </row>
    <row r="24569" spans="3:4" ht="12.75">
      <c r="C24569" s="98"/>
      <c r="D24569" s="98"/>
    </row>
    <row r="24570" spans="3:4" ht="12.75">
      <c r="C24570" s="98"/>
      <c r="D24570" s="98"/>
    </row>
    <row r="24571" spans="3:4" ht="12.75">
      <c r="C24571" s="98"/>
      <c r="D24571" s="98"/>
    </row>
    <row r="24572" spans="3:4" ht="12.75">
      <c r="C24572" s="98"/>
      <c r="D24572" s="98"/>
    </row>
    <row r="24573" spans="3:4" ht="12.75">
      <c r="C24573" s="98"/>
      <c r="D24573" s="98"/>
    </row>
    <row r="24574" spans="3:4" ht="12.75">
      <c r="C24574" s="98"/>
      <c r="D24574" s="98"/>
    </row>
    <row r="24575" spans="3:4" ht="12.75">
      <c r="C24575" s="98"/>
      <c r="D24575" s="98"/>
    </row>
    <row r="24576" spans="3:4" ht="12.75">
      <c r="C24576" s="98"/>
      <c r="D24576" s="98"/>
    </row>
    <row r="24577" spans="3:4" ht="12.75">
      <c r="C24577" s="98"/>
      <c r="D24577" s="98"/>
    </row>
    <row r="24578" spans="3:4" ht="12.75">
      <c r="C24578" s="98"/>
      <c r="D24578" s="98"/>
    </row>
    <row r="24579" spans="3:4" ht="12.75">
      <c r="C24579" s="98"/>
      <c r="D24579" s="98"/>
    </row>
    <row r="24580" spans="3:4" ht="12.75">
      <c r="C24580" s="98"/>
      <c r="D24580" s="98"/>
    </row>
    <row r="24581" spans="3:4" ht="12.75">
      <c r="C24581" s="98"/>
      <c r="D24581" s="98"/>
    </row>
    <row r="24582" spans="3:4" ht="12.75">
      <c r="C24582" s="98"/>
      <c r="D24582" s="98"/>
    </row>
    <row r="24583" spans="3:4" ht="12.75">
      <c r="C24583" s="98"/>
      <c r="D24583" s="98"/>
    </row>
    <row r="24584" spans="3:4" ht="12.75">
      <c r="C24584" s="98"/>
      <c r="D24584" s="98"/>
    </row>
    <row r="24585" spans="3:4" ht="12.75">
      <c r="C24585" s="98"/>
      <c r="D24585" s="98"/>
    </row>
    <row r="24586" spans="3:4" ht="12.75">
      <c r="C24586" s="98"/>
      <c r="D24586" s="98"/>
    </row>
    <row r="24587" spans="3:4" ht="12.75">
      <c r="C24587" s="98"/>
      <c r="D24587" s="98"/>
    </row>
    <row r="24588" spans="3:4" ht="12.75">
      <c r="C24588" s="98"/>
      <c r="D24588" s="98"/>
    </row>
    <row r="24589" spans="3:4" ht="12.75">
      <c r="C24589" s="98"/>
      <c r="D24589" s="98"/>
    </row>
    <row r="24590" spans="3:4" ht="12.75">
      <c r="C24590" s="98"/>
      <c r="D24590" s="98"/>
    </row>
    <row r="24591" spans="3:4" ht="12.75">
      <c r="C24591" s="98"/>
      <c r="D24591" s="98"/>
    </row>
    <row r="24592" spans="3:4" ht="12.75">
      <c r="C24592" s="98"/>
      <c r="D24592" s="98"/>
    </row>
    <row r="24593" spans="3:4" ht="12.75">
      <c r="C24593" s="98"/>
      <c r="D24593" s="98"/>
    </row>
    <row r="24594" spans="3:4" ht="12.75">
      <c r="C24594" s="98"/>
      <c r="D24594" s="98"/>
    </row>
    <row r="24595" spans="3:4" ht="12.75">
      <c r="C24595" s="98"/>
      <c r="D24595" s="98"/>
    </row>
    <row r="24596" spans="3:4" ht="12.75">
      <c r="C24596" s="98"/>
      <c r="D24596" s="98"/>
    </row>
    <row r="24597" spans="3:4" ht="12.75">
      <c r="C24597" s="98"/>
      <c r="D24597" s="98"/>
    </row>
    <row r="24598" spans="3:4" ht="12.75">
      <c r="C24598" s="98"/>
      <c r="D24598" s="98"/>
    </row>
    <row r="24599" spans="3:4" ht="12.75">
      <c r="C24599" s="98"/>
      <c r="D24599" s="98"/>
    </row>
    <row r="24600" spans="3:4" ht="12.75">
      <c r="C24600" s="98"/>
      <c r="D24600" s="98"/>
    </row>
    <row r="24601" spans="3:4" ht="12.75">
      <c r="C24601" s="98"/>
      <c r="D24601" s="98"/>
    </row>
    <row r="24602" spans="3:4" ht="12.75">
      <c r="C24602" s="98"/>
      <c r="D24602" s="98"/>
    </row>
    <row r="24603" spans="3:4" ht="12.75">
      <c r="C24603" s="98"/>
      <c r="D24603" s="98"/>
    </row>
    <row r="24604" spans="3:4" ht="12.75">
      <c r="C24604" s="98"/>
      <c r="D24604" s="98"/>
    </row>
    <row r="24605" spans="3:4" ht="12.75">
      <c r="C24605" s="98"/>
      <c r="D24605" s="98"/>
    </row>
    <row r="24606" spans="3:4" ht="12.75">
      <c r="C24606" s="98"/>
      <c r="D24606" s="98"/>
    </row>
    <row r="24607" spans="3:4" ht="12.75">
      <c r="C24607" s="98"/>
      <c r="D24607" s="98"/>
    </row>
    <row r="24608" spans="3:4" ht="12.75">
      <c r="C24608" s="98"/>
      <c r="D24608" s="98"/>
    </row>
    <row r="24609" spans="3:4" ht="12.75">
      <c r="C24609" s="98"/>
      <c r="D24609" s="98"/>
    </row>
    <row r="24610" spans="3:4" ht="12.75">
      <c r="C24610" s="98"/>
      <c r="D24610" s="98"/>
    </row>
    <row r="24611" spans="3:4" ht="12.75">
      <c r="C24611" s="98"/>
      <c r="D24611" s="98"/>
    </row>
    <row r="24612" spans="3:4" ht="12.75">
      <c r="C24612" s="98"/>
      <c r="D24612" s="98"/>
    </row>
    <row r="24613" spans="3:4" ht="12.75">
      <c r="C24613" s="98"/>
      <c r="D24613" s="98"/>
    </row>
    <row r="24614" spans="3:4" ht="12.75">
      <c r="C24614" s="98"/>
      <c r="D24614" s="98"/>
    </row>
    <row r="24615" spans="3:4" ht="12.75">
      <c r="C24615" s="98"/>
      <c r="D24615" s="98"/>
    </row>
    <row r="24616" spans="3:4" ht="12.75">
      <c r="C24616" s="98"/>
      <c r="D24616" s="98"/>
    </row>
    <row r="24617" spans="3:4" ht="12.75">
      <c r="C24617" s="98"/>
      <c r="D24617" s="98"/>
    </row>
    <row r="24618" spans="3:4" ht="12.75">
      <c r="C24618" s="98"/>
      <c r="D24618" s="98"/>
    </row>
    <row r="24619" spans="3:4" ht="12.75">
      <c r="C24619" s="98"/>
      <c r="D24619" s="98"/>
    </row>
    <row r="24620" spans="3:4" ht="12.75">
      <c r="C24620" s="98"/>
      <c r="D24620" s="98"/>
    </row>
    <row r="24621" spans="3:4" ht="12.75">
      <c r="C24621" s="98"/>
      <c r="D24621" s="98"/>
    </row>
    <row r="24622" spans="3:4" ht="12.75">
      <c r="C24622" s="98"/>
      <c r="D24622" s="98"/>
    </row>
    <row r="24623" spans="3:4" ht="12.75">
      <c r="C24623" s="98"/>
      <c r="D24623" s="98"/>
    </row>
    <row r="24624" spans="3:4" ht="12.75">
      <c r="C24624" s="98"/>
      <c r="D24624" s="98"/>
    </row>
    <row r="24625" spans="3:4" ht="12.75">
      <c r="C24625" s="98"/>
      <c r="D24625" s="98"/>
    </row>
    <row r="24626" spans="3:4" ht="12.75">
      <c r="C24626" s="98"/>
      <c r="D24626" s="98"/>
    </row>
    <row r="24627" spans="3:4" ht="12.75">
      <c r="C24627" s="98"/>
      <c r="D24627" s="98"/>
    </row>
    <row r="24628" spans="3:4" ht="12.75">
      <c r="C24628" s="98"/>
      <c r="D24628" s="98"/>
    </row>
    <row r="24629" spans="3:4" ht="12.75">
      <c r="C24629" s="98"/>
      <c r="D24629" s="98"/>
    </row>
    <row r="24630" spans="3:4" ht="12.75">
      <c r="C24630" s="98"/>
      <c r="D24630" s="98"/>
    </row>
    <row r="24631" spans="3:4" ht="12.75">
      <c r="C24631" s="98"/>
      <c r="D24631" s="98"/>
    </row>
    <row r="24632" spans="3:4" ht="12.75">
      <c r="C24632" s="98"/>
      <c r="D24632" s="98"/>
    </row>
    <row r="24633" spans="3:4" ht="12.75">
      <c r="C24633" s="98"/>
      <c r="D24633" s="98"/>
    </row>
    <row r="24634" spans="3:4" ht="12.75">
      <c r="C24634" s="98"/>
      <c r="D24634" s="98"/>
    </row>
    <row r="24635" spans="3:4" ht="12.75">
      <c r="C24635" s="98"/>
      <c r="D24635" s="98"/>
    </row>
    <row r="24636" spans="3:4" ht="12.75">
      <c r="C24636" s="98"/>
      <c r="D24636" s="98"/>
    </row>
    <row r="24637" spans="3:4" ht="12.75">
      <c r="C24637" s="98"/>
      <c r="D24637" s="98"/>
    </row>
    <row r="24638" spans="3:4" ht="12.75">
      <c r="C24638" s="98"/>
      <c r="D24638" s="98"/>
    </row>
    <row r="24639" spans="3:4" ht="12.75">
      <c r="C24639" s="98"/>
      <c r="D24639" s="98"/>
    </row>
    <row r="24640" spans="3:4" ht="12.75">
      <c r="C24640" s="98"/>
      <c r="D24640" s="98"/>
    </row>
    <row r="24641" spans="3:4" ht="12.75">
      <c r="C24641" s="98"/>
      <c r="D24641" s="98"/>
    </row>
    <row r="24642" spans="3:4" ht="12.75">
      <c r="C24642" s="98"/>
      <c r="D24642" s="98"/>
    </row>
    <row r="24643" spans="3:4" ht="12.75">
      <c r="C24643" s="98"/>
      <c r="D24643" s="98"/>
    </row>
    <row r="24644" spans="3:4" ht="12.75">
      <c r="C24644" s="98"/>
      <c r="D24644" s="98"/>
    </row>
    <row r="24645" spans="3:4" ht="12.75">
      <c r="C24645" s="98"/>
      <c r="D24645" s="98"/>
    </row>
    <row r="24646" spans="3:4" ht="12.75">
      <c r="C24646" s="98"/>
      <c r="D24646" s="98"/>
    </row>
    <row r="24647" spans="3:4" ht="12.75">
      <c r="C24647" s="98"/>
      <c r="D24647" s="98"/>
    </row>
    <row r="24648" spans="3:4" ht="12.75">
      <c r="C24648" s="98"/>
      <c r="D24648" s="98"/>
    </row>
    <row r="24649" spans="3:4" ht="12.75">
      <c r="C24649" s="98"/>
      <c r="D24649" s="98"/>
    </row>
    <row r="24650" spans="3:4" ht="12.75">
      <c r="C24650" s="98"/>
      <c r="D24650" s="98"/>
    </row>
    <row r="24651" spans="3:4" ht="12.75">
      <c r="C24651" s="98"/>
      <c r="D24651" s="98"/>
    </row>
    <row r="24652" spans="3:4" ht="12.75">
      <c r="C24652" s="98"/>
      <c r="D24652" s="98"/>
    </row>
    <row r="24653" spans="3:4" ht="12.75">
      <c r="C24653" s="98"/>
      <c r="D24653" s="98"/>
    </row>
    <row r="24654" spans="3:4" ht="12.75">
      <c r="C24654" s="98"/>
      <c r="D24654" s="98"/>
    </row>
    <row r="24655" spans="3:4" ht="12.75">
      <c r="C24655" s="98"/>
      <c r="D24655" s="98"/>
    </row>
    <row r="24656" spans="3:4" ht="12.75">
      <c r="C24656" s="98"/>
      <c r="D24656" s="98"/>
    </row>
    <row r="24657" spans="3:4" ht="12.75">
      <c r="C24657" s="98"/>
      <c r="D24657" s="98"/>
    </row>
    <row r="24658" spans="3:4" ht="12.75">
      <c r="C24658" s="98"/>
      <c r="D24658" s="98"/>
    </row>
    <row r="24659" spans="3:4" ht="12.75">
      <c r="C24659" s="98"/>
      <c r="D24659" s="98"/>
    </row>
    <row r="24660" spans="3:4" ht="12.75">
      <c r="C24660" s="98"/>
      <c r="D24660" s="98"/>
    </row>
    <row r="24661" spans="3:4" ht="12.75">
      <c r="C24661" s="98"/>
      <c r="D24661" s="98"/>
    </row>
    <row r="24662" spans="3:4" ht="12.75">
      <c r="C24662" s="98"/>
      <c r="D24662" s="98"/>
    </row>
    <row r="24663" spans="3:4" ht="12.75">
      <c r="C24663" s="98"/>
      <c r="D24663" s="98"/>
    </row>
    <row r="24664" spans="3:4" ht="12.75">
      <c r="C24664" s="98"/>
      <c r="D24664" s="98"/>
    </row>
    <row r="24665" spans="3:4" ht="12.75">
      <c r="C24665" s="98"/>
      <c r="D24665" s="98"/>
    </row>
    <row r="24666" spans="3:4" ht="12.75">
      <c r="C24666" s="98"/>
      <c r="D24666" s="98"/>
    </row>
    <row r="24667" spans="3:4" ht="12.75">
      <c r="C24667" s="98"/>
      <c r="D24667" s="98"/>
    </row>
    <row r="24668" spans="3:4" ht="12.75">
      <c r="C24668" s="98"/>
      <c r="D24668" s="98"/>
    </row>
    <row r="24669" spans="3:4" ht="12.75">
      <c r="C24669" s="98"/>
      <c r="D24669" s="98"/>
    </row>
    <row r="24670" spans="3:4" ht="12.75">
      <c r="C24670" s="98"/>
      <c r="D24670" s="98"/>
    </row>
    <row r="24671" spans="3:4" ht="12.75">
      <c r="C24671" s="98"/>
      <c r="D24671" s="98"/>
    </row>
    <row r="24672" spans="3:4" ht="12.75">
      <c r="C24672" s="98"/>
      <c r="D24672" s="98"/>
    </row>
    <row r="24673" spans="3:4" ht="12.75">
      <c r="C24673" s="98"/>
      <c r="D24673" s="98"/>
    </row>
    <row r="24674" spans="3:4" ht="12.75">
      <c r="C24674" s="98"/>
      <c r="D24674" s="98"/>
    </row>
    <row r="24675" spans="3:4" ht="12.75">
      <c r="C24675" s="98"/>
      <c r="D24675" s="98"/>
    </row>
    <row r="24676" spans="3:4" ht="12.75">
      <c r="C24676" s="98"/>
      <c r="D24676" s="98"/>
    </row>
    <row r="24677" spans="3:4" ht="12.75">
      <c r="C24677" s="98"/>
      <c r="D24677" s="98"/>
    </row>
    <row r="24678" spans="3:4" ht="12.75">
      <c r="C24678" s="98"/>
      <c r="D24678" s="98"/>
    </row>
    <row r="24679" spans="3:4" ht="12.75">
      <c r="C24679" s="98"/>
      <c r="D24679" s="98"/>
    </row>
    <row r="24680" spans="3:4" ht="12.75">
      <c r="C24680" s="98"/>
      <c r="D24680" s="98"/>
    </row>
    <row r="24681" spans="3:4" ht="12.75">
      <c r="C24681" s="98"/>
      <c r="D24681" s="98"/>
    </row>
    <row r="24682" spans="3:4" ht="12.75">
      <c r="C24682" s="98"/>
      <c r="D24682" s="98"/>
    </row>
    <row r="24683" spans="3:4" ht="12.75">
      <c r="C24683" s="98"/>
      <c r="D24683" s="98"/>
    </row>
    <row r="24684" spans="3:4" ht="12.75">
      <c r="C24684" s="98"/>
      <c r="D24684" s="98"/>
    </row>
    <row r="24685" spans="3:4" ht="12.75">
      <c r="C24685" s="98"/>
      <c r="D24685" s="98"/>
    </row>
    <row r="24686" spans="3:4" ht="12.75">
      <c r="C24686" s="98"/>
      <c r="D24686" s="98"/>
    </row>
    <row r="24687" spans="3:4" ht="12.75">
      <c r="C24687" s="98"/>
      <c r="D24687" s="98"/>
    </row>
    <row r="24688" spans="3:4" ht="12.75">
      <c r="C24688" s="98"/>
      <c r="D24688" s="98"/>
    </row>
    <row r="24689" spans="3:4" ht="12.75">
      <c r="C24689" s="98"/>
      <c r="D24689" s="98"/>
    </row>
    <row r="24690" spans="3:4" ht="12.75">
      <c r="C24690" s="98"/>
      <c r="D24690" s="98"/>
    </row>
    <row r="24691" spans="3:4" ht="12.75">
      <c r="C24691" s="98"/>
      <c r="D24691" s="98"/>
    </row>
    <row r="24692" spans="3:4" ht="12.75">
      <c r="C24692" s="98"/>
      <c r="D24692" s="98"/>
    </row>
    <row r="24693" spans="3:4" ht="12.75">
      <c r="C24693" s="98"/>
      <c r="D24693" s="98"/>
    </row>
    <row r="24694" spans="3:4" ht="12.75">
      <c r="C24694" s="98"/>
      <c r="D24694" s="98"/>
    </row>
    <row r="24695" spans="3:4" ht="12.75">
      <c r="C24695" s="98"/>
      <c r="D24695" s="98"/>
    </row>
    <row r="24696" spans="3:4" ht="12.75">
      <c r="C24696" s="98"/>
      <c r="D24696" s="98"/>
    </row>
    <row r="24697" spans="3:4" ht="12.75">
      <c r="C24697" s="98"/>
      <c r="D24697" s="98"/>
    </row>
    <row r="24698" spans="3:4" ht="12.75">
      <c r="C24698" s="98"/>
      <c r="D24698" s="98"/>
    </row>
    <row r="24699" spans="3:4" ht="12.75">
      <c r="C24699" s="98"/>
      <c r="D24699" s="98"/>
    </row>
    <row r="24700" spans="3:4" ht="12.75">
      <c r="C24700" s="98"/>
      <c r="D24700" s="98"/>
    </row>
    <row r="24701" spans="3:4" ht="12.75">
      <c r="C24701" s="98"/>
      <c r="D24701" s="98"/>
    </row>
    <row r="24702" spans="3:4" ht="12.75">
      <c r="C24702" s="98"/>
      <c r="D24702" s="98"/>
    </row>
    <row r="24703" spans="3:4" ht="12.75">
      <c r="C24703" s="98"/>
      <c r="D24703" s="98"/>
    </row>
    <row r="24704" spans="3:4" ht="12.75">
      <c r="C24704" s="98"/>
      <c r="D24704" s="98"/>
    </row>
    <row r="24705" spans="3:4" ht="12.75">
      <c r="C24705" s="98"/>
      <c r="D24705" s="98"/>
    </row>
    <row r="24706" spans="3:4" ht="12.75">
      <c r="C24706" s="98"/>
      <c r="D24706" s="98"/>
    </row>
    <row r="24707" spans="3:4" ht="12.75">
      <c r="C24707" s="98"/>
      <c r="D24707" s="98"/>
    </row>
    <row r="24708" spans="3:4" ht="12.75">
      <c r="C24708" s="98"/>
      <c r="D24708" s="98"/>
    </row>
    <row r="24709" spans="3:4" ht="12.75">
      <c r="C24709" s="98"/>
      <c r="D24709" s="98"/>
    </row>
    <row r="24710" spans="3:4" ht="12.75">
      <c r="C24710" s="98"/>
      <c r="D24710" s="98"/>
    </row>
    <row r="24711" spans="3:4" ht="12.75">
      <c r="C24711" s="98"/>
      <c r="D24711" s="98"/>
    </row>
    <row r="24712" spans="3:4" ht="12.75">
      <c r="C24712" s="98"/>
      <c r="D24712" s="98"/>
    </row>
    <row r="24713" spans="3:4" ht="12.75">
      <c r="C24713" s="98"/>
      <c r="D24713" s="98"/>
    </row>
    <row r="24714" spans="3:4" ht="12.75">
      <c r="C24714" s="98"/>
      <c r="D24714" s="98"/>
    </row>
    <row r="24715" spans="3:4" ht="12.75">
      <c r="C24715" s="98"/>
      <c r="D24715" s="98"/>
    </row>
    <row r="24716" spans="3:4" ht="12.75">
      <c r="C24716" s="98"/>
      <c r="D24716" s="98"/>
    </row>
    <row r="24717" spans="3:4" ht="12.75">
      <c r="C24717" s="98"/>
      <c r="D24717" s="98"/>
    </row>
    <row r="24718" spans="3:4" ht="12.75">
      <c r="C24718" s="98"/>
      <c r="D24718" s="98"/>
    </row>
    <row r="24719" spans="3:4" ht="12.75">
      <c r="C24719" s="98"/>
      <c r="D24719" s="98"/>
    </row>
    <row r="24720" spans="3:4" ht="12.75">
      <c r="C24720" s="98"/>
      <c r="D24720" s="98"/>
    </row>
    <row r="24721" spans="3:4" ht="12.75">
      <c r="C24721" s="98"/>
      <c r="D24721" s="98"/>
    </row>
    <row r="24722" spans="3:4" ht="12.75">
      <c r="C24722" s="98"/>
      <c r="D24722" s="98"/>
    </row>
    <row r="24723" spans="3:4" ht="12.75">
      <c r="C24723" s="98"/>
      <c r="D24723" s="98"/>
    </row>
    <row r="24724" spans="3:4" ht="12.75">
      <c r="C24724" s="98"/>
      <c r="D24724" s="98"/>
    </row>
    <row r="24725" spans="3:4" ht="12.75">
      <c r="C24725" s="98"/>
      <c r="D24725" s="98"/>
    </row>
    <row r="24726" spans="3:4" ht="12.75">
      <c r="C24726" s="98"/>
      <c r="D24726" s="98"/>
    </row>
    <row r="24727" spans="3:4" ht="12.75">
      <c r="C24727" s="98"/>
      <c r="D24727" s="98"/>
    </row>
    <row r="24728" spans="3:4" ht="12.75">
      <c r="C24728" s="98"/>
      <c r="D24728" s="98"/>
    </row>
    <row r="24729" spans="3:4" ht="12.75">
      <c r="C24729" s="98"/>
      <c r="D24729" s="98"/>
    </row>
    <row r="24730" spans="3:4" ht="12.75">
      <c r="C24730" s="98"/>
      <c r="D24730" s="98"/>
    </row>
    <row r="24731" spans="3:4" ht="12.75">
      <c r="C24731" s="98"/>
      <c r="D24731" s="98"/>
    </row>
    <row r="24732" spans="3:4" ht="12.75">
      <c r="C24732" s="98"/>
      <c r="D24732" s="98"/>
    </row>
    <row r="24733" spans="3:4" ht="12.75">
      <c r="C24733" s="98"/>
      <c r="D24733" s="98"/>
    </row>
    <row r="24734" spans="3:4" ht="12.75">
      <c r="C24734" s="98"/>
      <c r="D24734" s="98"/>
    </row>
    <row r="24735" spans="3:4" ht="12.75">
      <c r="C24735" s="98"/>
      <c r="D24735" s="98"/>
    </row>
    <row r="24736" spans="3:4" ht="12.75">
      <c r="C24736" s="98"/>
      <c r="D24736" s="98"/>
    </row>
    <row r="24737" spans="3:4" ht="12.75">
      <c r="C24737" s="98"/>
      <c r="D24737" s="98"/>
    </row>
    <row r="24738" spans="3:4" ht="12.75">
      <c r="C24738" s="98"/>
      <c r="D24738" s="98"/>
    </row>
    <row r="24739" spans="3:4" ht="12.75">
      <c r="C24739" s="98"/>
      <c r="D24739" s="98"/>
    </row>
    <row r="24740" spans="3:4" ht="12.75">
      <c r="C24740" s="98"/>
      <c r="D24740" s="98"/>
    </row>
    <row r="24741" spans="3:4" ht="12.75">
      <c r="C24741" s="98"/>
      <c r="D24741" s="98"/>
    </row>
    <row r="24742" spans="3:4" ht="12.75">
      <c r="C24742" s="98"/>
      <c r="D24742" s="98"/>
    </row>
    <row r="24743" spans="3:4" ht="12.75">
      <c r="C24743" s="98"/>
      <c r="D24743" s="98"/>
    </row>
    <row r="24744" spans="3:4" ht="12.75">
      <c r="C24744" s="98"/>
      <c r="D24744" s="98"/>
    </row>
    <row r="24745" spans="3:4" ht="12.75">
      <c r="C24745" s="98"/>
      <c r="D24745" s="98"/>
    </row>
    <row r="24746" spans="3:4" ht="12.75">
      <c r="C24746" s="98"/>
      <c r="D24746" s="98"/>
    </row>
    <row r="24747" spans="3:4" ht="12.75">
      <c r="C24747" s="98"/>
      <c r="D24747" s="98"/>
    </row>
    <row r="24748" spans="3:4" ht="12.75">
      <c r="C24748" s="98"/>
      <c r="D24748" s="98"/>
    </row>
    <row r="24749" spans="3:4" ht="12.75">
      <c r="C24749" s="98"/>
      <c r="D24749" s="98"/>
    </row>
    <row r="24750" spans="3:4" ht="12.75">
      <c r="C24750" s="98"/>
      <c r="D24750" s="98"/>
    </row>
    <row r="24751" spans="3:4" ht="12.75">
      <c r="C24751" s="98"/>
      <c r="D24751" s="98"/>
    </row>
    <row r="24752" spans="3:4" ht="12.75">
      <c r="C24752" s="98"/>
      <c r="D24752" s="98"/>
    </row>
    <row r="24753" spans="3:4" ht="12.75">
      <c r="C24753" s="98"/>
      <c r="D24753" s="98"/>
    </row>
    <row r="24754" spans="3:4" ht="12.75">
      <c r="C24754" s="98"/>
      <c r="D24754" s="98"/>
    </row>
    <row r="24755" spans="3:4" ht="12.75">
      <c r="C24755" s="98"/>
      <c r="D24755" s="98"/>
    </row>
    <row r="24756" spans="3:4" ht="12.75">
      <c r="C24756" s="98"/>
      <c r="D24756" s="98"/>
    </row>
    <row r="24757" spans="3:4" ht="12.75">
      <c r="C24757" s="98"/>
      <c r="D24757" s="98"/>
    </row>
    <row r="24758" spans="3:4" ht="12.75">
      <c r="C24758" s="98"/>
      <c r="D24758" s="98"/>
    </row>
    <row r="24759" spans="3:4" ht="12.75">
      <c r="C24759" s="98"/>
      <c r="D24759" s="98"/>
    </row>
    <row r="24760" spans="3:4" ht="12.75">
      <c r="C24760" s="98"/>
      <c r="D24760" s="98"/>
    </row>
    <row r="24761" spans="3:4" ht="12.75">
      <c r="C24761" s="98"/>
      <c r="D24761" s="98"/>
    </row>
    <row r="24762" spans="3:4" ht="12.75">
      <c r="C24762" s="98"/>
      <c r="D24762" s="98"/>
    </row>
    <row r="24763" spans="3:4" ht="12.75">
      <c r="C24763" s="98"/>
      <c r="D24763" s="98"/>
    </row>
    <row r="24764" spans="3:4" ht="12.75">
      <c r="C24764" s="98"/>
      <c r="D24764" s="98"/>
    </row>
    <row r="24765" spans="3:4" ht="12.75">
      <c r="C24765" s="98"/>
      <c r="D24765" s="98"/>
    </row>
    <row r="24766" spans="3:4" ht="12.75">
      <c r="C24766" s="98"/>
      <c r="D24766" s="98"/>
    </row>
    <row r="24767" spans="3:4" ht="12.75">
      <c r="C24767" s="98"/>
      <c r="D24767" s="98"/>
    </row>
    <row r="24768" spans="3:4" ht="12.75">
      <c r="C24768" s="98"/>
      <c r="D24768" s="98"/>
    </row>
    <row r="24769" spans="3:4" ht="12.75">
      <c r="C24769" s="98"/>
      <c r="D24769" s="98"/>
    </row>
    <row r="24770" spans="3:4" ht="12.75">
      <c r="C24770" s="98"/>
      <c r="D24770" s="98"/>
    </row>
    <row r="24771" spans="3:4" ht="12.75">
      <c r="C24771" s="98"/>
      <c r="D24771" s="98"/>
    </row>
    <row r="24772" spans="3:4" ht="12.75">
      <c r="C24772" s="98"/>
      <c r="D24772" s="98"/>
    </row>
    <row r="24773" spans="3:4" ht="12.75">
      <c r="C24773" s="98"/>
      <c r="D24773" s="98"/>
    </row>
    <row r="24774" spans="3:4" ht="12.75">
      <c r="C24774" s="98"/>
      <c r="D24774" s="98"/>
    </row>
    <row r="24775" spans="3:4" ht="12.75">
      <c r="C24775" s="98"/>
      <c r="D24775" s="98"/>
    </row>
    <row r="24776" spans="3:4" ht="12.75">
      <c r="C24776" s="98"/>
      <c r="D24776" s="98"/>
    </row>
    <row r="24777" spans="3:4" ht="12.75">
      <c r="C24777" s="98"/>
      <c r="D24777" s="98"/>
    </row>
    <row r="24778" spans="3:4" ht="12.75">
      <c r="C24778" s="98"/>
      <c r="D24778" s="98"/>
    </row>
    <row r="24779" spans="3:4" ht="12.75">
      <c r="C24779" s="98"/>
      <c r="D24779" s="98"/>
    </row>
    <row r="24780" spans="3:4" ht="12.75">
      <c r="C24780" s="98"/>
      <c r="D24780" s="98"/>
    </row>
    <row r="24781" spans="3:4" ht="12.75">
      <c r="C24781" s="98"/>
      <c r="D24781" s="98"/>
    </row>
    <row r="24782" spans="3:4" ht="12.75">
      <c r="C24782" s="98"/>
      <c r="D24782" s="98"/>
    </row>
    <row r="24783" spans="3:4" ht="12.75">
      <c r="C24783" s="98"/>
      <c r="D24783" s="98"/>
    </row>
    <row r="24784" spans="3:4" ht="12.75">
      <c r="C24784" s="98"/>
      <c r="D24784" s="98"/>
    </row>
    <row r="24785" spans="3:4" ht="12.75">
      <c r="C24785" s="98"/>
      <c r="D24785" s="98"/>
    </row>
    <row r="24786" spans="3:4" ht="12.75">
      <c r="C24786" s="98"/>
      <c r="D24786" s="98"/>
    </row>
    <row r="24787" spans="3:4" ht="12.75">
      <c r="C24787" s="98"/>
      <c r="D24787" s="98"/>
    </row>
    <row r="24788" spans="3:4" ht="12.75">
      <c r="C24788" s="98"/>
      <c r="D24788" s="98"/>
    </row>
    <row r="24789" spans="3:4" ht="12.75">
      <c r="C24789" s="98"/>
      <c r="D24789" s="98"/>
    </row>
    <row r="24790" spans="3:4" ht="12.75">
      <c r="C24790" s="98"/>
      <c r="D24790" s="98"/>
    </row>
    <row r="24791" spans="3:4" ht="12.75">
      <c r="C24791" s="98"/>
      <c r="D24791" s="98"/>
    </row>
    <row r="24792" spans="3:4" ht="12.75">
      <c r="C24792" s="98"/>
      <c r="D24792" s="98"/>
    </row>
    <row r="24793" spans="3:4" ht="12.75">
      <c r="C24793" s="98"/>
      <c r="D24793" s="98"/>
    </row>
    <row r="24794" spans="3:4" ht="12.75">
      <c r="C24794" s="98"/>
      <c r="D24794" s="98"/>
    </row>
    <row r="24795" spans="3:4" ht="12.75">
      <c r="C24795" s="98"/>
      <c r="D24795" s="98"/>
    </row>
    <row r="24796" spans="3:4" ht="12.75">
      <c r="C24796" s="98"/>
      <c r="D24796" s="98"/>
    </row>
    <row r="24797" spans="3:4" ht="12.75">
      <c r="C24797" s="98"/>
      <c r="D24797" s="98"/>
    </row>
    <row r="24798" spans="3:4" ht="12.75">
      <c r="C24798" s="98"/>
      <c r="D24798" s="98"/>
    </row>
    <row r="24799" spans="3:4" ht="12.75">
      <c r="C24799" s="98"/>
      <c r="D24799" s="98"/>
    </row>
    <row r="24800" spans="3:4" ht="12.75">
      <c r="C24800" s="98"/>
      <c r="D24800" s="98"/>
    </row>
    <row r="24801" spans="3:4" ht="12.75">
      <c r="C24801" s="98"/>
      <c r="D24801" s="98"/>
    </row>
    <row r="24802" spans="3:4" ht="12.75">
      <c r="C24802" s="98"/>
      <c r="D24802" s="98"/>
    </row>
    <row r="24803" spans="3:4" ht="12.75">
      <c r="C24803" s="98"/>
      <c r="D24803" s="98"/>
    </row>
    <row r="24804" spans="3:4" ht="12.75">
      <c r="C24804" s="98"/>
      <c r="D24804" s="98"/>
    </row>
    <row r="24805" spans="3:4" ht="12.75">
      <c r="C24805" s="98"/>
      <c r="D24805" s="98"/>
    </row>
    <row r="24806" spans="3:4" ht="12.75">
      <c r="C24806" s="98"/>
      <c r="D24806" s="98"/>
    </row>
    <row r="24807" spans="3:4" ht="12.75">
      <c r="C24807" s="98"/>
      <c r="D24807" s="98"/>
    </row>
    <row r="24808" spans="3:4" ht="12.75">
      <c r="C24808" s="98"/>
      <c r="D24808" s="98"/>
    </row>
    <row r="24809" spans="3:4" ht="12.75">
      <c r="C24809" s="98"/>
      <c r="D24809" s="98"/>
    </row>
    <row r="24810" spans="3:4" ht="12.75">
      <c r="C24810" s="98"/>
      <c r="D24810" s="98"/>
    </row>
    <row r="24811" spans="3:4" ht="12.75">
      <c r="C24811" s="98"/>
      <c r="D24811" s="98"/>
    </row>
    <row r="24812" spans="3:4" ht="12.75">
      <c r="C24812" s="98"/>
      <c r="D24812" s="98"/>
    </row>
    <row r="24813" spans="3:4" ht="12.75">
      <c r="C24813" s="98"/>
      <c r="D24813" s="98"/>
    </row>
    <row r="24814" spans="3:4" ht="12.75">
      <c r="C24814" s="98"/>
      <c r="D24814" s="98"/>
    </row>
    <row r="24815" spans="3:4" ht="12.75">
      <c r="C24815" s="98"/>
      <c r="D24815" s="98"/>
    </row>
    <row r="24816" spans="3:4" ht="12.75">
      <c r="C24816" s="98"/>
      <c r="D24816" s="98"/>
    </row>
    <row r="24817" spans="3:4" ht="12.75">
      <c r="C24817" s="98"/>
      <c r="D24817" s="98"/>
    </row>
    <row r="24818" spans="3:4" ht="12.75">
      <c r="C24818" s="98"/>
      <c r="D24818" s="98"/>
    </row>
    <row r="24819" spans="3:4" ht="12.75">
      <c r="C24819" s="98"/>
      <c r="D24819" s="98"/>
    </row>
    <row r="24820" spans="3:4" ht="12.75">
      <c r="C24820" s="98"/>
      <c r="D24820" s="98"/>
    </row>
    <row r="24821" spans="3:4" ht="12.75">
      <c r="C24821" s="98"/>
      <c r="D24821" s="98"/>
    </row>
    <row r="24822" spans="3:4" ht="12.75">
      <c r="C24822" s="98"/>
      <c r="D24822" s="98"/>
    </row>
    <row r="24823" spans="3:4" ht="12.75">
      <c r="C24823" s="98"/>
      <c r="D24823" s="98"/>
    </row>
    <row r="24824" spans="3:4" ht="12.75">
      <c r="C24824" s="98"/>
      <c r="D24824" s="98"/>
    </row>
    <row r="24825" spans="3:4" ht="12.75">
      <c r="C24825" s="98"/>
      <c r="D24825" s="98"/>
    </row>
    <row r="24826" spans="3:4" ht="12.75">
      <c r="C24826" s="98"/>
      <c r="D24826" s="98"/>
    </row>
    <row r="24827" spans="3:4" ht="12.75">
      <c r="C24827" s="98"/>
      <c r="D24827" s="98"/>
    </row>
    <row r="24828" spans="3:4" ht="12.75">
      <c r="C24828" s="98"/>
      <c r="D24828" s="98"/>
    </row>
    <row r="24829" spans="3:4" ht="12.75">
      <c r="C24829" s="98"/>
      <c r="D24829" s="98"/>
    </row>
    <row r="24830" spans="3:4" ht="12.75">
      <c r="C24830" s="98"/>
      <c r="D24830" s="98"/>
    </row>
    <row r="24831" spans="3:4" ht="12.75">
      <c r="C24831" s="98"/>
      <c r="D24831" s="98"/>
    </row>
    <row r="24832" spans="3:4" ht="12.75">
      <c r="C24832" s="98"/>
      <c r="D24832" s="98"/>
    </row>
    <row r="24833" spans="3:4" ht="12.75">
      <c r="C24833" s="98"/>
      <c r="D24833" s="98"/>
    </row>
    <row r="24834" spans="3:4" ht="12.75">
      <c r="C24834" s="98"/>
      <c r="D24834" s="98"/>
    </row>
    <row r="24835" spans="3:4" ht="12.75">
      <c r="C24835" s="98"/>
      <c r="D24835" s="98"/>
    </row>
    <row r="24836" spans="3:4" ht="12.75">
      <c r="C24836" s="98"/>
      <c r="D24836" s="98"/>
    </row>
    <row r="24837" spans="3:4" ht="12.75">
      <c r="C24837" s="98"/>
      <c r="D24837" s="98"/>
    </row>
    <row r="24838" spans="3:4" ht="12.75">
      <c r="C24838" s="98"/>
      <c r="D24838" s="98"/>
    </row>
    <row r="24839" spans="3:4" ht="12.75">
      <c r="C24839" s="98"/>
      <c r="D24839" s="98"/>
    </row>
    <row r="24840" spans="3:4" ht="12.75">
      <c r="C24840" s="98"/>
      <c r="D24840" s="98"/>
    </row>
    <row r="24841" spans="3:4" ht="12.75">
      <c r="C24841" s="98"/>
      <c r="D24841" s="98"/>
    </row>
    <row r="24842" spans="3:4" ht="12.75">
      <c r="C24842" s="98"/>
      <c r="D24842" s="98"/>
    </row>
    <row r="24843" spans="3:4" ht="12.75">
      <c r="C24843" s="98"/>
      <c r="D24843" s="98"/>
    </row>
    <row r="24844" spans="3:4" ht="12.75">
      <c r="C24844" s="98"/>
      <c r="D24844" s="98"/>
    </row>
    <row r="24845" spans="3:4" ht="12.75">
      <c r="C24845" s="98"/>
      <c r="D24845" s="98"/>
    </row>
    <row r="24846" spans="3:4" ht="12.75">
      <c r="C24846" s="98"/>
      <c r="D24846" s="98"/>
    </row>
    <row r="24847" spans="3:4" ht="12.75">
      <c r="C24847" s="98"/>
      <c r="D24847" s="98"/>
    </row>
    <row r="24848" spans="3:4" ht="12.75">
      <c r="C24848" s="98"/>
      <c r="D24848" s="98"/>
    </row>
    <row r="24849" spans="3:4" ht="12.75">
      <c r="C24849" s="98"/>
      <c r="D24849" s="98"/>
    </row>
    <row r="24850" spans="3:4" ht="12.75">
      <c r="C24850" s="98"/>
      <c r="D24850" s="98"/>
    </row>
    <row r="24851" spans="3:4" ht="12.75">
      <c r="C24851" s="98"/>
      <c r="D24851" s="98"/>
    </row>
    <row r="24852" spans="3:4" ht="12.75">
      <c r="C24852" s="98"/>
      <c r="D24852" s="98"/>
    </row>
    <row r="24853" spans="3:4" ht="12.75">
      <c r="C24853" s="98"/>
      <c r="D24853" s="98"/>
    </row>
    <row r="24854" spans="3:4" ht="12.75">
      <c r="C24854" s="98"/>
      <c r="D24854" s="98"/>
    </row>
    <row r="24855" spans="3:4" ht="12.75">
      <c r="C24855" s="98"/>
      <c r="D24855" s="98"/>
    </row>
    <row r="24856" spans="3:4" ht="12.75">
      <c r="C24856" s="98"/>
      <c r="D24856" s="98"/>
    </row>
    <row r="24857" spans="3:4" ht="12.75">
      <c r="C24857" s="98"/>
      <c r="D24857" s="98"/>
    </row>
    <row r="24858" spans="3:4" ht="12.75">
      <c r="C24858" s="98"/>
      <c r="D24858" s="98"/>
    </row>
    <row r="24859" spans="3:4" ht="12.75">
      <c r="C24859" s="98"/>
      <c r="D24859" s="98"/>
    </row>
    <row r="24860" spans="3:4" ht="12.75">
      <c r="C24860" s="98"/>
      <c r="D24860" s="98"/>
    </row>
    <row r="24861" spans="3:4" ht="12.75">
      <c r="C24861" s="98"/>
      <c r="D24861" s="98"/>
    </row>
    <row r="24862" spans="3:4" ht="12.75">
      <c r="C24862" s="98"/>
      <c r="D24862" s="98"/>
    </row>
    <row r="24863" spans="3:4" ht="12.75">
      <c r="C24863" s="98"/>
      <c r="D24863" s="98"/>
    </row>
    <row r="24864" spans="3:4" ht="12.75">
      <c r="C24864" s="98"/>
      <c r="D24864" s="98"/>
    </row>
    <row r="24865" spans="3:4" ht="12.75">
      <c r="C24865" s="98"/>
      <c r="D24865" s="98"/>
    </row>
    <row r="24866" spans="3:4" ht="12.75">
      <c r="C24866" s="98"/>
      <c r="D24866" s="98"/>
    </row>
    <row r="24867" spans="3:4" ht="12.75">
      <c r="C24867" s="98"/>
      <c r="D24867" s="98"/>
    </row>
    <row r="24868" spans="3:4" ht="12.75">
      <c r="C24868" s="98"/>
      <c r="D24868" s="98"/>
    </row>
    <row r="24869" spans="3:4" ht="12.75">
      <c r="C24869" s="98"/>
      <c r="D24869" s="98"/>
    </row>
    <row r="24870" spans="3:4" ht="12.75">
      <c r="C24870" s="98"/>
      <c r="D24870" s="98"/>
    </row>
    <row r="24871" spans="3:4" ht="12.75">
      <c r="C24871" s="98"/>
      <c r="D24871" s="98"/>
    </row>
    <row r="24872" spans="3:4" ht="12.75">
      <c r="C24872" s="98"/>
      <c r="D24872" s="98"/>
    </row>
    <row r="24873" spans="3:4" ht="12.75">
      <c r="C24873" s="98"/>
      <c r="D24873" s="98"/>
    </row>
    <row r="24874" spans="3:4" ht="12.75">
      <c r="C24874" s="98"/>
      <c r="D24874" s="98"/>
    </row>
    <row r="24875" spans="3:4" ht="12.75">
      <c r="C24875" s="98"/>
      <c r="D24875" s="98"/>
    </row>
    <row r="24876" spans="3:4" ht="12.75">
      <c r="C24876" s="98"/>
      <c r="D24876" s="98"/>
    </row>
    <row r="24877" spans="3:4" ht="12.75">
      <c r="C24877" s="98"/>
      <c r="D24877" s="98"/>
    </row>
    <row r="24878" spans="3:4" ht="12.75">
      <c r="C24878" s="98"/>
      <c r="D24878" s="98"/>
    </row>
    <row r="24879" spans="3:4" ht="12.75">
      <c r="C24879" s="98"/>
      <c r="D24879" s="98"/>
    </row>
    <row r="24880" spans="3:4" ht="12.75">
      <c r="C24880" s="98"/>
      <c r="D24880" s="98"/>
    </row>
    <row r="24881" spans="3:4" ht="12.75">
      <c r="C24881" s="98"/>
      <c r="D24881" s="98"/>
    </row>
    <row r="24882" spans="3:4" ht="12.75">
      <c r="C24882" s="98"/>
      <c r="D24882" s="98"/>
    </row>
    <row r="24883" spans="3:4" ht="12.75">
      <c r="C24883" s="98"/>
      <c r="D24883" s="98"/>
    </row>
    <row r="24884" spans="3:4" ht="12.75">
      <c r="C24884" s="98"/>
      <c r="D24884" s="98"/>
    </row>
    <row r="24885" spans="3:4" ht="12.75">
      <c r="C24885" s="98"/>
      <c r="D24885" s="98"/>
    </row>
    <row r="24886" spans="3:4" ht="12.75">
      <c r="C24886" s="98"/>
      <c r="D24886" s="98"/>
    </row>
    <row r="24887" spans="3:4" ht="12.75">
      <c r="C24887" s="98"/>
      <c r="D24887" s="98"/>
    </row>
    <row r="24888" spans="3:4" ht="12.75">
      <c r="C24888" s="98"/>
      <c r="D24888" s="98"/>
    </row>
    <row r="24889" spans="3:4" ht="12.75">
      <c r="C24889" s="98"/>
      <c r="D24889" s="98"/>
    </row>
    <row r="24890" spans="3:4" ht="12.75">
      <c r="C24890" s="98"/>
      <c r="D24890" s="98"/>
    </row>
    <row r="24891" spans="3:4" ht="12.75">
      <c r="C24891" s="98"/>
      <c r="D24891" s="98"/>
    </row>
    <row r="24892" spans="3:4" ht="12.75">
      <c r="C24892" s="98"/>
      <c r="D24892" s="98"/>
    </row>
    <row r="24893" spans="3:4" ht="12.75">
      <c r="C24893" s="98"/>
      <c r="D24893" s="98"/>
    </row>
    <row r="24894" spans="3:4" ht="12.75">
      <c r="C24894" s="98"/>
      <c r="D24894" s="98"/>
    </row>
    <row r="24895" spans="3:4" ht="12.75">
      <c r="C24895" s="98"/>
      <c r="D24895" s="98"/>
    </row>
    <row r="24896" spans="3:4" ht="12.75">
      <c r="C24896" s="98"/>
      <c r="D24896" s="98"/>
    </row>
    <row r="24897" spans="3:4" ht="12.75">
      <c r="C24897" s="98"/>
      <c r="D24897" s="98"/>
    </row>
    <row r="24898" spans="3:4" ht="12.75">
      <c r="C24898" s="98"/>
      <c r="D24898" s="98"/>
    </row>
    <row r="24899" spans="3:4" ht="12.75">
      <c r="C24899" s="98"/>
      <c r="D24899" s="98"/>
    </row>
    <row r="24900" spans="3:4" ht="12.75">
      <c r="C24900" s="98"/>
      <c r="D24900" s="98"/>
    </row>
    <row r="24901" spans="3:4" ht="12.75">
      <c r="C24901" s="98"/>
      <c r="D24901" s="98"/>
    </row>
    <row r="24902" spans="3:4" ht="12.75">
      <c r="C24902" s="98"/>
      <c r="D24902" s="98"/>
    </row>
    <row r="24903" spans="3:4" ht="12.75">
      <c r="C24903" s="98"/>
      <c r="D24903" s="98"/>
    </row>
    <row r="24904" spans="3:4" ht="12.75">
      <c r="C24904" s="98"/>
      <c r="D24904" s="98"/>
    </row>
    <row r="24905" spans="3:4" ht="12.75">
      <c r="C24905" s="98"/>
      <c r="D24905" s="98"/>
    </row>
    <row r="24906" spans="3:4" ht="12.75">
      <c r="C24906" s="98"/>
      <c r="D24906" s="98"/>
    </row>
    <row r="24907" spans="3:4" ht="12.75">
      <c r="C24907" s="98"/>
      <c r="D24907" s="98"/>
    </row>
    <row r="24908" spans="3:4" ht="12.75">
      <c r="C24908" s="98"/>
      <c r="D24908" s="98"/>
    </row>
    <row r="24909" spans="3:4" ht="12.75">
      <c r="C24909" s="98"/>
      <c r="D24909" s="98"/>
    </row>
    <row r="24910" spans="3:4" ht="12.75">
      <c r="C24910" s="98"/>
      <c r="D24910" s="98"/>
    </row>
    <row r="24911" spans="3:4" ht="12.75">
      <c r="C24911" s="98"/>
      <c r="D24911" s="98"/>
    </row>
    <row r="24912" spans="3:4" ht="12.75">
      <c r="C24912" s="98"/>
      <c r="D24912" s="98"/>
    </row>
    <row r="24913" spans="3:4" ht="12.75">
      <c r="C24913" s="98"/>
      <c r="D24913" s="98"/>
    </row>
    <row r="24914" spans="3:4" ht="12.75">
      <c r="C24914" s="98"/>
      <c r="D24914" s="98"/>
    </row>
    <row r="24915" spans="3:4" ht="12.75">
      <c r="C24915" s="98"/>
      <c r="D24915" s="98"/>
    </row>
    <row r="24916" spans="3:4" ht="12.75">
      <c r="C24916" s="98"/>
      <c r="D24916" s="98"/>
    </row>
    <row r="24917" spans="3:4" ht="12.75">
      <c r="C24917" s="98"/>
      <c r="D24917" s="98"/>
    </row>
    <row r="24918" spans="3:4" ht="12.75">
      <c r="C24918" s="98"/>
      <c r="D24918" s="98"/>
    </row>
    <row r="24919" spans="3:4" ht="12.75">
      <c r="C24919" s="98"/>
      <c r="D24919" s="98"/>
    </row>
    <row r="24920" spans="3:4" ht="12.75">
      <c r="C24920" s="98"/>
      <c r="D24920" s="98"/>
    </row>
    <row r="24921" spans="3:4" ht="12.75">
      <c r="C24921" s="98"/>
      <c r="D24921" s="98"/>
    </row>
    <row r="24922" spans="3:4" ht="12.75">
      <c r="C24922" s="98"/>
      <c r="D24922" s="98"/>
    </row>
    <row r="24923" spans="3:4" ht="12.75">
      <c r="C24923" s="98"/>
      <c r="D24923" s="98"/>
    </row>
    <row r="24924" spans="3:4" ht="12.75">
      <c r="C24924" s="98"/>
      <c r="D24924" s="98"/>
    </row>
    <row r="24925" spans="3:4" ht="12.75">
      <c r="C24925" s="98"/>
      <c r="D24925" s="98"/>
    </row>
    <row r="24926" spans="3:4" ht="12.75">
      <c r="C24926" s="98"/>
      <c r="D24926" s="98"/>
    </row>
    <row r="24927" spans="3:4" ht="12.75">
      <c r="C24927" s="98"/>
      <c r="D24927" s="98"/>
    </row>
    <row r="24928" spans="3:4" ht="12.75">
      <c r="C24928" s="98"/>
      <c r="D24928" s="98"/>
    </row>
    <row r="24929" spans="3:4" ht="12.75">
      <c r="C24929" s="98"/>
      <c r="D24929" s="98"/>
    </row>
    <row r="24930" spans="3:4" ht="12.75">
      <c r="C24930" s="98"/>
      <c r="D24930" s="98"/>
    </row>
    <row r="24931" spans="3:4" ht="12.75">
      <c r="C24931" s="98"/>
      <c r="D24931" s="98"/>
    </row>
    <row r="24932" spans="3:4" ht="12.75">
      <c r="C24932" s="98"/>
      <c r="D24932" s="98"/>
    </row>
    <row r="24933" spans="3:4" ht="12.75">
      <c r="C24933" s="98"/>
      <c r="D24933" s="98"/>
    </row>
    <row r="24934" spans="3:4" ht="12.75">
      <c r="C24934" s="98"/>
      <c r="D24934" s="98"/>
    </row>
    <row r="24935" spans="3:4" ht="12.75">
      <c r="C24935" s="98"/>
      <c r="D24935" s="98"/>
    </row>
    <row r="24936" spans="3:4" ht="12.75">
      <c r="C24936" s="98"/>
      <c r="D24936" s="98"/>
    </row>
    <row r="24937" spans="3:4" ht="12.75">
      <c r="C24937" s="98"/>
      <c r="D24937" s="98"/>
    </row>
    <row r="24938" spans="3:4" ht="12.75">
      <c r="C24938" s="98"/>
      <c r="D24938" s="98"/>
    </row>
    <row r="24939" spans="3:4" ht="12.75">
      <c r="C24939" s="98"/>
      <c r="D24939" s="98"/>
    </row>
    <row r="24940" spans="3:4" ht="12.75">
      <c r="C24940" s="98"/>
      <c r="D24940" s="98"/>
    </row>
    <row r="24941" spans="3:4" ht="12.75">
      <c r="C24941" s="98"/>
      <c r="D24941" s="98"/>
    </row>
    <row r="24942" spans="3:4" ht="12.75">
      <c r="C24942" s="98"/>
      <c r="D24942" s="98"/>
    </row>
    <row r="24943" spans="3:4" ht="12.75">
      <c r="C24943" s="98"/>
      <c r="D24943" s="98"/>
    </row>
    <row r="24944" spans="3:4" ht="12.75">
      <c r="C24944" s="98"/>
      <c r="D24944" s="98"/>
    </row>
    <row r="24945" spans="3:4" ht="12.75">
      <c r="C24945" s="98"/>
      <c r="D24945" s="98"/>
    </row>
    <row r="24946" spans="3:4" ht="12.75">
      <c r="C24946" s="98"/>
      <c r="D24946" s="98"/>
    </row>
    <row r="24947" spans="3:4" ht="12.75">
      <c r="C24947" s="98"/>
      <c r="D24947" s="98"/>
    </row>
    <row r="24948" spans="3:4" ht="12.75">
      <c r="C24948" s="98"/>
      <c r="D24948" s="98"/>
    </row>
    <row r="24949" spans="3:4" ht="12.75">
      <c r="C24949" s="98"/>
      <c r="D24949" s="98"/>
    </row>
    <row r="24950" spans="3:4" ht="12.75">
      <c r="C24950" s="98"/>
      <c r="D24950" s="98"/>
    </row>
    <row r="24951" spans="3:4" ht="12.75">
      <c r="C24951" s="98"/>
      <c r="D24951" s="98"/>
    </row>
    <row r="24952" spans="3:4" ht="12.75">
      <c r="C24952" s="98"/>
      <c r="D24952" s="98"/>
    </row>
    <row r="24953" spans="3:4" ht="12.75">
      <c r="C24953" s="98"/>
      <c r="D24953" s="98"/>
    </row>
    <row r="24954" spans="3:4" ht="12.75">
      <c r="C24954" s="98"/>
      <c r="D24954" s="98"/>
    </row>
    <row r="24955" spans="3:4" ht="12.75">
      <c r="C24955" s="98"/>
      <c r="D24955" s="98"/>
    </row>
    <row r="24956" spans="3:4" ht="12.75">
      <c r="C24956" s="98"/>
      <c r="D24956" s="98"/>
    </row>
    <row r="24957" spans="3:4" ht="12.75">
      <c r="C24957" s="98"/>
      <c r="D24957" s="98"/>
    </row>
    <row r="24958" spans="3:4" ht="12.75">
      <c r="C24958" s="98"/>
      <c r="D24958" s="98"/>
    </row>
    <row r="24959" spans="3:4" ht="12.75">
      <c r="C24959" s="98"/>
      <c r="D24959" s="98"/>
    </row>
    <row r="24960" spans="3:4" ht="12.75">
      <c r="C24960" s="98"/>
      <c r="D24960" s="98"/>
    </row>
    <row r="24961" spans="3:4" ht="12.75">
      <c r="C24961" s="98"/>
      <c r="D24961" s="98"/>
    </row>
    <row r="24962" spans="3:4" ht="12.75">
      <c r="C24962" s="98"/>
      <c r="D24962" s="98"/>
    </row>
    <row r="24963" spans="3:4" ht="12.75">
      <c r="C24963" s="98"/>
      <c r="D24963" s="98"/>
    </row>
    <row r="24964" spans="3:4" ht="12.75">
      <c r="C24964" s="98"/>
      <c r="D24964" s="98"/>
    </row>
    <row r="24965" spans="3:4" ht="12.75">
      <c r="C24965" s="98"/>
      <c r="D24965" s="98"/>
    </row>
    <row r="24966" spans="3:4" ht="12.75">
      <c r="C24966" s="98"/>
      <c r="D24966" s="98"/>
    </row>
    <row r="24967" spans="3:4" ht="12.75">
      <c r="C24967" s="98"/>
      <c r="D24967" s="98"/>
    </row>
    <row r="24968" spans="3:4" ht="12.75">
      <c r="C24968" s="98"/>
      <c r="D24968" s="98"/>
    </row>
    <row r="24969" spans="3:4" ht="12.75">
      <c r="C24969" s="98"/>
      <c r="D24969" s="98"/>
    </row>
    <row r="24970" spans="3:4" ht="12.75">
      <c r="C24970" s="98"/>
      <c r="D24970" s="98"/>
    </row>
    <row r="24971" spans="3:4" ht="12.75">
      <c r="C24971" s="98"/>
      <c r="D24971" s="98"/>
    </row>
    <row r="24972" spans="3:4" ht="12.75">
      <c r="C24972" s="98"/>
      <c r="D24972" s="98"/>
    </row>
    <row r="24973" spans="3:4" ht="12.75">
      <c r="C24973" s="98"/>
      <c r="D24973" s="98"/>
    </row>
    <row r="24974" spans="3:4" ht="12.75">
      <c r="C24974" s="98"/>
      <c r="D24974" s="98"/>
    </row>
    <row r="24975" spans="3:4" ht="12.75">
      <c r="C24975" s="98"/>
      <c r="D24975" s="98"/>
    </row>
    <row r="24976" spans="3:4" ht="12.75">
      <c r="C24976" s="98"/>
      <c r="D24976" s="98"/>
    </row>
    <row r="24977" spans="3:4" ht="12.75">
      <c r="C24977" s="98"/>
      <c r="D24977" s="98"/>
    </row>
    <row r="24978" spans="3:4" ht="12.75">
      <c r="C24978" s="98"/>
      <c r="D24978" s="98"/>
    </row>
    <row r="24979" spans="3:4" ht="12.75">
      <c r="C24979" s="98"/>
      <c r="D24979" s="98"/>
    </row>
    <row r="24980" spans="3:4" ht="12.75">
      <c r="C24980" s="98"/>
      <c r="D24980" s="98"/>
    </row>
    <row r="24981" spans="3:4" ht="12.75">
      <c r="C24981" s="98"/>
      <c r="D24981" s="98"/>
    </row>
    <row r="24982" spans="3:4" ht="12.75">
      <c r="C24982" s="98"/>
      <c r="D24982" s="98"/>
    </row>
    <row r="24983" spans="3:4" ht="12.75">
      <c r="C24983" s="98"/>
      <c r="D24983" s="98"/>
    </row>
    <row r="24984" spans="3:4" ht="12.75">
      <c r="C24984" s="98"/>
      <c r="D24984" s="98"/>
    </row>
    <row r="24985" spans="3:4" ht="12.75">
      <c r="C24985" s="98"/>
      <c r="D24985" s="98"/>
    </row>
    <row r="24986" spans="3:4" ht="12.75">
      <c r="C24986" s="98"/>
      <c r="D24986" s="98"/>
    </row>
    <row r="24987" spans="3:4" ht="12.75">
      <c r="C24987" s="98"/>
      <c r="D24987" s="98"/>
    </row>
    <row r="24988" spans="3:4" ht="12.75">
      <c r="C24988" s="98"/>
      <c r="D24988" s="98"/>
    </row>
    <row r="24989" spans="3:4" ht="12.75">
      <c r="C24989" s="98"/>
      <c r="D24989" s="98"/>
    </row>
    <row r="24990" spans="3:4" ht="12.75">
      <c r="C24990" s="98"/>
      <c r="D24990" s="98"/>
    </row>
    <row r="24991" spans="3:4" ht="12.75">
      <c r="C24991" s="98"/>
      <c r="D24991" s="98"/>
    </row>
    <row r="24992" spans="3:4" ht="12.75">
      <c r="C24992" s="98"/>
      <c r="D24992" s="98"/>
    </row>
    <row r="24993" spans="3:4" ht="12.75">
      <c r="C24993" s="98"/>
      <c r="D24993" s="98"/>
    </row>
    <row r="24994" spans="3:4" ht="12.75">
      <c r="C24994" s="98"/>
      <c r="D24994" s="98"/>
    </row>
    <row r="24995" spans="3:4" ht="12.75">
      <c r="C24995" s="98"/>
      <c r="D24995" s="98"/>
    </row>
    <row r="24996" spans="3:4" ht="12.75">
      <c r="C24996" s="98"/>
      <c r="D24996" s="98"/>
    </row>
    <row r="24997" spans="3:4" ht="12.75">
      <c r="C24997" s="98"/>
      <c r="D24997" s="98"/>
    </row>
    <row r="24998" spans="3:4" ht="12.75">
      <c r="C24998" s="98"/>
      <c r="D24998" s="98"/>
    </row>
    <row r="24999" spans="3:4" ht="12.75">
      <c r="C24999" s="98"/>
      <c r="D24999" s="98"/>
    </row>
    <row r="25000" spans="3:4" ht="12.75">
      <c r="C25000" s="98"/>
      <c r="D25000" s="98"/>
    </row>
    <row r="25001" spans="3:4" ht="12.75">
      <c r="C25001" s="98"/>
      <c r="D25001" s="98"/>
    </row>
    <row r="25002" spans="3:4" ht="12.75">
      <c r="C25002" s="98"/>
      <c r="D25002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0"/>
  <sheetViews>
    <sheetView workbookViewId="0"/>
  </sheetViews>
  <sheetFormatPr baseColWidth="10" defaultColWidth="12.5703125" defaultRowHeight="15.75" customHeight="1"/>
  <cols>
    <col min="1" max="1" width="29.28515625" customWidth="1"/>
    <col min="2" max="2" width="36.7109375" customWidth="1"/>
    <col min="3" max="4" width="6.85546875" customWidth="1"/>
    <col min="5" max="5" width="7.5703125" customWidth="1"/>
    <col min="6" max="6" width="8.7109375" customWidth="1"/>
    <col min="7" max="7" width="31.42578125" customWidth="1"/>
  </cols>
  <sheetData>
    <row r="1" spans="1:7" ht="15.75" customHeight="1">
      <c r="A1" s="100" t="s">
        <v>5</v>
      </c>
      <c r="B1" s="101" t="s">
        <v>6</v>
      </c>
      <c r="C1" s="102" t="s">
        <v>317</v>
      </c>
      <c r="D1" s="102" t="s">
        <v>318</v>
      </c>
      <c r="E1" s="103" t="s">
        <v>319</v>
      </c>
      <c r="F1" s="2" t="s">
        <v>320</v>
      </c>
      <c r="G1" s="104" t="s">
        <v>321</v>
      </c>
    </row>
    <row r="2" spans="1:7" ht="15.75" customHeight="1">
      <c r="A2" s="4" t="s">
        <v>108</v>
      </c>
      <c r="B2" s="105" t="s">
        <v>109</v>
      </c>
      <c r="C2" s="106">
        <v>0.4</v>
      </c>
      <c r="D2" s="106">
        <v>1.3</v>
      </c>
      <c r="E2" s="107">
        <v>1</v>
      </c>
      <c r="F2" s="2">
        <v>1</v>
      </c>
      <c r="G2" s="108" t="s">
        <v>322</v>
      </c>
    </row>
    <row r="3" spans="1:7" ht="15.75" customHeight="1">
      <c r="A3" s="4" t="s">
        <v>100</v>
      </c>
      <c r="B3" s="4" t="s">
        <v>101</v>
      </c>
      <c r="C3" s="106">
        <v>0.2</v>
      </c>
      <c r="D3" s="106">
        <v>1.7</v>
      </c>
      <c r="E3" s="107">
        <v>1.1000000000000001</v>
      </c>
      <c r="F3" s="2">
        <v>1</v>
      </c>
      <c r="G3" s="108" t="s">
        <v>323</v>
      </c>
    </row>
    <row r="4" spans="1:7" ht="15.75" customHeight="1">
      <c r="A4" s="4" t="s">
        <v>68</v>
      </c>
      <c r="B4" s="97" t="s">
        <v>69</v>
      </c>
      <c r="C4" s="109">
        <v>0</v>
      </c>
      <c r="D4" s="106">
        <v>1</v>
      </c>
      <c r="E4" s="107">
        <v>1.1000000000000001</v>
      </c>
      <c r="F4" s="2">
        <v>1</v>
      </c>
      <c r="G4" s="108" t="s">
        <v>324</v>
      </c>
    </row>
    <row r="5" spans="1:7" ht="15.75" customHeight="1">
      <c r="A5" s="4" t="s">
        <v>21</v>
      </c>
      <c r="B5" s="4" t="s">
        <v>22</v>
      </c>
      <c r="C5" s="109">
        <v>0</v>
      </c>
      <c r="D5" s="106">
        <v>2</v>
      </c>
      <c r="E5" s="107">
        <v>1.1000000000000001</v>
      </c>
      <c r="F5" s="2">
        <v>1</v>
      </c>
      <c r="G5" s="108" t="s">
        <v>325</v>
      </c>
    </row>
    <row r="6" spans="1:7" ht="15.75" customHeight="1">
      <c r="A6" s="4" t="s">
        <v>17</v>
      </c>
      <c r="B6" s="4" t="s">
        <v>18</v>
      </c>
      <c r="C6" s="109">
        <v>0</v>
      </c>
      <c r="D6" s="106">
        <v>2.1</v>
      </c>
      <c r="E6" s="107">
        <v>1.2</v>
      </c>
      <c r="F6" s="2">
        <v>1</v>
      </c>
      <c r="G6" s="108" t="s">
        <v>326</v>
      </c>
    </row>
    <row r="7" spans="1:7" ht="15.75" customHeight="1">
      <c r="A7" s="110" t="s">
        <v>11</v>
      </c>
      <c r="B7" s="105" t="s">
        <v>12</v>
      </c>
      <c r="C7" s="106">
        <v>0.5</v>
      </c>
      <c r="D7" s="106">
        <v>1.1000000000000001</v>
      </c>
      <c r="E7" s="107">
        <v>1.5</v>
      </c>
      <c r="F7" s="2">
        <v>1</v>
      </c>
      <c r="G7" s="108" t="s">
        <v>327</v>
      </c>
    </row>
    <row r="8" spans="1:7" ht="15.75" customHeight="1">
      <c r="A8" s="4" t="s">
        <v>106</v>
      </c>
      <c r="B8" s="105" t="s">
        <v>107</v>
      </c>
      <c r="C8" s="106">
        <v>0.7</v>
      </c>
      <c r="D8" s="106">
        <v>1.2</v>
      </c>
      <c r="E8" s="107">
        <v>1.5</v>
      </c>
      <c r="F8" s="2">
        <v>1</v>
      </c>
      <c r="G8" s="108" t="s">
        <v>328</v>
      </c>
    </row>
    <row r="9" spans="1:7" ht="15.75" customHeight="1">
      <c r="A9" s="105" t="s">
        <v>56</v>
      </c>
      <c r="B9" s="105" t="s">
        <v>57</v>
      </c>
      <c r="C9" s="106">
        <v>0.7</v>
      </c>
      <c r="D9" s="106">
        <v>2</v>
      </c>
      <c r="E9" s="107">
        <v>1.6</v>
      </c>
      <c r="F9" s="2">
        <v>1</v>
      </c>
      <c r="G9" s="108" t="s">
        <v>329</v>
      </c>
    </row>
    <row r="10" spans="1:7" ht="15.75" customHeight="1">
      <c r="A10" s="4" t="s">
        <v>64</v>
      </c>
      <c r="B10" s="105" t="s">
        <v>65</v>
      </c>
      <c r="C10" s="106">
        <v>0.7</v>
      </c>
      <c r="D10" s="106">
        <v>2.2000000000000002</v>
      </c>
      <c r="E10" s="107">
        <v>1.7</v>
      </c>
      <c r="F10" s="2">
        <v>1</v>
      </c>
      <c r="G10" s="108" t="s">
        <v>330</v>
      </c>
    </row>
    <row r="11" spans="1:7" ht="15.75" customHeight="1">
      <c r="A11" s="4" t="s">
        <v>46</v>
      </c>
      <c r="B11" s="4" t="s">
        <v>47</v>
      </c>
      <c r="C11" s="106">
        <v>0.7</v>
      </c>
      <c r="D11" s="106">
        <v>2.2000000000000002</v>
      </c>
      <c r="E11" s="107">
        <v>1.7</v>
      </c>
      <c r="F11" s="2">
        <v>1</v>
      </c>
      <c r="G11" s="108" t="s">
        <v>331</v>
      </c>
    </row>
    <row r="12" spans="1:7" ht="15.75" customHeight="1">
      <c r="A12" s="4" t="s">
        <v>74</v>
      </c>
      <c r="B12" s="4" t="s">
        <v>75</v>
      </c>
      <c r="C12" s="106">
        <v>0.1</v>
      </c>
      <c r="D12" s="106">
        <v>1.8</v>
      </c>
      <c r="E12" s="107">
        <v>1.8</v>
      </c>
      <c r="F12" s="2">
        <v>1</v>
      </c>
      <c r="G12" s="108" t="s">
        <v>332</v>
      </c>
    </row>
    <row r="13" spans="1:7" ht="15.75" customHeight="1">
      <c r="A13" s="4" t="s">
        <v>13</v>
      </c>
      <c r="B13" s="105" t="s">
        <v>14</v>
      </c>
      <c r="C13" s="106">
        <v>0.3</v>
      </c>
      <c r="D13" s="106">
        <v>1.7</v>
      </c>
      <c r="E13" s="107">
        <v>1.8</v>
      </c>
      <c r="F13" s="2">
        <v>1</v>
      </c>
      <c r="G13" s="108" t="s">
        <v>333</v>
      </c>
    </row>
    <row r="14" spans="1:7" ht="15.75" customHeight="1">
      <c r="A14" s="4" t="s">
        <v>90</v>
      </c>
      <c r="B14" s="4" t="s">
        <v>91</v>
      </c>
      <c r="C14" s="106">
        <v>0.2</v>
      </c>
      <c r="D14" s="106">
        <v>2.8</v>
      </c>
      <c r="E14" s="107">
        <v>1.8</v>
      </c>
      <c r="F14" s="2">
        <v>1</v>
      </c>
      <c r="G14" s="108" t="s">
        <v>334</v>
      </c>
    </row>
    <row r="15" spans="1:7" ht="15.75" customHeight="1">
      <c r="A15" s="4" t="s">
        <v>88</v>
      </c>
      <c r="B15" s="4" t="s">
        <v>89</v>
      </c>
      <c r="C15" s="106">
        <v>0.6</v>
      </c>
      <c r="D15" s="106">
        <v>1.6</v>
      </c>
      <c r="E15" s="107">
        <v>1.8</v>
      </c>
      <c r="F15" s="2">
        <v>1</v>
      </c>
      <c r="G15" s="108" t="s">
        <v>335</v>
      </c>
    </row>
    <row r="16" spans="1:7" ht="15.75" customHeight="1">
      <c r="A16" s="4" t="s">
        <v>9</v>
      </c>
      <c r="B16" s="4" t="s">
        <v>10</v>
      </c>
      <c r="C16" s="106">
        <v>0.6</v>
      </c>
      <c r="D16" s="106">
        <v>2.4</v>
      </c>
      <c r="E16" s="107">
        <v>1.8</v>
      </c>
      <c r="F16" s="2">
        <v>1</v>
      </c>
      <c r="G16" s="108" t="s">
        <v>336</v>
      </c>
    </row>
    <row r="17" spans="1:7" ht="15.75" customHeight="1">
      <c r="A17" s="4" t="s">
        <v>66</v>
      </c>
      <c r="B17" s="105" t="s">
        <v>67</v>
      </c>
      <c r="C17" s="106">
        <v>0.5</v>
      </c>
      <c r="D17" s="106">
        <v>1.6</v>
      </c>
      <c r="E17" s="107">
        <v>1.8</v>
      </c>
      <c r="F17" s="2">
        <v>1</v>
      </c>
      <c r="G17" s="108" t="s">
        <v>337</v>
      </c>
    </row>
    <row r="18" spans="1:7" ht="15.75" customHeight="1">
      <c r="A18" s="105" t="s">
        <v>96</v>
      </c>
      <c r="B18" s="105" t="s">
        <v>97</v>
      </c>
      <c r="C18" s="106">
        <v>1.2</v>
      </c>
      <c r="D18" s="106">
        <v>1.8</v>
      </c>
      <c r="E18" s="107">
        <v>1.8</v>
      </c>
      <c r="F18" s="2">
        <v>1</v>
      </c>
      <c r="G18" s="108" t="s">
        <v>338</v>
      </c>
    </row>
    <row r="19" spans="1:7" ht="15.75" customHeight="1">
      <c r="A19" s="4" t="s">
        <v>35</v>
      </c>
      <c r="B19" s="4" t="s">
        <v>36</v>
      </c>
      <c r="C19" s="106">
        <v>0.5</v>
      </c>
      <c r="D19" s="106">
        <v>2.6</v>
      </c>
      <c r="E19" s="107">
        <v>1.8</v>
      </c>
      <c r="F19" s="2">
        <v>1</v>
      </c>
      <c r="G19" s="108" t="s">
        <v>339</v>
      </c>
    </row>
    <row r="20" spans="1:7" ht="15.75" customHeight="1">
      <c r="A20" s="4" t="s">
        <v>104</v>
      </c>
      <c r="B20" s="6" t="s">
        <v>105</v>
      </c>
      <c r="C20" s="106">
        <v>0.4</v>
      </c>
      <c r="D20" s="106">
        <v>2.9</v>
      </c>
      <c r="E20" s="107">
        <v>1.9</v>
      </c>
      <c r="F20" s="2">
        <v>1</v>
      </c>
      <c r="G20" s="108" t="s">
        <v>340</v>
      </c>
    </row>
    <row r="21" spans="1:7" ht="15.75" customHeight="1">
      <c r="A21" s="4" t="s">
        <v>80</v>
      </c>
      <c r="B21" s="4" t="s">
        <v>81</v>
      </c>
      <c r="C21" s="106">
        <v>1.2</v>
      </c>
      <c r="D21" s="106">
        <v>2.1</v>
      </c>
      <c r="E21" s="107">
        <v>2</v>
      </c>
      <c r="F21" s="2">
        <v>1</v>
      </c>
      <c r="G21" s="108" t="s">
        <v>341</v>
      </c>
    </row>
    <row r="22" spans="1:7" ht="15.75" customHeight="1">
      <c r="A22" s="4" t="s">
        <v>60</v>
      </c>
      <c r="B22" s="105" t="s">
        <v>61</v>
      </c>
      <c r="C22" s="106">
        <v>0.3</v>
      </c>
      <c r="D22" s="106">
        <v>3.4</v>
      </c>
      <c r="E22" s="107">
        <v>2.1</v>
      </c>
      <c r="F22" s="2">
        <v>1</v>
      </c>
      <c r="G22" s="108" t="s">
        <v>342</v>
      </c>
    </row>
    <row r="23" spans="1:7" ht="15.75" customHeight="1">
      <c r="A23" s="4" t="s">
        <v>37</v>
      </c>
      <c r="B23" s="4" t="s">
        <v>38</v>
      </c>
      <c r="C23" s="106">
        <v>1.4</v>
      </c>
      <c r="D23" s="106">
        <v>2.1</v>
      </c>
      <c r="E23" s="107">
        <v>2.2000000000000002</v>
      </c>
      <c r="F23" s="2">
        <v>1</v>
      </c>
      <c r="G23" s="108" t="s">
        <v>343</v>
      </c>
    </row>
    <row r="24" spans="1:7" ht="15.75" customHeight="1">
      <c r="A24" s="4" t="s">
        <v>102</v>
      </c>
      <c r="B24" s="97" t="s">
        <v>103</v>
      </c>
      <c r="C24" s="106">
        <v>1.1000000000000001</v>
      </c>
      <c r="D24" s="106">
        <v>2.6</v>
      </c>
      <c r="E24" s="107">
        <v>2.2000000000000002</v>
      </c>
      <c r="F24" s="2">
        <v>1</v>
      </c>
      <c r="G24" s="108" t="s">
        <v>344</v>
      </c>
    </row>
    <row r="25" spans="1:7" ht="15.75" customHeight="1">
      <c r="A25" s="4" t="s">
        <v>72</v>
      </c>
      <c r="B25" s="4" t="s">
        <v>73</v>
      </c>
      <c r="C25" s="106">
        <v>1.3</v>
      </c>
      <c r="D25" s="106">
        <v>2.2000000000000002</v>
      </c>
      <c r="E25" s="107">
        <v>2.2000000000000002</v>
      </c>
      <c r="F25" s="2">
        <v>1</v>
      </c>
      <c r="G25" s="108" t="s">
        <v>345</v>
      </c>
    </row>
    <row r="26" spans="1:7" ht="15.75" customHeight="1">
      <c r="A26" s="4" t="s">
        <v>98</v>
      </c>
      <c r="B26" s="4" t="s">
        <v>99</v>
      </c>
      <c r="C26" s="106">
        <v>1.8</v>
      </c>
      <c r="D26" s="106">
        <v>1.8</v>
      </c>
      <c r="E26" s="107">
        <v>2.2999999999999998</v>
      </c>
      <c r="F26" s="2">
        <v>1</v>
      </c>
      <c r="G26" s="108" t="s">
        <v>346</v>
      </c>
    </row>
    <row r="27" spans="1:7" ht="15.75" customHeight="1">
      <c r="A27" s="4" t="s">
        <v>50</v>
      </c>
      <c r="B27" s="4" t="s">
        <v>51</v>
      </c>
      <c r="C27" s="106">
        <v>1.3</v>
      </c>
      <c r="D27" s="106">
        <v>2.4</v>
      </c>
      <c r="E27" s="107">
        <v>2.2999999999999998</v>
      </c>
      <c r="F27" s="2">
        <v>1</v>
      </c>
      <c r="G27" s="108" t="s">
        <v>347</v>
      </c>
    </row>
    <row r="28" spans="1:7" ht="38.25">
      <c r="A28" s="4" t="s">
        <v>48</v>
      </c>
      <c r="B28" s="4" t="s">
        <v>49</v>
      </c>
      <c r="C28" s="106">
        <v>1.8</v>
      </c>
      <c r="D28" s="106">
        <v>1.8</v>
      </c>
      <c r="E28" s="107">
        <v>2.2999999999999998</v>
      </c>
      <c r="F28" s="2">
        <v>1</v>
      </c>
      <c r="G28" s="108" t="s">
        <v>348</v>
      </c>
    </row>
    <row r="29" spans="1:7" ht="38.25">
      <c r="A29" s="105" t="s">
        <v>52</v>
      </c>
      <c r="B29" s="105" t="s">
        <v>53</v>
      </c>
      <c r="C29" s="106">
        <v>1.3</v>
      </c>
      <c r="D29" s="106">
        <v>2.4</v>
      </c>
      <c r="E29" s="107">
        <v>2.2999999999999998</v>
      </c>
      <c r="F29" s="2">
        <v>1</v>
      </c>
      <c r="G29" s="108" t="s">
        <v>349</v>
      </c>
    </row>
    <row r="30" spans="1:7" ht="38.25">
      <c r="A30" s="4" t="s">
        <v>70</v>
      </c>
      <c r="B30" s="4" t="s">
        <v>71</v>
      </c>
      <c r="C30" s="106">
        <v>1.5</v>
      </c>
      <c r="D30" s="106">
        <v>2.2999999999999998</v>
      </c>
      <c r="E30" s="107">
        <v>2.4</v>
      </c>
      <c r="F30" s="2">
        <v>1</v>
      </c>
      <c r="G30" s="108" t="s">
        <v>350</v>
      </c>
    </row>
    <row r="31" spans="1:7" ht="38.25">
      <c r="A31" s="4" t="s">
        <v>41</v>
      </c>
      <c r="B31" s="105" t="s">
        <v>42</v>
      </c>
      <c r="C31" s="106">
        <v>1.3</v>
      </c>
      <c r="D31" s="106">
        <v>3</v>
      </c>
      <c r="E31" s="107">
        <v>2.6</v>
      </c>
      <c r="F31" s="2">
        <v>1</v>
      </c>
      <c r="G31" s="108" t="s">
        <v>351</v>
      </c>
    </row>
    <row r="32" spans="1:7" ht="38.25">
      <c r="A32" s="4" t="s">
        <v>15</v>
      </c>
      <c r="B32" s="4" t="s">
        <v>16</v>
      </c>
      <c r="C32" s="106">
        <v>1.9</v>
      </c>
      <c r="D32" s="106">
        <v>2.2000000000000002</v>
      </c>
      <c r="E32" s="107">
        <v>2.6</v>
      </c>
      <c r="F32" s="2">
        <v>1</v>
      </c>
      <c r="G32" s="108" t="s">
        <v>352</v>
      </c>
    </row>
    <row r="33" spans="1:7" ht="38.25">
      <c r="A33" s="4" t="s">
        <v>94</v>
      </c>
      <c r="B33" s="4" t="s">
        <v>95</v>
      </c>
      <c r="C33" s="106">
        <v>1.7</v>
      </c>
      <c r="D33" s="106">
        <v>2.6</v>
      </c>
      <c r="E33" s="107">
        <v>2.6</v>
      </c>
      <c r="F33" s="2">
        <v>1</v>
      </c>
      <c r="G33" s="108" t="s">
        <v>353</v>
      </c>
    </row>
    <row r="34" spans="1:7" ht="38.25">
      <c r="A34" s="4" t="s">
        <v>84</v>
      </c>
      <c r="B34" s="4" t="s">
        <v>85</v>
      </c>
      <c r="C34" s="106">
        <v>1.2</v>
      </c>
      <c r="D34" s="106">
        <v>3.3</v>
      </c>
      <c r="E34" s="107">
        <v>2.7</v>
      </c>
      <c r="F34" s="2">
        <v>1</v>
      </c>
      <c r="G34" s="108" t="s">
        <v>354</v>
      </c>
    </row>
    <row r="35" spans="1:7" ht="38.25">
      <c r="A35" s="4" t="s">
        <v>112</v>
      </c>
      <c r="B35" s="4" t="s">
        <v>113</v>
      </c>
      <c r="C35" s="106">
        <v>2.2999999999999998</v>
      </c>
      <c r="D35" s="106">
        <v>1.8</v>
      </c>
      <c r="E35" s="107">
        <v>2.7</v>
      </c>
      <c r="F35" s="2">
        <v>1</v>
      </c>
      <c r="G35" s="108" t="s">
        <v>355</v>
      </c>
    </row>
    <row r="36" spans="1:7" ht="38.25">
      <c r="A36" s="105" t="s">
        <v>92</v>
      </c>
      <c r="B36" s="105" t="s">
        <v>93</v>
      </c>
      <c r="C36" s="106">
        <v>1.4</v>
      </c>
      <c r="D36" s="106">
        <v>3</v>
      </c>
      <c r="E36" s="107">
        <v>2.7</v>
      </c>
      <c r="F36" s="2">
        <v>1</v>
      </c>
      <c r="G36" s="108" t="s">
        <v>356</v>
      </c>
    </row>
    <row r="37" spans="1:7" ht="38.25">
      <c r="A37" s="4" t="s">
        <v>33</v>
      </c>
      <c r="B37" s="4" t="s">
        <v>34</v>
      </c>
      <c r="C37" s="106">
        <v>2</v>
      </c>
      <c r="D37" s="106">
        <v>2.4</v>
      </c>
      <c r="E37" s="107">
        <v>2.8</v>
      </c>
      <c r="F37" s="2">
        <v>1</v>
      </c>
      <c r="G37" s="108" t="s">
        <v>357</v>
      </c>
    </row>
    <row r="38" spans="1:7" ht="38.25">
      <c r="A38" s="4" t="s">
        <v>23</v>
      </c>
      <c r="B38" s="4" t="s">
        <v>24</v>
      </c>
      <c r="C38" s="106">
        <v>2.1</v>
      </c>
      <c r="D38" s="106">
        <v>2.2999999999999998</v>
      </c>
      <c r="E38" s="107">
        <v>2.8</v>
      </c>
      <c r="F38" s="2">
        <v>1</v>
      </c>
      <c r="G38" s="108" t="s">
        <v>358</v>
      </c>
    </row>
    <row r="39" spans="1:7" ht="38.25">
      <c r="A39" s="4" t="s">
        <v>78</v>
      </c>
      <c r="B39" s="105" t="s">
        <v>79</v>
      </c>
      <c r="C39" s="106">
        <v>1.2</v>
      </c>
      <c r="D39" s="106">
        <v>3.4</v>
      </c>
      <c r="E39" s="107">
        <v>2.8</v>
      </c>
      <c r="F39" s="2">
        <v>1</v>
      </c>
      <c r="G39" s="108" t="s">
        <v>359</v>
      </c>
    </row>
    <row r="40" spans="1:7" ht="38.25">
      <c r="A40" s="105" t="s">
        <v>76</v>
      </c>
      <c r="B40" s="105" t="s">
        <v>77</v>
      </c>
      <c r="C40" s="106">
        <v>1.8</v>
      </c>
      <c r="D40" s="106">
        <v>3</v>
      </c>
      <c r="E40" s="107">
        <v>2.9</v>
      </c>
      <c r="F40" s="2">
        <v>1</v>
      </c>
      <c r="G40" s="108" t="s">
        <v>360</v>
      </c>
    </row>
    <row r="41" spans="1:7" ht="38.25">
      <c r="A41" s="4" t="s">
        <v>39</v>
      </c>
      <c r="B41" s="4" t="s">
        <v>40</v>
      </c>
      <c r="C41" s="106">
        <v>1.7</v>
      </c>
      <c r="D41" s="106">
        <v>3.4</v>
      </c>
      <c r="E41" s="107">
        <v>3.1</v>
      </c>
      <c r="F41" s="2">
        <v>1</v>
      </c>
      <c r="G41" s="108" t="s">
        <v>361</v>
      </c>
    </row>
    <row r="42" spans="1:7" ht="38.25">
      <c r="A42" s="4" t="s">
        <v>27</v>
      </c>
      <c r="B42" s="4" t="s">
        <v>28</v>
      </c>
      <c r="C42" s="106">
        <v>2</v>
      </c>
      <c r="D42" s="106">
        <v>2.9</v>
      </c>
      <c r="E42" s="107">
        <v>3.1</v>
      </c>
      <c r="F42" s="2">
        <v>1</v>
      </c>
      <c r="G42" s="108" t="s">
        <v>362</v>
      </c>
    </row>
    <row r="43" spans="1:7" ht="38.25">
      <c r="A43" s="4" t="s">
        <v>25</v>
      </c>
      <c r="B43" s="105" t="s">
        <v>26</v>
      </c>
      <c r="C43" s="106">
        <v>1.3</v>
      </c>
      <c r="D43" s="106">
        <v>4</v>
      </c>
      <c r="E43" s="107">
        <v>3.2</v>
      </c>
      <c r="F43" s="2">
        <v>1</v>
      </c>
      <c r="G43" s="108" t="s">
        <v>363</v>
      </c>
    </row>
    <row r="44" spans="1:7" ht="51">
      <c r="A44" s="4" t="s">
        <v>82</v>
      </c>
      <c r="B44" s="4" t="s">
        <v>83</v>
      </c>
      <c r="C44" s="106">
        <v>2</v>
      </c>
      <c r="D44" s="106">
        <v>3.4</v>
      </c>
      <c r="E44" s="107">
        <v>3.4</v>
      </c>
      <c r="F44" s="2">
        <v>1</v>
      </c>
      <c r="G44" s="108" t="s">
        <v>364</v>
      </c>
    </row>
    <row r="45" spans="1:7" ht="38.25">
      <c r="A45" s="105" t="s">
        <v>29</v>
      </c>
      <c r="B45" s="105" t="s">
        <v>30</v>
      </c>
      <c r="C45" s="106">
        <v>2.7</v>
      </c>
      <c r="D45" s="106">
        <v>2.8</v>
      </c>
      <c r="E45" s="107">
        <v>3.5</v>
      </c>
      <c r="F45" s="2">
        <v>1</v>
      </c>
      <c r="G45" s="108" t="s">
        <v>365</v>
      </c>
    </row>
    <row r="46" spans="1:7" ht="38.25">
      <c r="A46" s="105" t="s">
        <v>19</v>
      </c>
      <c r="B46" s="105" t="s">
        <v>20</v>
      </c>
      <c r="C46" s="106">
        <v>2.1</v>
      </c>
      <c r="D46" s="106">
        <v>3.8</v>
      </c>
      <c r="E46" s="107">
        <v>3.6</v>
      </c>
      <c r="F46" s="2">
        <v>1</v>
      </c>
      <c r="G46" s="108" t="s">
        <v>366</v>
      </c>
    </row>
    <row r="47" spans="1:7" ht="38.25">
      <c r="A47" s="4" t="s">
        <v>114</v>
      </c>
      <c r="B47" s="6" t="s">
        <v>115</v>
      </c>
      <c r="C47" s="106">
        <v>3.3</v>
      </c>
      <c r="D47" s="106">
        <v>2.4</v>
      </c>
      <c r="E47" s="107">
        <v>3.7</v>
      </c>
      <c r="F47" s="2">
        <v>1</v>
      </c>
      <c r="G47" s="108" t="s">
        <v>367</v>
      </c>
    </row>
    <row r="48" spans="1:7" ht="38.25">
      <c r="A48" s="105" t="s">
        <v>31</v>
      </c>
      <c r="B48" s="105" t="s">
        <v>32</v>
      </c>
      <c r="C48" s="106">
        <v>2.7</v>
      </c>
      <c r="D48" s="106">
        <v>3.3</v>
      </c>
      <c r="E48" s="107">
        <v>3.8</v>
      </c>
      <c r="F48" s="2">
        <v>1</v>
      </c>
      <c r="G48" s="108" t="s">
        <v>368</v>
      </c>
    </row>
    <row r="49" spans="1:7" ht="38.25">
      <c r="A49" s="4" t="s">
        <v>54</v>
      </c>
      <c r="B49" s="4" t="s">
        <v>55</v>
      </c>
      <c r="C49" s="106">
        <v>3.6</v>
      </c>
      <c r="D49" s="106">
        <v>4</v>
      </c>
      <c r="E49" s="107">
        <v>4.8</v>
      </c>
      <c r="F49" s="2">
        <v>1</v>
      </c>
      <c r="G49" s="108" t="s">
        <v>369</v>
      </c>
    </row>
    <row r="50" spans="1:7" ht="38.25">
      <c r="A50" s="4" t="s">
        <v>58</v>
      </c>
      <c r="B50" s="4" t="s">
        <v>59</v>
      </c>
      <c r="C50" s="106">
        <v>3.5</v>
      </c>
      <c r="D50" s="106">
        <v>4</v>
      </c>
      <c r="E50" s="107">
        <v>4.8</v>
      </c>
      <c r="F50" s="2">
        <v>1</v>
      </c>
      <c r="G50" s="108" t="s">
        <v>370</v>
      </c>
    </row>
    <row r="51" spans="1:7" ht="38.25">
      <c r="A51" s="105" t="s">
        <v>7</v>
      </c>
      <c r="B51" s="105" t="s">
        <v>8</v>
      </c>
      <c r="C51" s="106" t="s">
        <v>371</v>
      </c>
      <c r="D51" s="106" t="s">
        <v>371</v>
      </c>
      <c r="E51" s="107" t="s">
        <v>371</v>
      </c>
      <c r="F51" s="2">
        <v>1</v>
      </c>
      <c r="G51" s="108" t="s">
        <v>372</v>
      </c>
    </row>
    <row r="52" spans="1:7" ht="38.25">
      <c r="A52" s="4" t="s">
        <v>86</v>
      </c>
      <c r="B52" s="4" t="s">
        <v>87</v>
      </c>
      <c r="C52" s="106" t="s">
        <v>371</v>
      </c>
      <c r="D52" s="106" t="s">
        <v>371</v>
      </c>
      <c r="E52" s="107" t="s">
        <v>371</v>
      </c>
      <c r="F52" s="2">
        <v>1</v>
      </c>
      <c r="G52" s="108" t="s">
        <v>373</v>
      </c>
    </row>
    <row r="53" spans="1:7" ht="38.25">
      <c r="A53" s="4" t="s">
        <v>110</v>
      </c>
      <c r="B53" s="4" t="s">
        <v>111</v>
      </c>
      <c r="C53" s="106" t="s">
        <v>371</v>
      </c>
      <c r="D53" s="106" t="s">
        <v>371</v>
      </c>
      <c r="E53" s="107" t="s">
        <v>371</v>
      </c>
      <c r="F53" s="2">
        <v>1</v>
      </c>
      <c r="G53" s="108" t="s">
        <v>374</v>
      </c>
    </row>
    <row r="54" spans="1:7" ht="38.25">
      <c r="A54" s="4" t="s">
        <v>43</v>
      </c>
      <c r="B54" s="4" t="s">
        <v>44</v>
      </c>
      <c r="C54" s="106" t="s">
        <v>371</v>
      </c>
      <c r="D54" s="106" t="s">
        <v>371</v>
      </c>
      <c r="E54" s="107" t="s">
        <v>371</v>
      </c>
      <c r="F54" s="2">
        <v>1</v>
      </c>
      <c r="G54" s="108" t="s">
        <v>375</v>
      </c>
    </row>
    <row r="55" spans="1:7" ht="12.75">
      <c r="A55" s="4"/>
      <c r="B55" s="4"/>
      <c r="C55" s="110"/>
      <c r="D55" s="110"/>
      <c r="E55" s="111"/>
      <c r="G55" s="1"/>
    </row>
    <row r="56" spans="1:7" ht="12.75">
      <c r="A56" s="4"/>
      <c r="B56" s="4"/>
      <c r="C56" s="110"/>
      <c r="D56" s="110"/>
      <c r="E56" s="111"/>
      <c r="G56" s="1"/>
    </row>
    <row r="57" spans="1:7" ht="12.75">
      <c r="A57" s="4"/>
      <c r="B57" s="4"/>
      <c r="C57" s="110"/>
      <c r="D57" s="110"/>
      <c r="E57" s="111"/>
      <c r="G57" s="1"/>
    </row>
    <row r="58" spans="1:7" ht="12.75">
      <c r="A58" s="4"/>
      <c r="B58" s="4"/>
      <c r="C58" s="110"/>
      <c r="D58" s="110"/>
      <c r="E58" s="111"/>
      <c r="G58" s="1"/>
    </row>
    <row r="59" spans="1:7" ht="12.75">
      <c r="A59" s="4"/>
      <c r="B59" s="4"/>
      <c r="C59" s="110"/>
      <c r="D59" s="110"/>
      <c r="E59" s="111"/>
      <c r="G59" s="1"/>
    </row>
    <row r="60" spans="1:7" ht="12.75">
      <c r="A60" s="4"/>
      <c r="B60" s="4"/>
      <c r="C60" s="110"/>
      <c r="D60" s="110"/>
      <c r="E60" s="111"/>
      <c r="G60" s="1"/>
    </row>
    <row r="61" spans="1:7" ht="12.75">
      <c r="A61" s="4"/>
      <c r="B61" s="4"/>
      <c r="C61" s="110"/>
      <c r="D61" s="110"/>
      <c r="E61" s="111"/>
      <c r="G61" s="1"/>
    </row>
    <row r="62" spans="1:7" ht="12.75">
      <c r="A62" s="4"/>
      <c r="B62" s="4"/>
      <c r="C62" s="110"/>
      <c r="D62" s="110"/>
      <c r="E62" s="111"/>
      <c r="G62" s="1"/>
    </row>
    <row r="63" spans="1:7" ht="12.75">
      <c r="A63" s="4"/>
      <c r="B63" s="4"/>
      <c r="C63" s="110"/>
      <c r="D63" s="110"/>
      <c r="E63" s="111"/>
      <c r="G63" s="1"/>
    </row>
    <row r="64" spans="1:7" ht="12.75">
      <c r="A64" s="4"/>
      <c r="B64" s="4"/>
      <c r="C64" s="110"/>
      <c r="D64" s="110"/>
      <c r="E64" s="111"/>
      <c r="G64" s="1"/>
    </row>
    <row r="65" spans="1:7" ht="12.75">
      <c r="A65" s="4"/>
      <c r="B65" s="4"/>
      <c r="C65" s="110"/>
      <c r="D65" s="110"/>
      <c r="E65" s="111"/>
      <c r="G65" s="1"/>
    </row>
    <row r="66" spans="1:7" ht="12.75">
      <c r="A66" s="4"/>
      <c r="B66" s="4"/>
      <c r="C66" s="110"/>
      <c r="D66" s="110"/>
      <c r="E66" s="111"/>
      <c r="G66" s="1"/>
    </row>
    <row r="67" spans="1:7" ht="12.75">
      <c r="A67" s="4"/>
      <c r="B67" s="4"/>
      <c r="C67" s="110"/>
      <c r="D67" s="110"/>
      <c r="E67" s="111"/>
      <c r="G67" s="1"/>
    </row>
    <row r="68" spans="1:7" ht="12.75">
      <c r="A68" s="4"/>
      <c r="B68" s="4"/>
      <c r="C68" s="110"/>
      <c r="D68" s="110"/>
      <c r="E68" s="111"/>
      <c r="G68" s="1"/>
    </row>
    <row r="69" spans="1:7" ht="12.75">
      <c r="A69" s="4"/>
      <c r="B69" s="4"/>
      <c r="C69" s="110"/>
      <c r="D69" s="110"/>
      <c r="E69" s="111"/>
      <c r="G69" s="1"/>
    </row>
    <row r="70" spans="1:7" ht="12.75">
      <c r="A70" s="4"/>
      <c r="B70" s="4"/>
      <c r="C70" s="110"/>
      <c r="D70" s="110"/>
      <c r="E70" s="111"/>
      <c r="G70" s="1"/>
    </row>
    <row r="71" spans="1:7" ht="12.75">
      <c r="A71" s="4"/>
      <c r="B71" s="4"/>
      <c r="C71" s="110"/>
      <c r="D71" s="110"/>
      <c r="E71" s="111"/>
      <c r="G71" s="1"/>
    </row>
    <row r="72" spans="1:7" ht="12.75">
      <c r="A72" s="4"/>
      <c r="B72" s="4"/>
      <c r="C72" s="110"/>
      <c r="D72" s="110"/>
      <c r="E72" s="111"/>
      <c r="G72" s="1"/>
    </row>
    <row r="73" spans="1:7" ht="12.75">
      <c r="A73" s="4"/>
      <c r="B73" s="4"/>
      <c r="C73" s="110"/>
      <c r="D73" s="110"/>
      <c r="E73" s="111"/>
      <c r="G73" s="1"/>
    </row>
    <row r="74" spans="1:7" ht="12.75">
      <c r="A74" s="4"/>
      <c r="B74" s="4"/>
      <c r="C74" s="110"/>
      <c r="D74" s="110"/>
      <c r="E74" s="111"/>
      <c r="G74" s="1"/>
    </row>
    <row r="75" spans="1:7" ht="12.75">
      <c r="A75" s="4"/>
      <c r="B75" s="4"/>
      <c r="C75" s="110"/>
      <c r="D75" s="110"/>
      <c r="E75" s="111"/>
      <c r="G75" s="1"/>
    </row>
    <row r="76" spans="1:7" ht="12.75">
      <c r="A76" s="4"/>
      <c r="B76" s="4"/>
      <c r="C76" s="110"/>
      <c r="D76" s="110"/>
      <c r="E76" s="111"/>
      <c r="G76" s="1"/>
    </row>
    <row r="77" spans="1:7" ht="12.75">
      <c r="A77" s="4"/>
      <c r="B77" s="4"/>
      <c r="C77" s="110"/>
      <c r="D77" s="110"/>
      <c r="E77" s="111"/>
      <c r="G77" s="1"/>
    </row>
    <row r="78" spans="1:7" ht="12.75">
      <c r="A78" s="4"/>
      <c r="B78" s="4"/>
      <c r="C78" s="110"/>
      <c r="D78" s="110"/>
      <c r="E78" s="111"/>
      <c r="G78" s="1"/>
    </row>
    <row r="79" spans="1:7" ht="12.75">
      <c r="A79" s="4"/>
      <c r="B79" s="4"/>
      <c r="C79" s="110"/>
      <c r="D79" s="110"/>
      <c r="E79" s="111"/>
      <c r="G79" s="1"/>
    </row>
    <row r="80" spans="1:7" ht="12.75">
      <c r="A80" s="4"/>
      <c r="B80" s="4"/>
      <c r="C80" s="110"/>
      <c r="D80" s="110"/>
      <c r="E80" s="111"/>
      <c r="G80" s="1"/>
    </row>
    <row r="81" spans="1:7" ht="12.75">
      <c r="A81" s="4"/>
      <c r="B81" s="4"/>
      <c r="C81" s="110"/>
      <c r="D81" s="110"/>
      <c r="E81" s="111"/>
      <c r="G81" s="1"/>
    </row>
    <row r="82" spans="1:7" ht="12.75">
      <c r="A82" s="4"/>
      <c r="B82" s="4"/>
      <c r="C82" s="110"/>
      <c r="D82" s="110"/>
      <c r="E82" s="111"/>
      <c r="G82" s="1"/>
    </row>
    <row r="83" spans="1:7" ht="12.75">
      <c r="A83" s="4"/>
      <c r="B83" s="4"/>
      <c r="C83" s="110"/>
      <c r="D83" s="110"/>
      <c r="E83" s="111"/>
      <c r="G83" s="1"/>
    </row>
    <row r="84" spans="1:7" ht="12.75">
      <c r="A84" s="4"/>
      <c r="B84" s="4"/>
      <c r="C84" s="110"/>
      <c r="D84" s="110"/>
      <c r="E84" s="111"/>
      <c r="G84" s="1"/>
    </row>
    <row r="85" spans="1:7" ht="12.75">
      <c r="A85" s="4"/>
      <c r="B85" s="4"/>
      <c r="C85" s="110"/>
      <c r="D85" s="110"/>
      <c r="E85" s="111"/>
      <c r="G85" s="1"/>
    </row>
    <row r="86" spans="1:7" ht="12.75">
      <c r="A86" s="4"/>
      <c r="B86" s="4"/>
      <c r="C86" s="110"/>
      <c r="D86" s="110"/>
      <c r="E86" s="111"/>
      <c r="G86" s="1"/>
    </row>
    <row r="87" spans="1:7" ht="12.75">
      <c r="A87" s="4"/>
      <c r="B87" s="4"/>
      <c r="C87" s="110"/>
      <c r="D87" s="110"/>
      <c r="E87" s="111"/>
      <c r="G87" s="1"/>
    </row>
    <row r="88" spans="1:7" ht="12.75">
      <c r="A88" s="4"/>
      <c r="B88" s="4"/>
      <c r="C88" s="110"/>
      <c r="D88" s="110"/>
      <c r="E88" s="111"/>
      <c r="G88" s="1"/>
    </row>
    <row r="89" spans="1:7" ht="12.75">
      <c r="A89" s="4"/>
      <c r="B89" s="4"/>
      <c r="C89" s="110"/>
      <c r="D89" s="110"/>
      <c r="E89" s="111"/>
      <c r="G89" s="1"/>
    </row>
    <row r="90" spans="1:7" ht="12.75">
      <c r="A90" s="4"/>
      <c r="B90" s="4"/>
      <c r="C90" s="110"/>
      <c r="D90" s="110"/>
      <c r="E90" s="111"/>
      <c r="G90" s="1"/>
    </row>
    <row r="91" spans="1:7" ht="12.75">
      <c r="A91" s="4"/>
      <c r="B91" s="4"/>
      <c r="C91" s="110"/>
      <c r="D91" s="110"/>
      <c r="E91" s="111"/>
      <c r="G91" s="1"/>
    </row>
    <row r="92" spans="1:7" ht="12.75">
      <c r="A92" s="4"/>
      <c r="B92" s="4"/>
      <c r="C92" s="110"/>
      <c r="D92" s="110"/>
      <c r="E92" s="111"/>
      <c r="G92" s="1"/>
    </row>
    <row r="93" spans="1:7" ht="12.75">
      <c r="A93" s="4"/>
      <c r="B93" s="4"/>
      <c r="C93" s="110"/>
      <c r="D93" s="110"/>
      <c r="E93" s="111"/>
      <c r="G93" s="1"/>
    </row>
    <row r="94" spans="1:7" ht="12.75">
      <c r="A94" s="4"/>
      <c r="B94" s="4"/>
      <c r="C94" s="110"/>
      <c r="D94" s="110"/>
      <c r="E94" s="111"/>
      <c r="G94" s="1"/>
    </row>
    <row r="95" spans="1:7" ht="12.75">
      <c r="A95" s="4"/>
      <c r="B95" s="4"/>
      <c r="C95" s="110"/>
      <c r="D95" s="110"/>
      <c r="E95" s="111"/>
      <c r="G95" s="1"/>
    </row>
    <row r="96" spans="1:7" ht="12.75">
      <c r="A96" s="4"/>
      <c r="B96" s="4"/>
      <c r="C96" s="110"/>
      <c r="D96" s="110"/>
      <c r="E96" s="111"/>
      <c r="G96" s="1"/>
    </row>
    <row r="97" spans="1:7" ht="12.75">
      <c r="A97" s="4"/>
      <c r="B97" s="4"/>
      <c r="C97" s="110"/>
      <c r="D97" s="110"/>
      <c r="E97" s="111"/>
      <c r="G97" s="1"/>
    </row>
    <row r="98" spans="1:7" ht="12.75">
      <c r="A98" s="4"/>
      <c r="B98" s="4"/>
      <c r="C98" s="110"/>
      <c r="D98" s="110"/>
      <c r="E98" s="111"/>
      <c r="G98" s="1"/>
    </row>
    <row r="99" spans="1:7" ht="12.75">
      <c r="A99" s="4"/>
      <c r="B99" s="4"/>
      <c r="C99" s="110"/>
      <c r="D99" s="110"/>
      <c r="E99" s="111"/>
      <c r="G99" s="1"/>
    </row>
    <row r="100" spans="1:7" ht="12.75">
      <c r="A100" s="4"/>
      <c r="B100" s="4"/>
      <c r="C100" s="110"/>
      <c r="D100" s="110"/>
      <c r="E100" s="111"/>
      <c r="G100" s="1"/>
    </row>
    <row r="101" spans="1:7" ht="12.75">
      <c r="A101" s="4"/>
      <c r="B101" s="4"/>
      <c r="C101" s="110"/>
      <c r="D101" s="110"/>
      <c r="E101" s="111"/>
      <c r="G101" s="1"/>
    </row>
    <row r="102" spans="1:7" ht="12.75">
      <c r="A102" s="4"/>
      <c r="B102" s="4"/>
      <c r="C102" s="110"/>
      <c r="D102" s="110"/>
      <c r="E102" s="111"/>
      <c r="G102" s="1"/>
    </row>
    <row r="103" spans="1:7" ht="12.75">
      <c r="A103" s="4"/>
      <c r="B103" s="4"/>
      <c r="C103" s="110"/>
      <c r="D103" s="110"/>
      <c r="E103" s="111"/>
      <c r="G103" s="1"/>
    </row>
    <row r="104" spans="1:7" ht="12.75">
      <c r="A104" s="4"/>
      <c r="B104" s="4"/>
      <c r="C104" s="110"/>
      <c r="D104" s="110"/>
      <c r="E104" s="111"/>
      <c r="G104" s="1"/>
    </row>
    <row r="105" spans="1:7" ht="12.75">
      <c r="A105" s="4"/>
      <c r="B105" s="4"/>
      <c r="C105" s="110"/>
      <c r="D105" s="110"/>
      <c r="E105" s="111"/>
      <c r="G105" s="1"/>
    </row>
    <row r="106" spans="1:7" ht="12.75">
      <c r="A106" s="4"/>
      <c r="B106" s="4"/>
      <c r="C106" s="110"/>
      <c r="D106" s="110"/>
      <c r="E106" s="111"/>
      <c r="G106" s="1"/>
    </row>
    <row r="107" spans="1:7" ht="12.75">
      <c r="A107" s="4"/>
      <c r="B107" s="4"/>
      <c r="C107" s="110"/>
      <c r="D107" s="110"/>
      <c r="E107" s="111"/>
      <c r="G107" s="1"/>
    </row>
    <row r="108" spans="1:7" ht="12.75">
      <c r="A108" s="4"/>
      <c r="B108" s="4"/>
      <c r="C108" s="110"/>
      <c r="D108" s="110"/>
      <c r="E108" s="111"/>
      <c r="G108" s="1"/>
    </row>
    <row r="109" spans="1:7" ht="12.75">
      <c r="A109" s="4"/>
      <c r="B109" s="4"/>
      <c r="C109" s="110"/>
      <c r="D109" s="110"/>
      <c r="E109" s="111"/>
      <c r="G109" s="1"/>
    </row>
    <row r="110" spans="1:7" ht="12.75">
      <c r="A110" s="4"/>
      <c r="B110" s="4"/>
      <c r="C110" s="110"/>
      <c r="D110" s="110"/>
      <c r="E110" s="111"/>
      <c r="G110" s="1"/>
    </row>
    <row r="111" spans="1:7" ht="12.75">
      <c r="A111" s="4"/>
      <c r="B111" s="4"/>
      <c r="C111" s="110"/>
      <c r="D111" s="110"/>
      <c r="E111" s="111"/>
      <c r="G111" s="1"/>
    </row>
    <row r="112" spans="1:7" ht="12.75">
      <c r="A112" s="4"/>
      <c r="B112" s="4"/>
      <c r="C112" s="110"/>
      <c r="D112" s="110"/>
      <c r="E112" s="111"/>
      <c r="G112" s="1"/>
    </row>
    <row r="113" spans="1:7" ht="12.75">
      <c r="A113" s="4"/>
      <c r="B113" s="4"/>
      <c r="C113" s="110"/>
      <c r="D113" s="110"/>
      <c r="E113" s="111"/>
      <c r="G113" s="1"/>
    </row>
    <row r="114" spans="1:7" ht="12.75">
      <c r="A114" s="4"/>
      <c r="B114" s="4"/>
      <c r="C114" s="110"/>
      <c r="D114" s="110"/>
      <c r="E114" s="111"/>
      <c r="G114" s="1"/>
    </row>
    <row r="115" spans="1:7" ht="12.75">
      <c r="A115" s="4"/>
      <c r="B115" s="4"/>
      <c r="C115" s="110"/>
      <c r="D115" s="110"/>
      <c r="E115" s="111"/>
      <c r="G115" s="1"/>
    </row>
    <row r="116" spans="1:7" ht="12.75">
      <c r="A116" s="4"/>
      <c r="B116" s="4"/>
      <c r="C116" s="110"/>
      <c r="D116" s="110"/>
      <c r="E116" s="111"/>
      <c r="G116" s="1"/>
    </row>
    <row r="117" spans="1:7" ht="12.75">
      <c r="A117" s="4"/>
      <c r="B117" s="4"/>
      <c r="C117" s="110"/>
      <c r="D117" s="110"/>
      <c r="E117" s="111"/>
      <c r="G117" s="1"/>
    </row>
    <row r="118" spans="1:7" ht="12.75">
      <c r="A118" s="4"/>
      <c r="B118" s="4"/>
      <c r="C118" s="110"/>
      <c r="D118" s="110"/>
      <c r="E118" s="111"/>
      <c r="G118" s="1"/>
    </row>
    <row r="119" spans="1:7" ht="12.75">
      <c r="A119" s="4"/>
      <c r="B119" s="4"/>
      <c r="C119" s="110"/>
      <c r="D119" s="110"/>
      <c r="E119" s="111"/>
      <c r="G119" s="1"/>
    </row>
    <row r="120" spans="1:7" ht="12.75">
      <c r="A120" s="4"/>
      <c r="B120" s="4"/>
      <c r="C120" s="110"/>
      <c r="D120" s="110"/>
      <c r="E120" s="111"/>
      <c r="G120" s="1"/>
    </row>
    <row r="121" spans="1:7" ht="12.75">
      <c r="A121" s="4"/>
      <c r="B121" s="4"/>
      <c r="C121" s="110"/>
      <c r="D121" s="110"/>
      <c r="E121" s="111"/>
      <c r="G121" s="1"/>
    </row>
    <row r="122" spans="1:7" ht="12.75">
      <c r="A122" s="4"/>
      <c r="B122" s="4"/>
      <c r="C122" s="110"/>
      <c r="D122" s="110"/>
      <c r="E122" s="111"/>
      <c r="G122" s="1"/>
    </row>
    <row r="123" spans="1:7" ht="12.75">
      <c r="A123" s="4"/>
      <c r="B123" s="4"/>
      <c r="C123" s="110"/>
      <c r="D123" s="110"/>
      <c r="E123" s="111"/>
      <c r="G123" s="1"/>
    </row>
    <row r="124" spans="1:7" ht="12.75">
      <c r="A124" s="4"/>
      <c r="B124" s="4"/>
      <c r="C124" s="110"/>
      <c r="D124" s="110"/>
      <c r="E124" s="111"/>
      <c r="G124" s="1"/>
    </row>
    <row r="125" spans="1:7" ht="12.75">
      <c r="A125" s="4"/>
      <c r="B125" s="4"/>
      <c r="C125" s="110"/>
      <c r="D125" s="110"/>
      <c r="E125" s="111"/>
      <c r="G125" s="1"/>
    </row>
    <row r="126" spans="1:7" ht="12.75">
      <c r="A126" s="4"/>
      <c r="B126" s="4"/>
      <c r="C126" s="110"/>
      <c r="D126" s="110"/>
      <c r="E126" s="111"/>
      <c r="G126" s="1"/>
    </row>
    <row r="127" spans="1:7" ht="12.75">
      <c r="A127" s="4"/>
      <c r="B127" s="4"/>
      <c r="C127" s="110"/>
      <c r="D127" s="110"/>
      <c r="E127" s="111"/>
      <c r="G127" s="1"/>
    </row>
    <row r="128" spans="1:7" ht="12.75">
      <c r="A128" s="4"/>
      <c r="B128" s="4"/>
      <c r="C128" s="110"/>
      <c r="D128" s="110"/>
      <c r="E128" s="111"/>
      <c r="G128" s="1"/>
    </row>
    <row r="129" spans="1:7" ht="12.75">
      <c r="A129" s="4"/>
      <c r="B129" s="4"/>
      <c r="C129" s="110"/>
      <c r="D129" s="110"/>
      <c r="E129" s="111"/>
      <c r="G129" s="1"/>
    </row>
    <row r="130" spans="1:7" ht="12.75">
      <c r="A130" s="4"/>
      <c r="B130" s="4"/>
      <c r="C130" s="110"/>
      <c r="D130" s="110"/>
      <c r="E130" s="111"/>
      <c r="G130" s="1"/>
    </row>
    <row r="131" spans="1:7" ht="12.75">
      <c r="A131" s="4"/>
      <c r="B131" s="4"/>
      <c r="C131" s="110"/>
      <c r="D131" s="110"/>
      <c r="E131" s="111"/>
      <c r="G131" s="1"/>
    </row>
    <row r="132" spans="1:7" ht="12.75">
      <c r="A132" s="4"/>
      <c r="B132" s="4"/>
      <c r="C132" s="110"/>
      <c r="D132" s="110"/>
      <c r="E132" s="111"/>
      <c r="G132" s="1"/>
    </row>
    <row r="133" spans="1:7" ht="12.75">
      <c r="A133" s="4"/>
      <c r="B133" s="4"/>
      <c r="C133" s="110"/>
      <c r="D133" s="110"/>
      <c r="E133" s="111"/>
      <c r="G133" s="1"/>
    </row>
    <row r="134" spans="1:7" ht="12.75">
      <c r="A134" s="4"/>
      <c r="B134" s="4"/>
      <c r="C134" s="110"/>
      <c r="D134" s="110"/>
      <c r="E134" s="111"/>
      <c r="G134" s="1"/>
    </row>
    <row r="135" spans="1:7" ht="12.75">
      <c r="A135" s="4"/>
      <c r="B135" s="4"/>
      <c r="C135" s="110"/>
      <c r="D135" s="110"/>
      <c r="E135" s="111"/>
      <c r="G135" s="1"/>
    </row>
    <row r="136" spans="1:7" ht="12.75">
      <c r="A136" s="4"/>
      <c r="B136" s="4"/>
      <c r="C136" s="110"/>
      <c r="D136" s="110"/>
      <c r="E136" s="111"/>
      <c r="G136" s="1"/>
    </row>
    <row r="137" spans="1:7" ht="12.75">
      <c r="A137" s="4"/>
      <c r="B137" s="4"/>
      <c r="C137" s="110"/>
      <c r="D137" s="110"/>
      <c r="E137" s="111"/>
      <c r="G137" s="1"/>
    </row>
    <row r="138" spans="1:7" ht="12.75">
      <c r="A138" s="4"/>
      <c r="B138" s="4"/>
      <c r="C138" s="110"/>
      <c r="D138" s="110"/>
      <c r="E138" s="111"/>
      <c r="G138" s="1"/>
    </row>
    <row r="139" spans="1:7" ht="12.75">
      <c r="A139" s="4"/>
      <c r="B139" s="4"/>
      <c r="C139" s="110"/>
      <c r="D139" s="110"/>
      <c r="E139" s="111"/>
      <c r="G139" s="1"/>
    </row>
    <row r="140" spans="1:7" ht="12.75">
      <c r="A140" s="4"/>
      <c r="B140" s="4"/>
      <c r="C140" s="110"/>
      <c r="D140" s="110"/>
      <c r="E140" s="111"/>
      <c r="G140" s="1"/>
    </row>
    <row r="141" spans="1:7" ht="12.75">
      <c r="A141" s="4"/>
      <c r="B141" s="4"/>
      <c r="C141" s="110"/>
      <c r="D141" s="110"/>
      <c r="E141" s="111"/>
      <c r="G141" s="1"/>
    </row>
    <row r="142" spans="1:7" ht="12.75">
      <c r="A142" s="4"/>
      <c r="B142" s="4"/>
      <c r="C142" s="110"/>
      <c r="D142" s="110"/>
      <c r="E142" s="111"/>
      <c r="G142" s="1"/>
    </row>
    <row r="143" spans="1:7" ht="12.75">
      <c r="A143" s="4"/>
      <c r="B143" s="4"/>
      <c r="C143" s="110"/>
      <c r="D143" s="110"/>
      <c r="E143" s="111"/>
      <c r="G143" s="1"/>
    </row>
    <row r="144" spans="1:7" ht="12.75">
      <c r="A144" s="4"/>
      <c r="B144" s="4"/>
      <c r="C144" s="110"/>
      <c r="D144" s="110"/>
      <c r="E144" s="111"/>
      <c r="G144" s="1"/>
    </row>
    <row r="145" spans="1:7" ht="12.75">
      <c r="A145" s="4"/>
      <c r="B145" s="4"/>
      <c r="C145" s="110"/>
      <c r="D145" s="110"/>
      <c r="E145" s="111"/>
      <c r="G145" s="1"/>
    </row>
    <row r="146" spans="1:7" ht="12.75">
      <c r="A146" s="4"/>
      <c r="B146" s="4"/>
      <c r="C146" s="110"/>
      <c r="D146" s="110"/>
      <c r="E146" s="111"/>
      <c r="G146" s="1"/>
    </row>
    <row r="147" spans="1:7" ht="12.75">
      <c r="A147" s="4"/>
      <c r="B147" s="4"/>
      <c r="C147" s="110"/>
      <c r="D147" s="110"/>
      <c r="E147" s="111"/>
      <c r="G147" s="1"/>
    </row>
    <row r="148" spans="1:7" ht="12.75">
      <c r="A148" s="4"/>
      <c r="B148" s="4"/>
      <c r="C148" s="110"/>
      <c r="D148" s="110"/>
      <c r="E148" s="111"/>
      <c r="G148" s="1"/>
    </row>
    <row r="149" spans="1:7" ht="12.75">
      <c r="A149" s="4"/>
      <c r="B149" s="4"/>
      <c r="C149" s="110"/>
      <c r="D149" s="110"/>
      <c r="E149" s="111"/>
      <c r="G149" s="1"/>
    </row>
    <row r="150" spans="1:7" ht="12.75">
      <c r="A150" s="4"/>
      <c r="B150" s="4"/>
      <c r="C150" s="110"/>
      <c r="D150" s="110"/>
      <c r="E150" s="111"/>
      <c r="G150" s="1"/>
    </row>
    <row r="151" spans="1:7" ht="12.75">
      <c r="A151" s="4"/>
      <c r="B151" s="4"/>
      <c r="C151" s="110"/>
      <c r="D151" s="110"/>
      <c r="E151" s="111"/>
      <c r="G151" s="1"/>
    </row>
    <row r="152" spans="1:7" ht="12.75">
      <c r="A152" s="4"/>
      <c r="B152" s="4"/>
      <c r="C152" s="110"/>
      <c r="D152" s="110"/>
      <c r="E152" s="111"/>
      <c r="G152" s="1"/>
    </row>
    <row r="153" spans="1:7" ht="12.75">
      <c r="A153" s="4"/>
      <c r="B153" s="4"/>
      <c r="C153" s="110"/>
      <c r="D153" s="110"/>
      <c r="E153" s="111"/>
      <c r="G153" s="1"/>
    </row>
    <row r="154" spans="1:7" ht="12.75">
      <c r="A154" s="4"/>
      <c r="B154" s="4"/>
      <c r="C154" s="110"/>
      <c r="D154" s="110"/>
      <c r="E154" s="111"/>
      <c r="G154" s="1"/>
    </row>
    <row r="155" spans="1:7" ht="12.75">
      <c r="A155" s="4"/>
      <c r="B155" s="4"/>
      <c r="C155" s="110"/>
      <c r="D155" s="110"/>
      <c r="E155" s="111"/>
      <c r="G155" s="1"/>
    </row>
    <row r="156" spans="1:7" ht="12.75">
      <c r="A156" s="4"/>
      <c r="B156" s="4"/>
      <c r="C156" s="110"/>
      <c r="D156" s="110"/>
      <c r="E156" s="111"/>
      <c r="G156" s="1"/>
    </row>
    <row r="157" spans="1:7" ht="12.75">
      <c r="A157" s="4"/>
      <c r="B157" s="4"/>
      <c r="C157" s="110"/>
      <c r="D157" s="110"/>
      <c r="E157" s="111"/>
      <c r="G157" s="1"/>
    </row>
    <row r="158" spans="1:7" ht="12.75">
      <c r="A158" s="4"/>
      <c r="B158" s="4"/>
      <c r="C158" s="110"/>
      <c r="D158" s="110"/>
      <c r="E158" s="111"/>
      <c r="G158" s="1"/>
    </row>
    <row r="159" spans="1:7" ht="12.75">
      <c r="A159" s="4"/>
      <c r="B159" s="4"/>
      <c r="C159" s="110"/>
      <c r="D159" s="110"/>
      <c r="E159" s="111"/>
      <c r="G159" s="1"/>
    </row>
    <row r="160" spans="1:7" ht="12.75">
      <c r="A160" s="4"/>
      <c r="B160" s="4"/>
      <c r="C160" s="110"/>
      <c r="D160" s="110"/>
      <c r="E160" s="111"/>
      <c r="G160" s="1"/>
    </row>
    <row r="161" spans="1:7" ht="12.75">
      <c r="A161" s="4"/>
      <c r="B161" s="4"/>
      <c r="C161" s="110"/>
      <c r="D161" s="110"/>
      <c r="E161" s="111"/>
      <c r="G161" s="1"/>
    </row>
    <row r="162" spans="1:7" ht="12.75">
      <c r="A162" s="4"/>
      <c r="B162" s="4"/>
      <c r="C162" s="110"/>
      <c r="D162" s="110"/>
      <c r="E162" s="111"/>
      <c r="G162" s="1"/>
    </row>
    <row r="163" spans="1:7" ht="12.75">
      <c r="A163" s="4"/>
      <c r="B163" s="4"/>
      <c r="C163" s="110"/>
      <c r="D163" s="110"/>
      <c r="E163" s="111"/>
      <c r="G163" s="1"/>
    </row>
    <row r="164" spans="1:7" ht="12.75">
      <c r="A164" s="4"/>
      <c r="B164" s="4"/>
      <c r="C164" s="110"/>
      <c r="D164" s="110"/>
      <c r="E164" s="111"/>
      <c r="G164" s="1"/>
    </row>
    <row r="165" spans="1:7" ht="12.75">
      <c r="A165" s="4"/>
      <c r="B165" s="4"/>
      <c r="C165" s="110"/>
      <c r="D165" s="110"/>
      <c r="E165" s="111"/>
      <c r="G165" s="1"/>
    </row>
    <row r="166" spans="1:7" ht="12.75">
      <c r="A166" s="4"/>
      <c r="B166" s="4"/>
      <c r="C166" s="110"/>
      <c r="D166" s="110"/>
      <c r="E166" s="111"/>
      <c r="G166" s="1"/>
    </row>
    <row r="167" spans="1:7" ht="12.75">
      <c r="A167" s="4"/>
      <c r="B167" s="4"/>
      <c r="C167" s="110"/>
      <c r="D167" s="110"/>
      <c r="E167" s="111"/>
      <c r="G167" s="1"/>
    </row>
    <row r="168" spans="1:7" ht="12.75">
      <c r="A168" s="4"/>
      <c r="B168" s="4"/>
      <c r="C168" s="110"/>
      <c r="D168" s="110"/>
      <c r="E168" s="111"/>
      <c r="G168" s="1"/>
    </row>
    <row r="169" spans="1:7" ht="12.75">
      <c r="A169" s="4"/>
      <c r="B169" s="4"/>
      <c r="C169" s="110"/>
      <c r="D169" s="110"/>
      <c r="E169" s="111"/>
      <c r="G169" s="1"/>
    </row>
    <row r="170" spans="1:7" ht="12.75">
      <c r="A170" s="4"/>
      <c r="B170" s="4"/>
      <c r="C170" s="110"/>
      <c r="D170" s="110"/>
      <c r="E170" s="111"/>
      <c r="G170" s="1"/>
    </row>
    <row r="171" spans="1:7" ht="12.75">
      <c r="A171" s="4"/>
      <c r="B171" s="4"/>
      <c r="C171" s="110"/>
      <c r="D171" s="110"/>
      <c r="E171" s="111"/>
      <c r="G171" s="1"/>
    </row>
    <row r="172" spans="1:7" ht="12.75">
      <c r="A172" s="4"/>
      <c r="B172" s="4"/>
      <c r="C172" s="110"/>
      <c r="D172" s="110"/>
      <c r="E172" s="111"/>
      <c r="G172" s="1"/>
    </row>
    <row r="173" spans="1:7" ht="12.75">
      <c r="A173" s="4"/>
      <c r="B173" s="4"/>
      <c r="C173" s="110"/>
      <c r="D173" s="110"/>
      <c r="E173" s="111"/>
      <c r="G173" s="1"/>
    </row>
    <row r="174" spans="1:7" ht="12.75">
      <c r="A174" s="4"/>
      <c r="B174" s="4"/>
      <c r="C174" s="110"/>
      <c r="D174" s="110"/>
      <c r="E174" s="111"/>
      <c r="G174" s="1"/>
    </row>
    <row r="175" spans="1:7" ht="12.75">
      <c r="A175" s="4"/>
      <c r="B175" s="4"/>
      <c r="C175" s="110"/>
      <c r="D175" s="110"/>
      <c r="E175" s="111"/>
      <c r="G175" s="1"/>
    </row>
    <row r="176" spans="1:7" ht="12.75">
      <c r="A176" s="4"/>
      <c r="B176" s="4"/>
      <c r="C176" s="110"/>
      <c r="D176" s="110"/>
      <c r="E176" s="111"/>
      <c r="G176" s="1"/>
    </row>
    <row r="177" spans="1:7" ht="12.75">
      <c r="A177" s="4"/>
      <c r="B177" s="4"/>
      <c r="C177" s="110"/>
      <c r="D177" s="110"/>
      <c r="E177" s="111"/>
      <c r="G177" s="1"/>
    </row>
    <row r="178" spans="1:7" ht="12.75">
      <c r="A178" s="4"/>
      <c r="B178" s="4"/>
      <c r="C178" s="110"/>
      <c r="D178" s="110"/>
      <c r="E178" s="111"/>
      <c r="G178" s="1"/>
    </row>
    <row r="179" spans="1:7" ht="12.75">
      <c r="A179" s="4"/>
      <c r="B179" s="4"/>
      <c r="C179" s="110"/>
      <c r="D179" s="110"/>
      <c r="E179" s="111"/>
      <c r="G179" s="1"/>
    </row>
    <row r="180" spans="1:7" ht="12.75">
      <c r="A180" s="4"/>
      <c r="B180" s="4"/>
      <c r="C180" s="110"/>
      <c r="D180" s="110"/>
      <c r="E180" s="111"/>
      <c r="G180" s="1"/>
    </row>
    <row r="181" spans="1:7" ht="12.75">
      <c r="A181" s="4"/>
      <c r="B181" s="4"/>
      <c r="C181" s="110"/>
      <c r="D181" s="110"/>
      <c r="E181" s="111"/>
      <c r="G181" s="1"/>
    </row>
    <row r="182" spans="1:7" ht="12.75">
      <c r="A182" s="4"/>
      <c r="B182" s="4"/>
      <c r="C182" s="110"/>
      <c r="D182" s="110"/>
      <c r="E182" s="111"/>
      <c r="G182" s="1"/>
    </row>
    <row r="183" spans="1:7" ht="12.75">
      <c r="A183" s="4"/>
      <c r="B183" s="4"/>
      <c r="C183" s="110"/>
      <c r="D183" s="110"/>
      <c r="E183" s="111"/>
      <c r="G183" s="1"/>
    </row>
    <row r="184" spans="1:7" ht="12.75">
      <c r="A184" s="4"/>
      <c r="B184" s="4"/>
      <c r="C184" s="110"/>
      <c r="D184" s="110"/>
      <c r="E184" s="111"/>
      <c r="G184" s="1"/>
    </row>
    <row r="185" spans="1:7" ht="12.75">
      <c r="A185" s="4"/>
      <c r="B185" s="4"/>
      <c r="C185" s="110"/>
      <c r="D185" s="110"/>
      <c r="E185" s="111"/>
      <c r="G185" s="1"/>
    </row>
    <row r="186" spans="1:7" ht="12.75">
      <c r="A186" s="4"/>
      <c r="B186" s="4"/>
      <c r="C186" s="110"/>
      <c r="D186" s="110"/>
      <c r="E186" s="111"/>
      <c r="G186" s="1"/>
    </row>
    <row r="187" spans="1:7" ht="12.75">
      <c r="A187" s="4"/>
      <c r="B187" s="4"/>
      <c r="C187" s="110"/>
      <c r="D187" s="110"/>
      <c r="E187" s="111"/>
      <c r="G187" s="1"/>
    </row>
    <row r="188" spans="1:7" ht="12.75">
      <c r="A188" s="4"/>
      <c r="B188" s="4"/>
      <c r="C188" s="110"/>
      <c r="D188" s="110"/>
      <c r="E188" s="111"/>
      <c r="G188" s="1"/>
    </row>
    <row r="189" spans="1:7" ht="12.75">
      <c r="A189" s="4"/>
      <c r="B189" s="4"/>
      <c r="C189" s="110"/>
      <c r="D189" s="110"/>
      <c r="E189" s="111"/>
      <c r="G189" s="1"/>
    </row>
    <row r="190" spans="1:7" ht="12.75">
      <c r="A190" s="4"/>
      <c r="B190" s="4"/>
      <c r="C190" s="110"/>
      <c r="D190" s="110"/>
      <c r="E190" s="111"/>
      <c r="G190" s="1"/>
    </row>
    <row r="191" spans="1:7" ht="12.75">
      <c r="A191" s="4"/>
      <c r="B191" s="4"/>
      <c r="C191" s="110"/>
      <c r="D191" s="110"/>
      <c r="E191" s="111"/>
      <c r="G191" s="1"/>
    </row>
    <row r="192" spans="1:7" ht="12.75">
      <c r="A192" s="4"/>
      <c r="B192" s="4"/>
      <c r="C192" s="110"/>
      <c r="D192" s="110"/>
      <c r="E192" s="111"/>
      <c r="G192" s="1"/>
    </row>
    <row r="193" spans="1:7" ht="12.75">
      <c r="A193" s="4"/>
      <c r="B193" s="4"/>
      <c r="C193" s="110"/>
      <c r="D193" s="110"/>
      <c r="E193" s="111"/>
      <c r="G193" s="1"/>
    </row>
    <row r="194" spans="1:7" ht="12.75">
      <c r="A194" s="4"/>
      <c r="B194" s="4"/>
      <c r="C194" s="110"/>
      <c r="D194" s="110"/>
      <c r="E194" s="111"/>
      <c r="G194" s="1"/>
    </row>
    <row r="195" spans="1:7" ht="12.75">
      <c r="A195" s="4"/>
      <c r="B195" s="4"/>
      <c r="C195" s="110"/>
      <c r="D195" s="110"/>
      <c r="E195" s="111"/>
      <c r="G195" s="1"/>
    </row>
    <row r="196" spans="1:7" ht="12.75">
      <c r="A196" s="4"/>
      <c r="B196" s="4"/>
      <c r="C196" s="110"/>
      <c r="D196" s="110"/>
      <c r="E196" s="111"/>
      <c r="G196" s="1"/>
    </row>
    <row r="197" spans="1:7" ht="12.75">
      <c r="A197" s="4"/>
      <c r="B197" s="4"/>
      <c r="C197" s="110"/>
      <c r="D197" s="110"/>
      <c r="E197" s="111"/>
      <c r="G197" s="1"/>
    </row>
    <row r="198" spans="1:7" ht="12.75">
      <c r="A198" s="4"/>
      <c r="B198" s="4"/>
      <c r="C198" s="110"/>
      <c r="D198" s="110"/>
      <c r="E198" s="111"/>
      <c r="G198" s="1"/>
    </row>
    <row r="199" spans="1:7" ht="12.75">
      <c r="A199" s="4"/>
      <c r="B199" s="4"/>
      <c r="C199" s="110"/>
      <c r="D199" s="110"/>
      <c r="E199" s="111"/>
      <c r="G199" s="1"/>
    </row>
    <row r="200" spans="1:7" ht="12.75">
      <c r="A200" s="4"/>
      <c r="B200" s="4"/>
      <c r="C200" s="110"/>
      <c r="D200" s="110"/>
      <c r="E200" s="111"/>
      <c r="G200" s="1"/>
    </row>
    <row r="201" spans="1:7" ht="12.75">
      <c r="A201" s="4"/>
      <c r="B201" s="4"/>
      <c r="C201" s="110"/>
      <c r="D201" s="110"/>
      <c r="E201" s="111"/>
      <c r="G201" s="1"/>
    </row>
    <row r="202" spans="1:7" ht="12.75">
      <c r="A202" s="4"/>
      <c r="B202" s="4"/>
      <c r="C202" s="110"/>
      <c r="D202" s="110"/>
      <c r="E202" s="111"/>
      <c r="G202" s="1"/>
    </row>
    <row r="203" spans="1:7" ht="12.75">
      <c r="A203" s="4"/>
      <c r="B203" s="4"/>
      <c r="C203" s="110"/>
      <c r="D203" s="110"/>
      <c r="E203" s="111"/>
      <c r="G203" s="1"/>
    </row>
    <row r="204" spans="1:7" ht="12.75">
      <c r="A204" s="4"/>
      <c r="B204" s="4"/>
      <c r="C204" s="110"/>
      <c r="D204" s="110"/>
      <c r="E204" s="111"/>
      <c r="G204" s="1"/>
    </row>
    <row r="205" spans="1:7" ht="12.75">
      <c r="A205" s="4"/>
      <c r="B205" s="4"/>
      <c r="C205" s="110"/>
      <c r="D205" s="110"/>
      <c r="E205" s="111"/>
      <c r="G205" s="1"/>
    </row>
    <row r="206" spans="1:7" ht="12.75">
      <c r="A206" s="4"/>
      <c r="B206" s="4"/>
      <c r="C206" s="110"/>
      <c r="D206" s="110"/>
      <c r="E206" s="111"/>
      <c r="G206" s="1"/>
    </row>
    <row r="207" spans="1:7" ht="12.75">
      <c r="A207" s="4"/>
      <c r="B207" s="4"/>
      <c r="C207" s="110"/>
      <c r="D207" s="110"/>
      <c r="E207" s="111"/>
      <c r="G207" s="1"/>
    </row>
    <row r="208" spans="1:7" ht="12.75">
      <c r="A208" s="4"/>
      <c r="B208" s="4"/>
      <c r="C208" s="110"/>
      <c r="D208" s="110"/>
      <c r="E208" s="111"/>
      <c r="G208" s="1"/>
    </row>
    <row r="209" spans="1:7" ht="12.75">
      <c r="A209" s="4"/>
      <c r="B209" s="4"/>
      <c r="C209" s="110"/>
      <c r="D209" s="110"/>
      <c r="E209" s="111"/>
      <c r="G209" s="1"/>
    </row>
    <row r="210" spans="1:7" ht="12.75">
      <c r="A210" s="4"/>
      <c r="B210" s="4"/>
      <c r="C210" s="110"/>
      <c r="D210" s="110"/>
      <c r="E210" s="111"/>
      <c r="G210" s="1"/>
    </row>
    <row r="211" spans="1:7" ht="12.75">
      <c r="A211" s="4"/>
      <c r="B211" s="4"/>
      <c r="C211" s="110"/>
      <c r="D211" s="110"/>
      <c r="E211" s="111"/>
      <c r="G211" s="1"/>
    </row>
    <row r="212" spans="1:7" ht="12.75">
      <c r="A212" s="4"/>
      <c r="B212" s="4"/>
      <c r="C212" s="110"/>
      <c r="D212" s="110"/>
      <c r="E212" s="111"/>
      <c r="G212" s="1"/>
    </row>
    <row r="213" spans="1:7" ht="12.75">
      <c r="A213" s="4"/>
      <c r="B213" s="4"/>
      <c r="C213" s="110"/>
      <c r="D213" s="110"/>
      <c r="E213" s="111"/>
      <c r="G213" s="1"/>
    </row>
    <row r="214" spans="1:7" ht="12.75">
      <c r="A214" s="4"/>
      <c r="B214" s="4"/>
      <c r="C214" s="110"/>
      <c r="D214" s="110"/>
      <c r="E214" s="111"/>
      <c r="G214" s="1"/>
    </row>
    <row r="215" spans="1:7" ht="12.75">
      <c r="A215" s="4"/>
      <c r="B215" s="4"/>
      <c r="C215" s="110"/>
      <c r="D215" s="110"/>
      <c r="E215" s="111"/>
      <c r="G215" s="1"/>
    </row>
    <row r="216" spans="1:7" ht="12.75">
      <c r="A216" s="4"/>
      <c r="B216" s="4"/>
      <c r="C216" s="110"/>
      <c r="D216" s="110"/>
      <c r="E216" s="111"/>
      <c r="G216" s="1"/>
    </row>
    <row r="217" spans="1:7" ht="12.75">
      <c r="A217" s="4"/>
      <c r="B217" s="4"/>
      <c r="C217" s="110"/>
      <c r="D217" s="110"/>
      <c r="E217" s="111"/>
      <c r="G217" s="1"/>
    </row>
    <row r="218" spans="1:7" ht="12.75">
      <c r="A218" s="4"/>
      <c r="B218" s="4"/>
      <c r="C218" s="110"/>
      <c r="D218" s="110"/>
      <c r="E218" s="111"/>
      <c r="G218" s="1"/>
    </row>
    <row r="219" spans="1:7" ht="12.75">
      <c r="A219" s="4"/>
      <c r="B219" s="4"/>
      <c r="C219" s="110"/>
      <c r="D219" s="110"/>
      <c r="E219" s="111"/>
      <c r="G219" s="1"/>
    </row>
    <row r="220" spans="1:7" ht="12.75">
      <c r="A220" s="4"/>
      <c r="B220" s="4"/>
      <c r="C220" s="110"/>
      <c r="D220" s="110"/>
      <c r="E220" s="111"/>
      <c r="G220" s="1"/>
    </row>
    <row r="221" spans="1:7" ht="12.75">
      <c r="A221" s="4"/>
      <c r="B221" s="4"/>
      <c r="C221" s="110"/>
      <c r="D221" s="110"/>
      <c r="E221" s="111"/>
      <c r="G221" s="1"/>
    </row>
    <row r="222" spans="1:7" ht="12.75">
      <c r="A222" s="4"/>
      <c r="B222" s="4"/>
      <c r="C222" s="110"/>
      <c r="D222" s="110"/>
      <c r="E222" s="111"/>
      <c r="G222" s="1"/>
    </row>
    <row r="223" spans="1:7" ht="12.75">
      <c r="A223" s="4"/>
      <c r="B223" s="4"/>
      <c r="C223" s="110"/>
      <c r="D223" s="110"/>
      <c r="E223" s="111"/>
      <c r="G223" s="1"/>
    </row>
    <row r="224" spans="1:7" ht="12.75">
      <c r="A224" s="4"/>
      <c r="B224" s="4"/>
      <c r="C224" s="110"/>
      <c r="D224" s="110"/>
      <c r="E224" s="111"/>
      <c r="G224" s="1"/>
    </row>
    <row r="225" spans="1:7" ht="12.75">
      <c r="A225" s="4"/>
      <c r="B225" s="4"/>
      <c r="C225" s="110"/>
      <c r="D225" s="110"/>
      <c r="E225" s="111"/>
      <c r="G225" s="1"/>
    </row>
    <row r="226" spans="1:7" ht="12.75">
      <c r="A226" s="4"/>
      <c r="B226" s="4"/>
      <c r="C226" s="110"/>
      <c r="D226" s="110"/>
      <c r="E226" s="111"/>
      <c r="G226" s="1"/>
    </row>
    <row r="227" spans="1:7" ht="12.75">
      <c r="A227" s="4"/>
      <c r="B227" s="4"/>
      <c r="C227" s="110"/>
      <c r="D227" s="110"/>
      <c r="E227" s="111"/>
      <c r="G227" s="1"/>
    </row>
    <row r="228" spans="1:7" ht="12.75">
      <c r="A228" s="4"/>
      <c r="B228" s="4"/>
      <c r="C228" s="110"/>
      <c r="D228" s="110"/>
      <c r="E228" s="111"/>
      <c r="G228" s="1"/>
    </row>
    <row r="229" spans="1:7" ht="12.75">
      <c r="A229" s="4"/>
      <c r="B229" s="4"/>
      <c r="C229" s="110"/>
      <c r="D229" s="110"/>
      <c r="E229" s="111"/>
      <c r="G229" s="1"/>
    </row>
    <row r="230" spans="1:7" ht="12.75">
      <c r="A230" s="4"/>
      <c r="B230" s="4"/>
      <c r="C230" s="110"/>
      <c r="D230" s="110"/>
      <c r="E230" s="111"/>
      <c r="G230" s="1"/>
    </row>
    <row r="231" spans="1:7" ht="12.75">
      <c r="A231" s="4"/>
      <c r="B231" s="4"/>
      <c r="C231" s="110"/>
      <c r="D231" s="110"/>
      <c r="E231" s="111"/>
      <c r="G231" s="1"/>
    </row>
    <row r="232" spans="1:7" ht="12.75">
      <c r="A232" s="4"/>
      <c r="B232" s="4"/>
      <c r="C232" s="110"/>
      <c r="D232" s="110"/>
      <c r="E232" s="111"/>
      <c r="G232" s="1"/>
    </row>
    <row r="233" spans="1:7" ht="12.75">
      <c r="A233" s="4"/>
      <c r="B233" s="4"/>
      <c r="C233" s="110"/>
      <c r="D233" s="110"/>
      <c r="E233" s="111"/>
      <c r="G233" s="1"/>
    </row>
    <row r="234" spans="1:7" ht="12.75">
      <c r="A234" s="4"/>
      <c r="B234" s="4"/>
      <c r="C234" s="110"/>
      <c r="D234" s="110"/>
      <c r="E234" s="111"/>
      <c r="G234" s="1"/>
    </row>
    <row r="235" spans="1:7" ht="12.75">
      <c r="A235" s="4"/>
      <c r="B235" s="4"/>
      <c r="C235" s="110"/>
      <c r="D235" s="110"/>
      <c r="E235" s="111"/>
      <c r="G235" s="1"/>
    </row>
    <row r="236" spans="1:7" ht="12.75">
      <c r="A236" s="4"/>
      <c r="B236" s="4"/>
      <c r="C236" s="110"/>
      <c r="D236" s="110"/>
      <c r="E236" s="111"/>
      <c r="G236" s="1"/>
    </row>
    <row r="237" spans="1:7" ht="12.75">
      <c r="A237" s="4"/>
      <c r="B237" s="4"/>
      <c r="C237" s="110"/>
      <c r="D237" s="110"/>
      <c r="E237" s="111"/>
      <c r="G237" s="1"/>
    </row>
    <row r="238" spans="1:7" ht="12.75">
      <c r="A238" s="4"/>
      <c r="B238" s="4"/>
      <c r="C238" s="110"/>
      <c r="D238" s="110"/>
      <c r="E238" s="111"/>
      <c r="G238" s="1"/>
    </row>
    <row r="239" spans="1:7" ht="12.75">
      <c r="A239" s="4"/>
      <c r="B239" s="4"/>
      <c r="C239" s="110"/>
      <c r="D239" s="110"/>
      <c r="E239" s="111"/>
      <c r="G239" s="1"/>
    </row>
    <row r="240" spans="1:7" ht="12.75">
      <c r="A240" s="4"/>
      <c r="B240" s="4"/>
      <c r="C240" s="110"/>
      <c r="D240" s="110"/>
      <c r="E240" s="111"/>
      <c r="G240" s="1"/>
    </row>
    <row r="241" spans="1:7" ht="12.75">
      <c r="A241" s="4"/>
      <c r="B241" s="4"/>
      <c r="C241" s="110"/>
      <c r="D241" s="110"/>
      <c r="E241" s="111"/>
      <c r="G241" s="1"/>
    </row>
    <row r="242" spans="1:7" ht="12.75">
      <c r="A242" s="4"/>
      <c r="B242" s="4"/>
      <c r="C242" s="110"/>
      <c r="D242" s="110"/>
      <c r="E242" s="111"/>
      <c r="G242" s="1"/>
    </row>
    <row r="243" spans="1:7" ht="12.75">
      <c r="A243" s="4"/>
      <c r="B243" s="4"/>
      <c r="C243" s="110"/>
      <c r="D243" s="110"/>
      <c r="E243" s="111"/>
      <c r="G243" s="1"/>
    </row>
    <row r="244" spans="1:7" ht="12.75">
      <c r="A244" s="4"/>
      <c r="B244" s="4"/>
      <c r="C244" s="110"/>
      <c r="D244" s="110"/>
      <c r="E244" s="111"/>
      <c r="G244" s="1"/>
    </row>
    <row r="245" spans="1:7" ht="12.75">
      <c r="A245" s="4"/>
      <c r="B245" s="4"/>
      <c r="C245" s="110"/>
      <c r="D245" s="110"/>
      <c r="E245" s="111"/>
      <c r="G245" s="1"/>
    </row>
    <row r="246" spans="1:7" ht="12.75">
      <c r="A246" s="4"/>
      <c r="B246" s="4"/>
      <c r="C246" s="110"/>
      <c r="D246" s="110"/>
      <c r="E246" s="111"/>
      <c r="G246" s="1"/>
    </row>
    <row r="247" spans="1:7" ht="12.75">
      <c r="A247" s="4"/>
      <c r="B247" s="4"/>
      <c r="C247" s="110"/>
      <c r="D247" s="110"/>
      <c r="E247" s="111"/>
      <c r="G247" s="1"/>
    </row>
    <row r="248" spans="1:7" ht="12.75">
      <c r="A248" s="4"/>
      <c r="B248" s="4"/>
      <c r="C248" s="110"/>
      <c r="D248" s="110"/>
      <c r="E248" s="111"/>
      <c r="G248" s="1"/>
    </row>
    <row r="249" spans="1:7" ht="12.75">
      <c r="A249" s="4"/>
      <c r="B249" s="4"/>
      <c r="C249" s="110"/>
      <c r="D249" s="110"/>
      <c r="E249" s="111"/>
      <c r="G249" s="1"/>
    </row>
    <row r="250" spans="1:7" ht="12.75">
      <c r="A250" s="4"/>
      <c r="B250" s="4"/>
      <c r="C250" s="110"/>
      <c r="D250" s="110"/>
      <c r="E250" s="111"/>
      <c r="G250" s="1"/>
    </row>
    <row r="251" spans="1:7" ht="12.75">
      <c r="A251" s="4"/>
      <c r="B251" s="4"/>
      <c r="C251" s="110"/>
      <c r="D251" s="110"/>
      <c r="E251" s="111"/>
      <c r="G251" s="1"/>
    </row>
    <row r="252" spans="1:7" ht="12.75">
      <c r="A252" s="4"/>
      <c r="B252" s="4"/>
      <c r="C252" s="110"/>
      <c r="D252" s="110"/>
      <c r="E252" s="111"/>
      <c r="G252" s="1"/>
    </row>
    <row r="253" spans="1:7" ht="12.75">
      <c r="A253" s="4"/>
      <c r="B253" s="4"/>
      <c r="C253" s="110"/>
      <c r="D253" s="110"/>
      <c r="E253" s="111"/>
      <c r="G253" s="1"/>
    </row>
    <row r="254" spans="1:7" ht="12.75">
      <c r="A254" s="4"/>
      <c r="B254" s="4"/>
      <c r="C254" s="110"/>
      <c r="D254" s="110"/>
      <c r="E254" s="111"/>
      <c r="G254" s="1"/>
    </row>
    <row r="255" spans="1:7" ht="12.75">
      <c r="A255" s="4"/>
      <c r="B255" s="4"/>
      <c r="C255" s="110"/>
      <c r="D255" s="110"/>
      <c r="E255" s="111"/>
      <c r="G255" s="1"/>
    </row>
    <row r="256" spans="1:7" ht="12.75">
      <c r="A256" s="4"/>
      <c r="B256" s="4"/>
      <c r="C256" s="110"/>
      <c r="D256" s="110"/>
      <c r="E256" s="111"/>
      <c r="G256" s="1"/>
    </row>
    <row r="257" spans="1:7" ht="12.75">
      <c r="A257" s="4"/>
      <c r="B257" s="4"/>
      <c r="C257" s="110"/>
      <c r="D257" s="110"/>
      <c r="E257" s="111"/>
      <c r="G257" s="1"/>
    </row>
    <row r="258" spans="1:7" ht="12.75">
      <c r="A258" s="4"/>
      <c r="B258" s="4"/>
      <c r="C258" s="110"/>
      <c r="D258" s="110"/>
      <c r="E258" s="111"/>
      <c r="G258" s="1"/>
    </row>
    <row r="259" spans="1:7" ht="12.75">
      <c r="A259" s="4"/>
      <c r="B259" s="4"/>
      <c r="C259" s="110"/>
      <c r="D259" s="110"/>
      <c r="E259" s="111"/>
      <c r="G259" s="1"/>
    </row>
    <row r="260" spans="1:7" ht="12.75">
      <c r="A260" s="4"/>
      <c r="B260" s="4"/>
      <c r="C260" s="110"/>
      <c r="D260" s="110"/>
      <c r="E260" s="111"/>
      <c r="G260" s="1"/>
    </row>
    <row r="261" spans="1:7" ht="12.75">
      <c r="A261" s="4"/>
      <c r="B261" s="4"/>
      <c r="C261" s="110"/>
      <c r="D261" s="110"/>
      <c r="E261" s="111"/>
      <c r="G261" s="1"/>
    </row>
    <row r="262" spans="1:7" ht="12.75">
      <c r="A262" s="4"/>
      <c r="B262" s="4"/>
      <c r="C262" s="110"/>
      <c r="D262" s="110"/>
      <c r="E262" s="111"/>
      <c r="G262" s="1"/>
    </row>
    <row r="263" spans="1:7" ht="12.75">
      <c r="A263" s="4"/>
      <c r="B263" s="4"/>
      <c r="C263" s="110"/>
      <c r="D263" s="110"/>
      <c r="E263" s="111"/>
      <c r="G263" s="1"/>
    </row>
    <row r="264" spans="1:7" ht="12.75">
      <c r="A264" s="4"/>
      <c r="B264" s="4"/>
      <c r="C264" s="110"/>
      <c r="D264" s="110"/>
      <c r="E264" s="111"/>
      <c r="G264" s="1"/>
    </row>
    <row r="265" spans="1:7" ht="12.75">
      <c r="A265" s="4"/>
      <c r="B265" s="4"/>
      <c r="C265" s="110"/>
      <c r="D265" s="110"/>
      <c r="E265" s="111"/>
      <c r="G265" s="1"/>
    </row>
    <row r="266" spans="1:7" ht="12.75">
      <c r="A266" s="4"/>
      <c r="B266" s="4"/>
      <c r="C266" s="110"/>
      <c r="D266" s="110"/>
      <c r="E266" s="111"/>
      <c r="G266" s="1"/>
    </row>
    <row r="267" spans="1:7" ht="12.75">
      <c r="A267" s="4"/>
      <c r="B267" s="4"/>
      <c r="C267" s="110"/>
      <c r="D267" s="110"/>
      <c r="E267" s="111"/>
      <c r="G267" s="1"/>
    </row>
    <row r="268" spans="1:7" ht="12.75">
      <c r="A268" s="4"/>
      <c r="B268" s="4"/>
      <c r="C268" s="110"/>
      <c r="D268" s="110"/>
      <c r="E268" s="111"/>
      <c r="G268" s="1"/>
    </row>
    <row r="269" spans="1:7" ht="12.75">
      <c r="A269" s="4"/>
      <c r="B269" s="4"/>
      <c r="C269" s="110"/>
      <c r="D269" s="110"/>
      <c r="E269" s="111"/>
      <c r="G269" s="1"/>
    </row>
    <row r="270" spans="1:7" ht="12.75">
      <c r="A270" s="4"/>
      <c r="B270" s="4"/>
      <c r="C270" s="110"/>
      <c r="D270" s="110"/>
      <c r="E270" s="111"/>
      <c r="G270" s="1"/>
    </row>
    <row r="271" spans="1:7" ht="12.75">
      <c r="A271" s="4"/>
      <c r="B271" s="4"/>
      <c r="C271" s="110"/>
      <c r="D271" s="110"/>
      <c r="E271" s="111"/>
      <c r="G271" s="1"/>
    </row>
    <row r="272" spans="1:7" ht="12.75">
      <c r="A272" s="4"/>
      <c r="B272" s="4"/>
      <c r="C272" s="110"/>
      <c r="D272" s="110"/>
      <c r="E272" s="111"/>
      <c r="G272" s="1"/>
    </row>
    <row r="273" spans="1:7" ht="12.75">
      <c r="A273" s="4"/>
      <c r="B273" s="4"/>
      <c r="C273" s="110"/>
      <c r="D273" s="110"/>
      <c r="E273" s="111"/>
      <c r="G273" s="1"/>
    </row>
    <row r="274" spans="1:7" ht="12.75">
      <c r="A274" s="4"/>
      <c r="B274" s="4"/>
      <c r="C274" s="110"/>
      <c r="D274" s="110"/>
      <c r="E274" s="111"/>
      <c r="G274" s="1"/>
    </row>
    <row r="275" spans="1:7" ht="12.75">
      <c r="A275" s="4"/>
      <c r="B275" s="4"/>
      <c r="C275" s="110"/>
      <c r="D275" s="110"/>
      <c r="E275" s="111"/>
      <c r="G275" s="1"/>
    </row>
    <row r="276" spans="1:7" ht="12.75">
      <c r="A276" s="4"/>
      <c r="B276" s="4"/>
      <c r="C276" s="110"/>
      <c r="D276" s="110"/>
      <c r="E276" s="111"/>
      <c r="G276" s="1"/>
    </row>
    <row r="277" spans="1:7" ht="12.75">
      <c r="A277" s="4"/>
      <c r="B277" s="4"/>
      <c r="C277" s="110"/>
      <c r="D277" s="110"/>
      <c r="E277" s="111"/>
      <c r="G277" s="1"/>
    </row>
    <row r="278" spans="1:7" ht="12.75">
      <c r="A278" s="4"/>
      <c r="B278" s="4"/>
      <c r="C278" s="110"/>
      <c r="D278" s="110"/>
      <c r="E278" s="111"/>
      <c r="G278" s="1"/>
    </row>
    <row r="279" spans="1:7" ht="12.75">
      <c r="A279" s="4"/>
      <c r="B279" s="4"/>
      <c r="C279" s="110"/>
      <c r="D279" s="110"/>
      <c r="E279" s="111"/>
      <c r="G279" s="1"/>
    </row>
    <row r="280" spans="1:7" ht="12.75">
      <c r="A280" s="4"/>
      <c r="B280" s="4"/>
      <c r="C280" s="110"/>
      <c r="D280" s="110"/>
      <c r="E280" s="111"/>
      <c r="G280" s="1"/>
    </row>
    <row r="281" spans="1:7" ht="12.75">
      <c r="A281" s="4"/>
      <c r="B281" s="4"/>
      <c r="C281" s="110"/>
      <c r="D281" s="110"/>
      <c r="E281" s="111"/>
      <c r="G281" s="1"/>
    </row>
    <row r="282" spans="1:7" ht="12.75">
      <c r="A282" s="4"/>
      <c r="B282" s="4"/>
      <c r="C282" s="110"/>
      <c r="D282" s="110"/>
      <c r="E282" s="111"/>
      <c r="G282" s="1"/>
    </row>
    <row r="283" spans="1:7" ht="12.75">
      <c r="A283" s="4"/>
      <c r="B283" s="4"/>
      <c r="C283" s="110"/>
      <c r="D283" s="110"/>
      <c r="E283" s="111"/>
      <c r="G283" s="1"/>
    </row>
    <row r="284" spans="1:7" ht="12.75">
      <c r="A284" s="4"/>
      <c r="B284" s="4"/>
      <c r="C284" s="110"/>
      <c r="D284" s="110"/>
      <c r="E284" s="111"/>
      <c r="G284" s="1"/>
    </row>
    <row r="285" spans="1:7" ht="12.75">
      <c r="A285" s="4"/>
      <c r="B285" s="4"/>
      <c r="C285" s="110"/>
      <c r="D285" s="110"/>
      <c r="E285" s="111"/>
      <c r="G285" s="1"/>
    </row>
    <row r="286" spans="1:7" ht="12.75">
      <c r="A286" s="4"/>
      <c r="B286" s="4"/>
      <c r="C286" s="110"/>
      <c r="D286" s="110"/>
      <c r="E286" s="111"/>
      <c r="G286" s="1"/>
    </row>
    <row r="287" spans="1:7" ht="12.75">
      <c r="A287" s="4"/>
      <c r="B287" s="4"/>
      <c r="C287" s="110"/>
      <c r="D287" s="110"/>
      <c r="E287" s="111"/>
      <c r="G287" s="1"/>
    </row>
    <row r="288" spans="1:7" ht="12.75">
      <c r="A288" s="4"/>
      <c r="B288" s="4"/>
      <c r="C288" s="110"/>
      <c r="D288" s="110"/>
      <c r="E288" s="111"/>
      <c r="G288" s="1"/>
    </row>
    <row r="289" spans="1:7" ht="12.75">
      <c r="A289" s="4"/>
      <c r="B289" s="4"/>
      <c r="C289" s="110"/>
      <c r="D289" s="110"/>
      <c r="E289" s="111"/>
      <c r="G289" s="1"/>
    </row>
    <row r="290" spans="1:7" ht="12.75">
      <c r="A290" s="4"/>
      <c r="B290" s="4"/>
      <c r="C290" s="110"/>
      <c r="D290" s="110"/>
      <c r="E290" s="111"/>
      <c r="G290" s="1"/>
    </row>
    <row r="291" spans="1:7" ht="12.75">
      <c r="A291" s="4"/>
      <c r="B291" s="4"/>
      <c r="C291" s="110"/>
      <c r="D291" s="110"/>
      <c r="E291" s="111"/>
      <c r="G291" s="1"/>
    </row>
    <row r="292" spans="1:7" ht="12.75">
      <c r="A292" s="4"/>
      <c r="B292" s="4"/>
      <c r="C292" s="110"/>
      <c r="D292" s="110"/>
      <c r="E292" s="111"/>
      <c r="G292" s="1"/>
    </row>
    <row r="293" spans="1:7" ht="12.75">
      <c r="A293" s="4"/>
      <c r="B293" s="4"/>
      <c r="C293" s="110"/>
      <c r="D293" s="110"/>
      <c r="E293" s="111"/>
      <c r="G293" s="1"/>
    </row>
    <row r="294" spans="1:7" ht="12.75">
      <c r="A294" s="4"/>
      <c r="B294" s="4"/>
      <c r="C294" s="110"/>
      <c r="D294" s="110"/>
      <c r="E294" s="111"/>
      <c r="G294" s="1"/>
    </row>
    <row r="295" spans="1:7" ht="12.75">
      <c r="A295" s="4"/>
      <c r="B295" s="4"/>
      <c r="C295" s="110"/>
      <c r="D295" s="110"/>
      <c r="E295" s="111"/>
      <c r="G295" s="1"/>
    </row>
    <row r="296" spans="1:7" ht="12.75">
      <c r="A296" s="4"/>
      <c r="B296" s="4"/>
      <c r="C296" s="110"/>
      <c r="D296" s="110"/>
      <c r="E296" s="111"/>
      <c r="G296" s="1"/>
    </row>
    <row r="297" spans="1:7" ht="12.75">
      <c r="A297" s="4"/>
      <c r="B297" s="4"/>
      <c r="C297" s="110"/>
      <c r="D297" s="110"/>
      <c r="E297" s="111"/>
      <c r="G297" s="1"/>
    </row>
    <row r="298" spans="1:7" ht="12.75">
      <c r="A298" s="4"/>
      <c r="B298" s="4"/>
      <c r="C298" s="110"/>
      <c r="D298" s="110"/>
      <c r="E298" s="111"/>
      <c r="G298" s="1"/>
    </row>
    <row r="299" spans="1:7" ht="12.75">
      <c r="A299" s="4"/>
      <c r="B299" s="4"/>
      <c r="C299" s="110"/>
      <c r="D299" s="110"/>
      <c r="E299" s="111"/>
      <c r="G299" s="1"/>
    </row>
    <row r="300" spans="1:7" ht="12.75">
      <c r="A300" s="4"/>
      <c r="B300" s="4"/>
      <c r="C300" s="110"/>
      <c r="D300" s="110"/>
      <c r="E300" s="111"/>
      <c r="G300" s="1"/>
    </row>
    <row r="301" spans="1:7" ht="12.75">
      <c r="A301" s="4"/>
      <c r="B301" s="4"/>
      <c r="C301" s="110"/>
      <c r="D301" s="110"/>
      <c r="E301" s="111"/>
      <c r="G301" s="1"/>
    </row>
    <row r="302" spans="1:7" ht="12.75">
      <c r="A302" s="4"/>
      <c r="B302" s="4"/>
      <c r="C302" s="110"/>
      <c r="D302" s="110"/>
      <c r="E302" s="111"/>
      <c r="G302" s="1"/>
    </row>
    <row r="303" spans="1:7" ht="12.75">
      <c r="A303" s="4"/>
      <c r="B303" s="4"/>
      <c r="C303" s="110"/>
      <c r="D303" s="110"/>
      <c r="E303" s="111"/>
      <c r="G303" s="1"/>
    </row>
    <row r="304" spans="1:7" ht="12.75">
      <c r="A304" s="4"/>
      <c r="B304" s="4"/>
      <c r="C304" s="110"/>
      <c r="D304" s="110"/>
      <c r="E304" s="111"/>
      <c r="G304" s="1"/>
    </row>
    <row r="305" spans="1:7" ht="12.75">
      <c r="A305" s="4"/>
      <c r="B305" s="4"/>
      <c r="C305" s="110"/>
      <c r="D305" s="110"/>
      <c r="E305" s="111"/>
      <c r="G305" s="1"/>
    </row>
    <row r="306" spans="1:7" ht="12.75">
      <c r="A306" s="4"/>
      <c r="B306" s="4"/>
      <c r="C306" s="110"/>
      <c r="D306" s="110"/>
      <c r="E306" s="111"/>
      <c r="G306" s="1"/>
    </row>
    <row r="307" spans="1:7" ht="12.75">
      <c r="A307" s="4"/>
      <c r="B307" s="4"/>
      <c r="C307" s="110"/>
      <c r="D307" s="110"/>
      <c r="E307" s="111"/>
      <c r="G307" s="1"/>
    </row>
    <row r="308" spans="1:7" ht="12.75">
      <c r="A308" s="4"/>
      <c r="B308" s="4"/>
      <c r="C308" s="110"/>
      <c r="D308" s="110"/>
      <c r="E308" s="111"/>
      <c r="G308" s="1"/>
    </row>
    <row r="309" spans="1:7" ht="12.75">
      <c r="A309" s="4"/>
      <c r="B309" s="4"/>
      <c r="C309" s="110"/>
      <c r="D309" s="110"/>
      <c r="E309" s="111"/>
      <c r="G309" s="1"/>
    </row>
    <row r="310" spans="1:7" ht="12.75">
      <c r="A310" s="4"/>
      <c r="B310" s="4"/>
      <c r="C310" s="110"/>
      <c r="D310" s="110"/>
      <c r="E310" s="111"/>
      <c r="G310" s="1"/>
    </row>
    <row r="311" spans="1:7" ht="12.75">
      <c r="A311" s="4"/>
      <c r="B311" s="4"/>
      <c r="C311" s="110"/>
      <c r="D311" s="110"/>
      <c r="E311" s="111"/>
      <c r="G311" s="1"/>
    </row>
    <row r="312" spans="1:7" ht="12.75">
      <c r="A312" s="4"/>
      <c r="B312" s="4"/>
      <c r="C312" s="110"/>
      <c r="D312" s="110"/>
      <c r="E312" s="111"/>
      <c r="G312" s="1"/>
    </row>
    <row r="313" spans="1:7" ht="12.75">
      <c r="A313" s="4"/>
      <c r="B313" s="4"/>
      <c r="C313" s="110"/>
      <c r="D313" s="110"/>
      <c r="E313" s="111"/>
      <c r="G313" s="1"/>
    </row>
    <row r="314" spans="1:7" ht="12.75">
      <c r="A314" s="4"/>
      <c r="B314" s="4"/>
      <c r="C314" s="110"/>
      <c r="D314" s="110"/>
      <c r="E314" s="111"/>
      <c r="G314" s="1"/>
    </row>
    <row r="315" spans="1:7" ht="12.75">
      <c r="A315" s="4"/>
      <c r="B315" s="4"/>
      <c r="C315" s="110"/>
      <c r="D315" s="110"/>
      <c r="E315" s="111"/>
      <c r="G315" s="1"/>
    </row>
    <row r="316" spans="1:7" ht="12.75">
      <c r="A316" s="4"/>
      <c r="B316" s="4"/>
      <c r="C316" s="110"/>
      <c r="D316" s="110"/>
      <c r="E316" s="111"/>
      <c r="G316" s="1"/>
    </row>
    <row r="317" spans="1:7" ht="12.75">
      <c r="A317" s="4"/>
      <c r="B317" s="4"/>
      <c r="C317" s="110"/>
      <c r="D317" s="110"/>
      <c r="E317" s="111"/>
      <c r="G317" s="1"/>
    </row>
    <row r="318" spans="1:7" ht="12.75">
      <c r="A318" s="4"/>
      <c r="B318" s="4"/>
      <c r="C318" s="110"/>
      <c r="D318" s="110"/>
      <c r="E318" s="111"/>
      <c r="G318" s="1"/>
    </row>
    <row r="319" spans="1:7" ht="12.75">
      <c r="A319" s="4"/>
      <c r="B319" s="4"/>
      <c r="C319" s="110"/>
      <c r="D319" s="110"/>
      <c r="E319" s="111"/>
      <c r="G319" s="1"/>
    </row>
    <row r="320" spans="1:7" ht="12.75">
      <c r="A320" s="4"/>
      <c r="B320" s="4"/>
      <c r="C320" s="110"/>
      <c r="D320" s="110"/>
      <c r="E320" s="111"/>
      <c r="G320" s="1"/>
    </row>
    <row r="321" spans="1:7" ht="12.75">
      <c r="A321" s="4"/>
      <c r="B321" s="4"/>
      <c r="C321" s="110"/>
      <c r="D321" s="110"/>
      <c r="E321" s="111"/>
      <c r="G321" s="1"/>
    </row>
    <row r="322" spans="1:7" ht="12.75">
      <c r="A322" s="4"/>
      <c r="B322" s="4"/>
      <c r="C322" s="110"/>
      <c r="D322" s="110"/>
      <c r="E322" s="111"/>
      <c r="G322" s="1"/>
    </row>
    <row r="323" spans="1:7" ht="12.75">
      <c r="A323" s="4"/>
      <c r="B323" s="4"/>
      <c r="C323" s="110"/>
      <c r="D323" s="110"/>
      <c r="E323" s="111"/>
      <c r="G323" s="1"/>
    </row>
    <row r="324" spans="1:7" ht="12.75">
      <c r="A324" s="4"/>
      <c r="B324" s="4"/>
      <c r="C324" s="110"/>
      <c r="D324" s="110"/>
      <c r="E324" s="111"/>
      <c r="G324" s="1"/>
    </row>
    <row r="325" spans="1:7" ht="12.75">
      <c r="A325" s="4"/>
      <c r="B325" s="4"/>
      <c r="C325" s="110"/>
      <c r="D325" s="110"/>
      <c r="E325" s="111"/>
      <c r="G325" s="1"/>
    </row>
    <row r="326" spans="1:7" ht="12.75">
      <c r="A326" s="4"/>
      <c r="B326" s="4"/>
      <c r="C326" s="110"/>
      <c r="D326" s="110"/>
      <c r="E326" s="111"/>
      <c r="G326" s="1"/>
    </row>
    <row r="327" spans="1:7" ht="12.75">
      <c r="A327" s="4"/>
      <c r="B327" s="4"/>
      <c r="C327" s="110"/>
      <c r="D327" s="110"/>
      <c r="E327" s="111"/>
      <c r="G327" s="1"/>
    </row>
    <row r="328" spans="1:7" ht="12.75">
      <c r="A328" s="4"/>
      <c r="B328" s="4"/>
      <c r="C328" s="110"/>
      <c r="D328" s="110"/>
      <c r="E328" s="111"/>
      <c r="G328" s="1"/>
    </row>
    <row r="329" spans="1:7" ht="12.75">
      <c r="A329" s="4"/>
      <c r="B329" s="4"/>
      <c r="C329" s="110"/>
      <c r="D329" s="110"/>
      <c r="E329" s="111"/>
      <c r="G329" s="1"/>
    </row>
    <row r="330" spans="1:7" ht="12.75">
      <c r="A330" s="4"/>
      <c r="B330" s="4"/>
      <c r="C330" s="110"/>
      <c r="D330" s="110"/>
      <c r="E330" s="111"/>
      <c r="G330" s="1"/>
    </row>
    <row r="331" spans="1:7" ht="12.75">
      <c r="A331" s="4"/>
      <c r="B331" s="4"/>
      <c r="C331" s="110"/>
      <c r="D331" s="110"/>
      <c r="E331" s="111"/>
      <c r="G331" s="1"/>
    </row>
    <row r="332" spans="1:7" ht="12.75">
      <c r="A332" s="4"/>
      <c r="B332" s="4"/>
      <c r="C332" s="110"/>
      <c r="D332" s="110"/>
      <c r="E332" s="111"/>
      <c r="G332" s="1"/>
    </row>
    <row r="333" spans="1:7" ht="12.75">
      <c r="A333" s="4"/>
      <c r="B333" s="4"/>
      <c r="C333" s="110"/>
      <c r="D333" s="110"/>
      <c r="E333" s="111"/>
      <c r="G333" s="1"/>
    </row>
    <row r="334" spans="1:7" ht="12.75">
      <c r="A334" s="4"/>
      <c r="B334" s="4"/>
      <c r="C334" s="110"/>
      <c r="D334" s="110"/>
      <c r="E334" s="111"/>
      <c r="G334" s="1"/>
    </row>
    <row r="335" spans="1:7" ht="12.75">
      <c r="A335" s="4"/>
      <c r="B335" s="4"/>
      <c r="C335" s="110"/>
      <c r="D335" s="110"/>
      <c r="E335" s="111"/>
      <c r="G335" s="1"/>
    </row>
    <row r="336" spans="1:7" ht="12.75">
      <c r="A336" s="4"/>
      <c r="B336" s="4"/>
      <c r="C336" s="110"/>
      <c r="D336" s="110"/>
      <c r="E336" s="111"/>
      <c r="G336" s="1"/>
    </row>
    <row r="337" spans="1:7" ht="12.75">
      <c r="A337" s="4"/>
      <c r="B337" s="4"/>
      <c r="C337" s="110"/>
      <c r="D337" s="110"/>
      <c r="E337" s="111"/>
      <c r="G337" s="1"/>
    </row>
    <row r="338" spans="1:7" ht="12.75">
      <c r="A338" s="4"/>
      <c r="B338" s="4"/>
      <c r="C338" s="110"/>
      <c r="D338" s="110"/>
      <c r="E338" s="111"/>
      <c r="G338" s="1"/>
    </row>
    <row r="339" spans="1:7" ht="12.75">
      <c r="A339" s="4"/>
      <c r="B339" s="4"/>
      <c r="C339" s="110"/>
      <c r="D339" s="110"/>
      <c r="E339" s="111"/>
      <c r="G339" s="1"/>
    </row>
    <row r="340" spans="1:7" ht="12.75">
      <c r="A340" s="4"/>
      <c r="B340" s="4"/>
      <c r="C340" s="110"/>
      <c r="D340" s="110"/>
      <c r="E340" s="111"/>
      <c r="G340" s="1"/>
    </row>
    <row r="341" spans="1:7" ht="12.75">
      <c r="A341" s="4"/>
      <c r="B341" s="4"/>
      <c r="C341" s="110"/>
      <c r="D341" s="110"/>
      <c r="E341" s="111"/>
      <c r="G341" s="1"/>
    </row>
    <row r="342" spans="1:7" ht="12.75">
      <c r="A342" s="4"/>
      <c r="B342" s="4"/>
      <c r="C342" s="110"/>
      <c r="D342" s="110"/>
      <c r="E342" s="111"/>
      <c r="G342" s="1"/>
    </row>
    <row r="343" spans="1:7" ht="12.75">
      <c r="A343" s="4"/>
      <c r="B343" s="4"/>
      <c r="C343" s="110"/>
      <c r="D343" s="110"/>
      <c r="E343" s="111"/>
      <c r="G343" s="1"/>
    </row>
    <row r="344" spans="1:7" ht="12.75">
      <c r="A344" s="4"/>
      <c r="B344" s="4"/>
      <c r="C344" s="110"/>
      <c r="D344" s="110"/>
      <c r="E344" s="111"/>
      <c r="G344" s="1"/>
    </row>
    <row r="345" spans="1:7" ht="12.75">
      <c r="A345" s="4"/>
      <c r="B345" s="4"/>
      <c r="C345" s="110"/>
      <c r="D345" s="110"/>
      <c r="E345" s="111"/>
      <c r="G345" s="1"/>
    </row>
    <row r="346" spans="1:7" ht="12.75">
      <c r="A346" s="4"/>
      <c r="B346" s="4"/>
      <c r="C346" s="110"/>
      <c r="D346" s="110"/>
      <c r="E346" s="111"/>
      <c r="G346" s="1"/>
    </row>
    <row r="347" spans="1:7" ht="12.75">
      <c r="A347" s="4"/>
      <c r="B347" s="4"/>
      <c r="C347" s="110"/>
      <c r="D347" s="110"/>
      <c r="E347" s="111"/>
      <c r="G347" s="1"/>
    </row>
    <row r="348" spans="1:7" ht="12.75">
      <c r="A348" s="4"/>
      <c r="B348" s="4"/>
      <c r="C348" s="110"/>
      <c r="D348" s="110"/>
      <c r="E348" s="111"/>
      <c r="G348" s="1"/>
    </row>
    <row r="349" spans="1:7" ht="12.75">
      <c r="A349" s="4"/>
      <c r="B349" s="4"/>
      <c r="C349" s="110"/>
      <c r="D349" s="110"/>
      <c r="E349" s="111"/>
      <c r="G349" s="1"/>
    </row>
    <row r="350" spans="1:7" ht="12.75">
      <c r="A350" s="4"/>
      <c r="B350" s="4"/>
      <c r="C350" s="110"/>
      <c r="D350" s="110"/>
      <c r="E350" s="111"/>
      <c r="G350" s="1"/>
    </row>
    <row r="351" spans="1:7" ht="12.75">
      <c r="A351" s="4"/>
      <c r="B351" s="4"/>
      <c r="C351" s="110"/>
      <c r="D351" s="110"/>
      <c r="E351" s="111"/>
      <c r="G351" s="1"/>
    </row>
    <row r="352" spans="1:7" ht="12.75">
      <c r="A352" s="4"/>
      <c r="B352" s="4"/>
      <c r="C352" s="110"/>
      <c r="D352" s="110"/>
      <c r="E352" s="111"/>
      <c r="G352" s="1"/>
    </row>
    <row r="353" spans="1:7" ht="12.75">
      <c r="A353" s="4"/>
      <c r="B353" s="4"/>
      <c r="C353" s="110"/>
      <c r="D353" s="110"/>
      <c r="E353" s="111"/>
      <c r="G353" s="1"/>
    </row>
    <row r="354" spans="1:7" ht="12.75">
      <c r="A354" s="4"/>
      <c r="B354" s="4"/>
      <c r="C354" s="110"/>
      <c r="D354" s="110"/>
      <c r="E354" s="111"/>
      <c r="G354" s="1"/>
    </row>
    <row r="355" spans="1:7" ht="12.75">
      <c r="A355" s="4"/>
      <c r="B355" s="4"/>
      <c r="C355" s="110"/>
      <c r="D355" s="110"/>
      <c r="E355" s="111"/>
      <c r="G355" s="1"/>
    </row>
    <row r="356" spans="1:7" ht="12.75">
      <c r="A356" s="4"/>
      <c r="B356" s="4"/>
      <c r="C356" s="110"/>
      <c r="D356" s="110"/>
      <c r="E356" s="111"/>
      <c r="G356" s="1"/>
    </row>
    <row r="357" spans="1:7" ht="12.75">
      <c r="A357" s="4"/>
      <c r="B357" s="4"/>
      <c r="C357" s="110"/>
      <c r="D357" s="110"/>
      <c r="E357" s="111"/>
      <c r="G357" s="1"/>
    </row>
    <row r="358" spans="1:7" ht="12.75">
      <c r="A358" s="4"/>
      <c r="B358" s="4"/>
      <c r="C358" s="110"/>
      <c r="D358" s="110"/>
      <c r="E358" s="111"/>
      <c r="G358" s="1"/>
    </row>
    <row r="359" spans="1:7" ht="12.75">
      <c r="A359" s="4"/>
      <c r="B359" s="4"/>
      <c r="C359" s="110"/>
      <c r="D359" s="110"/>
      <c r="E359" s="111"/>
      <c r="G359" s="1"/>
    </row>
    <row r="360" spans="1:7" ht="12.75">
      <c r="A360" s="4"/>
      <c r="B360" s="4"/>
      <c r="C360" s="110"/>
      <c r="D360" s="110"/>
      <c r="E360" s="111"/>
      <c r="G360" s="1"/>
    </row>
    <row r="361" spans="1:7" ht="12.75">
      <c r="A361" s="4"/>
      <c r="B361" s="4"/>
      <c r="C361" s="110"/>
      <c r="D361" s="110"/>
      <c r="E361" s="111"/>
      <c r="G361" s="1"/>
    </row>
    <row r="362" spans="1:7" ht="12.75">
      <c r="A362" s="4"/>
      <c r="B362" s="4"/>
      <c r="C362" s="110"/>
      <c r="D362" s="110"/>
      <c r="E362" s="111"/>
      <c r="G362" s="1"/>
    </row>
    <row r="363" spans="1:7" ht="12.75">
      <c r="A363" s="4"/>
      <c r="B363" s="4"/>
      <c r="C363" s="110"/>
      <c r="D363" s="110"/>
      <c r="E363" s="111"/>
      <c r="G363" s="1"/>
    </row>
    <row r="364" spans="1:7" ht="12.75">
      <c r="A364" s="4"/>
      <c r="B364" s="4"/>
      <c r="C364" s="110"/>
      <c r="D364" s="110"/>
      <c r="E364" s="111"/>
      <c r="G364" s="1"/>
    </row>
    <row r="365" spans="1:7" ht="12.75">
      <c r="A365" s="4"/>
      <c r="B365" s="4"/>
      <c r="C365" s="110"/>
      <c r="D365" s="110"/>
      <c r="E365" s="111"/>
      <c r="G365" s="1"/>
    </row>
    <row r="366" spans="1:7" ht="12.75">
      <c r="A366" s="4"/>
      <c r="B366" s="4"/>
      <c r="C366" s="110"/>
      <c r="D366" s="110"/>
      <c r="E366" s="111"/>
      <c r="G366" s="1"/>
    </row>
    <row r="367" spans="1:7" ht="12.75">
      <c r="A367" s="4"/>
      <c r="B367" s="4"/>
      <c r="C367" s="110"/>
      <c r="D367" s="110"/>
      <c r="E367" s="111"/>
      <c r="G367" s="1"/>
    </row>
    <row r="368" spans="1:7" ht="12.75">
      <c r="A368" s="4"/>
      <c r="B368" s="4"/>
      <c r="C368" s="110"/>
      <c r="D368" s="110"/>
      <c r="E368" s="111"/>
      <c r="G368" s="1"/>
    </row>
    <row r="369" spans="1:7" ht="12.75">
      <c r="A369" s="4"/>
      <c r="B369" s="4"/>
      <c r="C369" s="110"/>
      <c r="D369" s="110"/>
      <c r="E369" s="111"/>
      <c r="G369" s="1"/>
    </row>
    <row r="370" spans="1:7" ht="12.75">
      <c r="A370" s="4"/>
      <c r="B370" s="4"/>
      <c r="C370" s="110"/>
      <c r="D370" s="110"/>
      <c r="E370" s="111"/>
      <c r="G370" s="1"/>
    </row>
    <row r="371" spans="1:7" ht="12.75">
      <c r="A371" s="4"/>
      <c r="B371" s="4"/>
      <c r="C371" s="110"/>
      <c r="D371" s="110"/>
      <c r="E371" s="111"/>
      <c r="G371" s="1"/>
    </row>
    <row r="372" spans="1:7" ht="12.75">
      <c r="A372" s="4"/>
      <c r="B372" s="4"/>
      <c r="C372" s="110"/>
      <c r="D372" s="110"/>
      <c r="E372" s="111"/>
      <c r="G372" s="1"/>
    </row>
    <row r="373" spans="1:7" ht="12.75">
      <c r="A373" s="4"/>
      <c r="B373" s="4"/>
      <c r="C373" s="110"/>
      <c r="D373" s="110"/>
      <c r="E373" s="111"/>
      <c r="G373" s="1"/>
    </row>
    <row r="374" spans="1:7" ht="12.75">
      <c r="A374" s="4"/>
      <c r="B374" s="4"/>
      <c r="C374" s="110"/>
      <c r="D374" s="110"/>
      <c r="E374" s="111"/>
      <c r="G374" s="1"/>
    </row>
    <row r="375" spans="1:7" ht="12.75">
      <c r="A375" s="4"/>
      <c r="B375" s="4"/>
      <c r="C375" s="110"/>
      <c r="D375" s="110"/>
      <c r="E375" s="111"/>
      <c r="G375" s="1"/>
    </row>
    <row r="376" spans="1:7" ht="12.75">
      <c r="A376" s="4"/>
      <c r="B376" s="4"/>
      <c r="C376" s="110"/>
      <c r="D376" s="110"/>
      <c r="E376" s="111"/>
      <c r="G376" s="1"/>
    </row>
    <row r="377" spans="1:7" ht="12.75">
      <c r="A377" s="4"/>
      <c r="B377" s="4"/>
      <c r="C377" s="110"/>
      <c r="D377" s="110"/>
      <c r="E377" s="111"/>
      <c r="G377" s="1"/>
    </row>
    <row r="378" spans="1:7" ht="12.75">
      <c r="A378" s="4"/>
      <c r="B378" s="4"/>
      <c r="C378" s="110"/>
      <c r="D378" s="110"/>
      <c r="E378" s="111"/>
      <c r="G378" s="1"/>
    </row>
    <row r="379" spans="1:7" ht="12.75">
      <c r="A379" s="4"/>
      <c r="B379" s="4"/>
      <c r="C379" s="110"/>
      <c r="D379" s="110"/>
      <c r="E379" s="111"/>
      <c r="G379" s="1"/>
    </row>
    <row r="380" spans="1:7" ht="12.75">
      <c r="A380" s="4"/>
      <c r="B380" s="4"/>
      <c r="C380" s="110"/>
      <c r="D380" s="110"/>
      <c r="E380" s="111"/>
      <c r="G380" s="1"/>
    </row>
    <row r="381" spans="1:7" ht="12.75">
      <c r="A381" s="4"/>
      <c r="B381" s="4"/>
      <c r="C381" s="110"/>
      <c r="D381" s="110"/>
      <c r="E381" s="111"/>
      <c r="G381" s="1"/>
    </row>
    <row r="382" spans="1:7" ht="12.75">
      <c r="A382" s="4"/>
      <c r="B382" s="4"/>
      <c r="C382" s="110"/>
      <c r="D382" s="110"/>
      <c r="E382" s="111"/>
      <c r="G382" s="1"/>
    </row>
    <row r="383" spans="1:7" ht="12.75">
      <c r="A383" s="4"/>
      <c r="B383" s="4"/>
      <c r="C383" s="110"/>
      <c r="D383" s="110"/>
      <c r="E383" s="111"/>
      <c r="G383" s="1"/>
    </row>
    <row r="384" spans="1:7" ht="12.75">
      <c r="A384" s="4"/>
      <c r="B384" s="4"/>
      <c r="C384" s="110"/>
      <c r="D384" s="110"/>
      <c r="E384" s="111"/>
      <c r="G384" s="1"/>
    </row>
    <row r="385" spans="1:7" ht="12.75">
      <c r="A385" s="4"/>
      <c r="B385" s="4"/>
      <c r="C385" s="110"/>
      <c r="D385" s="110"/>
      <c r="E385" s="111"/>
      <c r="G385" s="1"/>
    </row>
    <row r="386" spans="1:7" ht="12.75">
      <c r="A386" s="4"/>
      <c r="B386" s="4"/>
      <c r="C386" s="110"/>
      <c r="D386" s="110"/>
      <c r="E386" s="111"/>
      <c r="G386" s="1"/>
    </row>
    <row r="387" spans="1:7" ht="12.75">
      <c r="A387" s="4"/>
      <c r="B387" s="4"/>
      <c r="C387" s="110"/>
      <c r="D387" s="110"/>
      <c r="E387" s="111"/>
      <c r="G387" s="1"/>
    </row>
    <row r="388" spans="1:7" ht="12.75">
      <c r="A388" s="4"/>
      <c r="B388" s="4"/>
      <c r="C388" s="110"/>
      <c r="D388" s="110"/>
      <c r="E388" s="111"/>
      <c r="G388" s="1"/>
    </row>
    <row r="389" spans="1:7" ht="12.75">
      <c r="A389" s="4"/>
      <c r="B389" s="4"/>
      <c r="C389" s="110"/>
      <c r="D389" s="110"/>
      <c r="E389" s="111"/>
      <c r="G389" s="1"/>
    </row>
    <row r="390" spans="1:7" ht="12.75">
      <c r="A390" s="4"/>
      <c r="B390" s="4"/>
      <c r="C390" s="110"/>
      <c r="D390" s="110"/>
      <c r="E390" s="111"/>
      <c r="G390" s="1"/>
    </row>
    <row r="391" spans="1:7" ht="12.75">
      <c r="A391" s="4"/>
      <c r="B391" s="4"/>
      <c r="C391" s="110"/>
      <c r="D391" s="110"/>
      <c r="E391" s="111"/>
      <c r="G391" s="1"/>
    </row>
    <row r="392" spans="1:7" ht="12.75">
      <c r="A392" s="4"/>
      <c r="B392" s="4"/>
      <c r="C392" s="110"/>
      <c r="D392" s="110"/>
      <c r="E392" s="111"/>
      <c r="G392" s="1"/>
    </row>
    <row r="393" spans="1:7" ht="12.75">
      <c r="A393" s="4"/>
      <c r="B393" s="4"/>
      <c r="C393" s="110"/>
      <c r="D393" s="110"/>
      <c r="E393" s="111"/>
      <c r="G393" s="1"/>
    </row>
    <row r="394" spans="1:7" ht="12.75">
      <c r="A394" s="4"/>
      <c r="B394" s="4"/>
      <c r="C394" s="110"/>
      <c r="D394" s="110"/>
      <c r="E394" s="111"/>
      <c r="G394" s="1"/>
    </row>
    <row r="395" spans="1:7" ht="12.75">
      <c r="A395" s="4"/>
      <c r="B395" s="4"/>
      <c r="C395" s="110"/>
      <c r="D395" s="110"/>
      <c r="E395" s="111"/>
      <c r="G395" s="1"/>
    </row>
    <row r="396" spans="1:7" ht="12.75">
      <c r="A396" s="4"/>
      <c r="B396" s="4"/>
      <c r="C396" s="110"/>
      <c r="D396" s="110"/>
      <c r="E396" s="111"/>
      <c r="G396" s="1"/>
    </row>
    <row r="397" spans="1:7" ht="12.75">
      <c r="A397" s="4"/>
      <c r="B397" s="4"/>
      <c r="C397" s="110"/>
      <c r="D397" s="110"/>
      <c r="E397" s="111"/>
      <c r="G397" s="1"/>
    </row>
    <row r="398" spans="1:7" ht="12.75">
      <c r="A398" s="4"/>
      <c r="B398" s="4"/>
      <c r="C398" s="110"/>
      <c r="D398" s="110"/>
      <c r="E398" s="111"/>
      <c r="G398" s="1"/>
    </row>
    <row r="399" spans="1:7" ht="12.75">
      <c r="A399" s="4"/>
      <c r="B399" s="4"/>
      <c r="C399" s="110"/>
      <c r="D399" s="110"/>
      <c r="E399" s="111"/>
      <c r="G399" s="1"/>
    </row>
    <row r="400" spans="1:7" ht="12.75">
      <c r="A400" s="4"/>
      <c r="B400" s="4"/>
      <c r="C400" s="110"/>
      <c r="D400" s="110"/>
      <c r="E400" s="111"/>
      <c r="G400" s="1"/>
    </row>
    <row r="401" spans="1:7" ht="12.75">
      <c r="A401" s="4"/>
      <c r="B401" s="4"/>
      <c r="C401" s="110"/>
      <c r="D401" s="110"/>
      <c r="E401" s="111"/>
      <c r="G401" s="1"/>
    </row>
    <row r="402" spans="1:7" ht="12.75">
      <c r="A402" s="4"/>
      <c r="B402" s="4"/>
      <c r="C402" s="110"/>
      <c r="D402" s="110"/>
      <c r="E402" s="111"/>
      <c r="G402" s="1"/>
    </row>
    <row r="403" spans="1:7" ht="12.75">
      <c r="A403" s="4"/>
      <c r="B403" s="4"/>
      <c r="C403" s="110"/>
      <c r="D403" s="110"/>
      <c r="E403" s="111"/>
      <c r="G403" s="1"/>
    </row>
    <row r="404" spans="1:7" ht="12.75">
      <c r="A404" s="4"/>
      <c r="B404" s="4"/>
      <c r="C404" s="110"/>
      <c r="D404" s="110"/>
      <c r="E404" s="111"/>
      <c r="G404" s="1"/>
    </row>
    <row r="405" spans="1:7" ht="12.75">
      <c r="A405" s="4"/>
      <c r="B405" s="4"/>
      <c r="C405" s="110"/>
      <c r="D405" s="110"/>
      <c r="E405" s="111"/>
      <c r="G405" s="1"/>
    </row>
    <row r="406" spans="1:7" ht="12.75">
      <c r="A406" s="4"/>
      <c r="B406" s="4"/>
      <c r="C406" s="110"/>
      <c r="D406" s="110"/>
      <c r="E406" s="111"/>
      <c r="G406" s="1"/>
    </row>
    <row r="407" spans="1:7" ht="12.75">
      <c r="A407" s="4"/>
      <c r="B407" s="4"/>
      <c r="C407" s="110"/>
      <c r="D407" s="110"/>
      <c r="E407" s="111"/>
      <c r="G407" s="1"/>
    </row>
    <row r="408" spans="1:7" ht="12.75">
      <c r="A408" s="4"/>
      <c r="B408" s="4"/>
      <c r="C408" s="110"/>
      <c r="D408" s="110"/>
      <c r="E408" s="111"/>
      <c r="G408" s="1"/>
    </row>
    <row r="409" spans="1:7" ht="12.75">
      <c r="A409" s="4"/>
      <c r="B409" s="4"/>
      <c r="C409" s="110"/>
      <c r="D409" s="110"/>
      <c r="E409" s="111"/>
      <c r="G409" s="1"/>
    </row>
    <row r="410" spans="1:7" ht="12.75">
      <c r="A410" s="4"/>
      <c r="B410" s="4"/>
      <c r="C410" s="110"/>
      <c r="D410" s="110"/>
      <c r="E410" s="111"/>
      <c r="G410" s="1"/>
    </row>
    <row r="411" spans="1:7" ht="12.75">
      <c r="A411" s="4"/>
      <c r="B411" s="4"/>
      <c r="C411" s="110"/>
      <c r="D411" s="110"/>
      <c r="E411" s="111"/>
      <c r="G411" s="1"/>
    </row>
    <row r="412" spans="1:7" ht="12.75">
      <c r="A412" s="4"/>
      <c r="B412" s="4"/>
      <c r="C412" s="110"/>
      <c r="D412" s="110"/>
      <c r="E412" s="111"/>
      <c r="G412" s="1"/>
    </row>
    <row r="413" spans="1:7" ht="12.75">
      <c r="A413" s="4"/>
      <c r="B413" s="4"/>
      <c r="C413" s="110"/>
      <c r="D413" s="110"/>
      <c r="E413" s="111"/>
      <c r="G413" s="1"/>
    </row>
    <row r="414" spans="1:7" ht="12.75">
      <c r="A414" s="4"/>
      <c r="B414" s="4"/>
      <c r="C414" s="110"/>
      <c r="D414" s="110"/>
      <c r="E414" s="111"/>
      <c r="G414" s="1"/>
    </row>
    <row r="415" spans="1:7" ht="12.75">
      <c r="A415" s="4"/>
      <c r="B415" s="4"/>
      <c r="C415" s="110"/>
      <c r="D415" s="110"/>
      <c r="E415" s="111"/>
      <c r="G415" s="1"/>
    </row>
    <row r="416" spans="1:7" ht="12.75">
      <c r="A416" s="4"/>
      <c r="B416" s="4"/>
      <c r="C416" s="110"/>
      <c r="D416" s="110"/>
      <c r="E416" s="111"/>
      <c r="G416" s="1"/>
    </row>
    <row r="417" spans="1:7" ht="12.75">
      <c r="A417" s="4"/>
      <c r="B417" s="4"/>
      <c r="C417" s="110"/>
      <c r="D417" s="110"/>
      <c r="E417" s="111"/>
      <c r="G417" s="1"/>
    </row>
    <row r="418" spans="1:7" ht="12.75">
      <c r="A418" s="4"/>
      <c r="B418" s="4"/>
      <c r="C418" s="110"/>
      <c r="D418" s="110"/>
      <c r="E418" s="111"/>
      <c r="G418" s="1"/>
    </row>
    <row r="419" spans="1:7" ht="12.75">
      <c r="A419" s="4"/>
      <c r="B419" s="4"/>
      <c r="C419" s="110"/>
      <c r="D419" s="110"/>
      <c r="E419" s="111"/>
      <c r="G419" s="1"/>
    </row>
    <row r="420" spans="1:7" ht="12.75">
      <c r="A420" s="4"/>
      <c r="B420" s="4"/>
      <c r="C420" s="110"/>
      <c r="D420" s="110"/>
      <c r="E420" s="111"/>
      <c r="G420" s="1"/>
    </row>
    <row r="421" spans="1:7" ht="12.75">
      <c r="A421" s="4"/>
      <c r="B421" s="4"/>
      <c r="C421" s="110"/>
      <c r="D421" s="110"/>
      <c r="E421" s="111"/>
      <c r="G421" s="1"/>
    </row>
    <row r="422" spans="1:7" ht="12.75">
      <c r="A422" s="4"/>
      <c r="B422" s="4"/>
      <c r="C422" s="110"/>
      <c r="D422" s="110"/>
      <c r="E422" s="111"/>
      <c r="G422" s="1"/>
    </row>
    <row r="423" spans="1:7" ht="12.75">
      <c r="A423" s="4"/>
      <c r="B423" s="4"/>
      <c r="C423" s="110"/>
      <c r="D423" s="110"/>
      <c r="E423" s="111"/>
      <c r="G423" s="1"/>
    </row>
    <row r="424" spans="1:7" ht="12.75">
      <c r="A424" s="4"/>
      <c r="B424" s="4"/>
      <c r="C424" s="110"/>
      <c r="D424" s="110"/>
      <c r="E424" s="111"/>
      <c r="G424" s="1"/>
    </row>
    <row r="425" spans="1:7" ht="12.75">
      <c r="A425" s="4"/>
      <c r="B425" s="4"/>
      <c r="C425" s="110"/>
      <c r="D425" s="110"/>
      <c r="E425" s="111"/>
      <c r="G425" s="1"/>
    </row>
    <row r="426" spans="1:7" ht="12.75">
      <c r="A426" s="4"/>
      <c r="B426" s="4"/>
      <c r="C426" s="110"/>
      <c r="D426" s="110"/>
      <c r="E426" s="111"/>
      <c r="G426" s="1"/>
    </row>
    <row r="427" spans="1:7" ht="12.75">
      <c r="A427" s="4"/>
      <c r="B427" s="4"/>
      <c r="C427" s="110"/>
      <c r="D427" s="110"/>
      <c r="E427" s="111"/>
      <c r="G427" s="1"/>
    </row>
    <row r="428" spans="1:7" ht="12.75">
      <c r="A428" s="4"/>
      <c r="B428" s="4"/>
      <c r="C428" s="110"/>
      <c r="D428" s="110"/>
      <c r="E428" s="111"/>
      <c r="G428" s="1"/>
    </row>
    <row r="429" spans="1:7" ht="12.75">
      <c r="A429" s="4"/>
      <c r="B429" s="4"/>
      <c r="C429" s="110"/>
      <c r="D429" s="110"/>
      <c r="E429" s="111"/>
      <c r="G429" s="1"/>
    </row>
    <row r="430" spans="1:7" ht="12.75">
      <c r="A430" s="4"/>
      <c r="B430" s="4"/>
      <c r="C430" s="110"/>
      <c r="D430" s="110"/>
      <c r="E430" s="111"/>
      <c r="G430" s="1"/>
    </row>
    <row r="431" spans="1:7" ht="12.75">
      <c r="A431" s="4"/>
      <c r="B431" s="4"/>
      <c r="C431" s="110"/>
      <c r="D431" s="110"/>
      <c r="E431" s="111"/>
      <c r="G431" s="1"/>
    </row>
    <row r="432" spans="1:7" ht="12.75">
      <c r="A432" s="4"/>
      <c r="B432" s="4"/>
      <c r="C432" s="110"/>
      <c r="D432" s="110"/>
      <c r="E432" s="111"/>
      <c r="G432" s="1"/>
    </row>
    <row r="433" spans="1:7" ht="12.75">
      <c r="A433" s="4"/>
      <c r="B433" s="4"/>
      <c r="C433" s="110"/>
      <c r="D433" s="110"/>
      <c r="E433" s="111"/>
      <c r="G433" s="1"/>
    </row>
    <row r="434" spans="1:7" ht="12.75">
      <c r="A434" s="4"/>
      <c r="B434" s="4"/>
      <c r="C434" s="110"/>
      <c r="D434" s="110"/>
      <c r="E434" s="111"/>
      <c r="G434" s="1"/>
    </row>
    <row r="435" spans="1:7" ht="12.75">
      <c r="A435" s="4"/>
      <c r="B435" s="4"/>
      <c r="C435" s="110"/>
      <c r="D435" s="110"/>
      <c r="E435" s="111"/>
      <c r="G435" s="1"/>
    </row>
    <row r="436" spans="1:7" ht="12.75">
      <c r="A436" s="4"/>
      <c r="B436" s="4"/>
      <c r="C436" s="110"/>
      <c r="D436" s="110"/>
      <c r="E436" s="111"/>
      <c r="G436" s="1"/>
    </row>
    <row r="437" spans="1:7" ht="12.75">
      <c r="A437" s="4"/>
      <c r="B437" s="4"/>
      <c r="C437" s="110"/>
      <c r="D437" s="110"/>
      <c r="E437" s="111"/>
      <c r="G437" s="1"/>
    </row>
    <row r="438" spans="1:7" ht="12.75">
      <c r="A438" s="4"/>
      <c r="B438" s="4"/>
      <c r="C438" s="110"/>
      <c r="D438" s="110"/>
      <c r="E438" s="111"/>
      <c r="G438" s="1"/>
    </row>
    <row r="439" spans="1:7" ht="12.75">
      <c r="A439" s="4"/>
      <c r="B439" s="4"/>
      <c r="C439" s="110"/>
      <c r="D439" s="110"/>
      <c r="E439" s="111"/>
      <c r="G439" s="1"/>
    </row>
    <row r="440" spans="1:7" ht="12.75">
      <c r="A440" s="4"/>
      <c r="B440" s="4"/>
      <c r="C440" s="110"/>
      <c r="D440" s="110"/>
      <c r="E440" s="111"/>
      <c r="G440" s="1"/>
    </row>
    <row r="441" spans="1:7" ht="12.75">
      <c r="A441" s="4"/>
      <c r="B441" s="4"/>
      <c r="C441" s="110"/>
      <c r="D441" s="110"/>
      <c r="E441" s="111"/>
      <c r="G441" s="1"/>
    </row>
    <row r="442" spans="1:7" ht="12.75">
      <c r="A442" s="4"/>
      <c r="B442" s="4"/>
      <c r="C442" s="110"/>
      <c r="D442" s="110"/>
      <c r="E442" s="111"/>
      <c r="G442" s="1"/>
    </row>
    <row r="443" spans="1:7" ht="12.75">
      <c r="A443" s="4"/>
      <c r="B443" s="4"/>
      <c r="C443" s="110"/>
      <c r="D443" s="110"/>
      <c r="E443" s="111"/>
      <c r="G443" s="1"/>
    </row>
    <row r="444" spans="1:7" ht="12.75">
      <c r="A444" s="4"/>
      <c r="B444" s="4"/>
      <c r="C444" s="110"/>
      <c r="D444" s="110"/>
      <c r="E444" s="111"/>
      <c r="G444" s="1"/>
    </row>
    <row r="445" spans="1:7" ht="12.75">
      <c r="A445" s="4"/>
      <c r="B445" s="4"/>
      <c r="C445" s="110"/>
      <c r="D445" s="110"/>
      <c r="E445" s="111"/>
      <c r="G445" s="1"/>
    </row>
    <row r="446" spans="1:7" ht="12.75">
      <c r="A446" s="4"/>
      <c r="B446" s="4"/>
      <c r="C446" s="110"/>
      <c r="D446" s="110"/>
      <c r="E446" s="111"/>
      <c r="G446" s="1"/>
    </row>
    <row r="447" spans="1:7" ht="12.75">
      <c r="A447" s="4"/>
      <c r="B447" s="4"/>
      <c r="C447" s="110"/>
      <c r="D447" s="110"/>
      <c r="E447" s="111"/>
      <c r="G447" s="1"/>
    </row>
    <row r="448" spans="1:7" ht="12.75">
      <c r="A448" s="4"/>
      <c r="B448" s="4"/>
      <c r="C448" s="110"/>
      <c r="D448" s="110"/>
      <c r="E448" s="111"/>
      <c r="G448" s="1"/>
    </row>
    <row r="449" spans="1:7" ht="12.75">
      <c r="A449" s="4"/>
      <c r="B449" s="4"/>
      <c r="C449" s="110"/>
      <c r="D449" s="110"/>
      <c r="E449" s="111"/>
      <c r="G449" s="1"/>
    </row>
    <row r="450" spans="1:7" ht="12.75">
      <c r="A450" s="4"/>
      <c r="B450" s="4"/>
      <c r="C450" s="110"/>
      <c r="D450" s="110"/>
      <c r="E450" s="111"/>
      <c r="G450" s="1"/>
    </row>
    <row r="451" spans="1:7" ht="12.75">
      <c r="A451" s="4"/>
      <c r="B451" s="4"/>
      <c r="C451" s="110"/>
      <c r="D451" s="110"/>
      <c r="E451" s="111"/>
      <c r="G451" s="1"/>
    </row>
    <row r="452" spans="1:7" ht="12.75">
      <c r="A452" s="4"/>
      <c r="B452" s="4"/>
      <c r="C452" s="110"/>
      <c r="D452" s="110"/>
      <c r="E452" s="111"/>
      <c r="G452" s="1"/>
    </row>
    <row r="453" spans="1:7" ht="12.75">
      <c r="A453" s="4"/>
      <c r="B453" s="4"/>
      <c r="C453" s="110"/>
      <c r="D453" s="110"/>
      <c r="E453" s="111"/>
      <c r="G453" s="1"/>
    </row>
    <row r="454" spans="1:7" ht="12.75">
      <c r="A454" s="4"/>
      <c r="B454" s="4"/>
      <c r="C454" s="110"/>
      <c r="D454" s="110"/>
      <c r="E454" s="111"/>
      <c r="G454" s="1"/>
    </row>
    <row r="455" spans="1:7" ht="12.75">
      <c r="A455" s="4"/>
      <c r="B455" s="4"/>
      <c r="C455" s="110"/>
      <c r="D455" s="110"/>
      <c r="E455" s="111"/>
      <c r="G455" s="1"/>
    </row>
    <row r="456" spans="1:7" ht="12.75">
      <c r="A456" s="4"/>
      <c r="B456" s="4"/>
      <c r="C456" s="110"/>
      <c r="D456" s="110"/>
      <c r="E456" s="111"/>
      <c r="G456" s="1"/>
    </row>
    <row r="457" spans="1:7" ht="12.75">
      <c r="A457" s="4"/>
      <c r="B457" s="4"/>
      <c r="C457" s="110"/>
      <c r="D457" s="110"/>
      <c r="E457" s="111"/>
      <c r="G457" s="1"/>
    </row>
    <row r="458" spans="1:7" ht="12.75">
      <c r="A458" s="4"/>
      <c r="B458" s="4"/>
      <c r="C458" s="110"/>
      <c r="D458" s="110"/>
      <c r="E458" s="111"/>
      <c r="G458" s="1"/>
    </row>
    <row r="459" spans="1:7" ht="12.75">
      <c r="A459" s="4"/>
      <c r="B459" s="4"/>
      <c r="C459" s="110"/>
      <c r="D459" s="110"/>
      <c r="E459" s="111"/>
      <c r="G459" s="1"/>
    </row>
    <row r="460" spans="1:7" ht="12.75">
      <c r="A460" s="4"/>
      <c r="B460" s="4"/>
      <c r="C460" s="110"/>
      <c r="D460" s="110"/>
      <c r="E460" s="111"/>
      <c r="G460" s="1"/>
    </row>
    <row r="461" spans="1:7" ht="12.75">
      <c r="A461" s="4"/>
      <c r="B461" s="4"/>
      <c r="C461" s="110"/>
      <c r="D461" s="110"/>
      <c r="E461" s="111"/>
      <c r="G461" s="1"/>
    </row>
    <row r="462" spans="1:7" ht="12.75">
      <c r="A462" s="4"/>
      <c r="B462" s="4"/>
      <c r="C462" s="110"/>
      <c r="D462" s="110"/>
      <c r="E462" s="111"/>
      <c r="G462" s="1"/>
    </row>
    <row r="463" spans="1:7" ht="12.75">
      <c r="A463" s="4"/>
      <c r="B463" s="4"/>
      <c r="C463" s="110"/>
      <c r="D463" s="110"/>
      <c r="E463" s="111"/>
      <c r="G463" s="1"/>
    </row>
    <row r="464" spans="1:7" ht="12.75">
      <c r="A464" s="4"/>
      <c r="B464" s="4"/>
      <c r="C464" s="110"/>
      <c r="D464" s="110"/>
      <c r="E464" s="111"/>
      <c r="G464" s="1"/>
    </row>
    <row r="465" spans="1:7" ht="12.75">
      <c r="A465" s="4"/>
      <c r="B465" s="4"/>
      <c r="C465" s="110"/>
      <c r="D465" s="110"/>
      <c r="E465" s="111"/>
      <c r="G465" s="1"/>
    </row>
    <row r="466" spans="1:7" ht="12.75">
      <c r="A466" s="4"/>
      <c r="B466" s="4"/>
      <c r="C466" s="110"/>
      <c r="D466" s="110"/>
      <c r="E466" s="111"/>
      <c r="G466" s="1"/>
    </row>
    <row r="467" spans="1:7" ht="12.75">
      <c r="A467" s="4"/>
      <c r="B467" s="4"/>
      <c r="C467" s="110"/>
      <c r="D467" s="110"/>
      <c r="E467" s="111"/>
      <c r="G467" s="1"/>
    </row>
    <row r="468" spans="1:7" ht="12.75">
      <c r="A468" s="4"/>
      <c r="B468" s="4"/>
      <c r="C468" s="110"/>
      <c r="D468" s="110"/>
      <c r="E468" s="111"/>
      <c r="G468" s="1"/>
    </row>
    <row r="469" spans="1:7" ht="12.75">
      <c r="A469" s="4"/>
      <c r="B469" s="4"/>
      <c r="C469" s="110"/>
      <c r="D469" s="110"/>
      <c r="E469" s="111"/>
      <c r="G469" s="1"/>
    </row>
    <row r="470" spans="1:7" ht="12.75">
      <c r="A470" s="4"/>
      <c r="B470" s="4"/>
      <c r="C470" s="110"/>
      <c r="D470" s="110"/>
      <c r="E470" s="111"/>
      <c r="G470" s="1"/>
    </row>
    <row r="471" spans="1:7" ht="12.75">
      <c r="A471" s="4"/>
      <c r="B471" s="4"/>
      <c r="C471" s="110"/>
      <c r="D471" s="110"/>
      <c r="E471" s="111"/>
      <c r="G471" s="1"/>
    </row>
    <row r="472" spans="1:7" ht="12.75">
      <c r="A472" s="4"/>
      <c r="B472" s="4"/>
      <c r="C472" s="110"/>
      <c r="D472" s="110"/>
      <c r="E472" s="111"/>
      <c r="G472" s="1"/>
    </row>
    <row r="473" spans="1:7" ht="12.75">
      <c r="A473" s="4"/>
      <c r="B473" s="4"/>
      <c r="C473" s="110"/>
      <c r="D473" s="110"/>
      <c r="E473" s="111"/>
      <c r="G473" s="1"/>
    </row>
    <row r="474" spans="1:7" ht="12.75">
      <c r="A474" s="4"/>
      <c r="B474" s="4"/>
      <c r="C474" s="110"/>
      <c r="D474" s="110"/>
      <c r="E474" s="111"/>
      <c r="G474" s="1"/>
    </row>
    <row r="475" spans="1:7" ht="12.75">
      <c r="A475" s="4"/>
      <c r="B475" s="4"/>
      <c r="C475" s="110"/>
      <c r="D475" s="110"/>
      <c r="E475" s="111"/>
      <c r="G475" s="1"/>
    </row>
    <row r="476" spans="1:7" ht="12.75">
      <c r="A476" s="4"/>
      <c r="B476" s="4"/>
      <c r="C476" s="110"/>
      <c r="D476" s="110"/>
      <c r="E476" s="111"/>
      <c r="G476" s="1"/>
    </row>
    <row r="477" spans="1:7" ht="12.75">
      <c r="A477" s="4"/>
      <c r="B477" s="4"/>
      <c r="C477" s="110"/>
      <c r="D477" s="110"/>
      <c r="E477" s="111"/>
      <c r="G477" s="1"/>
    </row>
    <row r="478" spans="1:7" ht="12.75">
      <c r="A478" s="4"/>
      <c r="B478" s="4"/>
      <c r="C478" s="110"/>
      <c r="D478" s="110"/>
      <c r="E478" s="111"/>
      <c r="G478" s="1"/>
    </row>
    <row r="479" spans="1:7" ht="12.75">
      <c r="A479" s="4"/>
      <c r="B479" s="4"/>
      <c r="C479" s="110"/>
      <c r="D479" s="110"/>
      <c r="E479" s="111"/>
      <c r="G479" s="1"/>
    </row>
    <row r="480" spans="1:7" ht="12.75">
      <c r="A480" s="4"/>
      <c r="B480" s="4"/>
      <c r="C480" s="110"/>
      <c r="D480" s="110"/>
      <c r="E480" s="111"/>
      <c r="G480" s="1"/>
    </row>
    <row r="481" spans="1:7" ht="12.75">
      <c r="A481" s="4"/>
      <c r="B481" s="4"/>
      <c r="C481" s="110"/>
      <c r="D481" s="110"/>
      <c r="E481" s="111"/>
      <c r="G481" s="1"/>
    </row>
    <row r="482" spans="1:7" ht="12.75">
      <c r="A482" s="4"/>
      <c r="B482" s="4"/>
      <c r="C482" s="110"/>
      <c r="D482" s="110"/>
      <c r="E482" s="111"/>
      <c r="G482" s="1"/>
    </row>
    <row r="483" spans="1:7" ht="12.75">
      <c r="A483" s="4"/>
      <c r="B483" s="4"/>
      <c r="C483" s="110"/>
      <c r="D483" s="110"/>
      <c r="E483" s="111"/>
      <c r="G483" s="1"/>
    </row>
    <row r="484" spans="1:7" ht="12.75">
      <c r="A484" s="4"/>
      <c r="B484" s="4"/>
      <c r="C484" s="110"/>
      <c r="D484" s="110"/>
      <c r="E484" s="111"/>
      <c r="G484" s="1"/>
    </row>
    <row r="485" spans="1:7" ht="12.75">
      <c r="A485" s="4"/>
      <c r="B485" s="4"/>
      <c r="C485" s="110"/>
      <c r="D485" s="110"/>
      <c r="E485" s="111"/>
      <c r="G485" s="1"/>
    </row>
    <row r="486" spans="1:7" ht="12.75">
      <c r="A486" s="4"/>
      <c r="B486" s="4"/>
      <c r="C486" s="110"/>
      <c r="D486" s="110"/>
      <c r="E486" s="111"/>
      <c r="G486" s="1"/>
    </row>
    <row r="487" spans="1:7" ht="12.75">
      <c r="A487" s="4"/>
      <c r="B487" s="4"/>
      <c r="C487" s="110"/>
      <c r="D487" s="110"/>
      <c r="E487" s="111"/>
      <c r="G487" s="1"/>
    </row>
    <row r="488" spans="1:7" ht="12.75">
      <c r="A488" s="4"/>
      <c r="B488" s="4"/>
      <c r="C488" s="110"/>
      <c r="D488" s="110"/>
      <c r="E488" s="111"/>
      <c r="G488" s="1"/>
    </row>
    <row r="489" spans="1:7" ht="12.75">
      <c r="A489" s="4"/>
      <c r="B489" s="4"/>
      <c r="C489" s="110"/>
      <c r="D489" s="110"/>
      <c r="E489" s="111"/>
      <c r="G489" s="1"/>
    </row>
    <row r="490" spans="1:7" ht="12.75">
      <c r="A490" s="4"/>
      <c r="B490" s="4"/>
      <c r="C490" s="110"/>
      <c r="D490" s="110"/>
      <c r="E490" s="111"/>
      <c r="G490" s="1"/>
    </row>
    <row r="491" spans="1:7" ht="12.75">
      <c r="A491" s="4"/>
      <c r="B491" s="4"/>
      <c r="C491" s="110"/>
      <c r="D491" s="110"/>
      <c r="E491" s="111"/>
      <c r="G491" s="1"/>
    </row>
    <row r="492" spans="1:7" ht="12.75">
      <c r="A492" s="4"/>
      <c r="B492" s="4"/>
      <c r="C492" s="110"/>
      <c r="D492" s="110"/>
      <c r="E492" s="111"/>
      <c r="G492" s="1"/>
    </row>
    <row r="493" spans="1:7" ht="12.75">
      <c r="A493" s="4"/>
      <c r="B493" s="4"/>
      <c r="C493" s="110"/>
      <c r="D493" s="110"/>
      <c r="E493" s="111"/>
      <c r="G493" s="1"/>
    </row>
    <row r="494" spans="1:7" ht="12.75">
      <c r="A494" s="4"/>
      <c r="B494" s="4"/>
      <c r="C494" s="110"/>
      <c r="D494" s="110"/>
      <c r="E494" s="111"/>
      <c r="G494" s="1"/>
    </row>
    <row r="495" spans="1:7" ht="12.75">
      <c r="A495" s="4"/>
      <c r="B495" s="4"/>
      <c r="C495" s="110"/>
      <c r="D495" s="110"/>
      <c r="E495" s="111"/>
      <c r="G495" s="1"/>
    </row>
    <row r="496" spans="1:7" ht="12.75">
      <c r="A496" s="4"/>
      <c r="B496" s="4"/>
      <c r="C496" s="110"/>
      <c r="D496" s="110"/>
      <c r="E496" s="111"/>
      <c r="G496" s="1"/>
    </row>
    <row r="497" spans="1:7" ht="12.75">
      <c r="A497" s="4"/>
      <c r="B497" s="4"/>
      <c r="C497" s="110"/>
      <c r="D497" s="110"/>
      <c r="E497" s="111"/>
      <c r="G497" s="1"/>
    </row>
    <row r="498" spans="1:7" ht="12.75">
      <c r="A498" s="4"/>
      <c r="B498" s="4"/>
      <c r="C498" s="110"/>
      <c r="D498" s="110"/>
      <c r="E498" s="111"/>
      <c r="G498" s="1"/>
    </row>
    <row r="499" spans="1:7" ht="12.75">
      <c r="A499" s="4"/>
      <c r="B499" s="4"/>
      <c r="C499" s="110"/>
      <c r="D499" s="110"/>
      <c r="E499" s="111"/>
      <c r="G499" s="1"/>
    </row>
    <row r="500" spans="1:7" ht="12.75">
      <c r="A500" s="4"/>
      <c r="B500" s="4"/>
      <c r="C500" s="110"/>
      <c r="D500" s="110"/>
      <c r="E500" s="111"/>
      <c r="G500" s="1"/>
    </row>
    <row r="501" spans="1:7" ht="12.75">
      <c r="A501" s="4"/>
      <c r="B501" s="4"/>
      <c r="C501" s="110"/>
      <c r="D501" s="110"/>
      <c r="E501" s="111"/>
      <c r="G501" s="1"/>
    </row>
    <row r="502" spans="1:7" ht="12.75">
      <c r="A502" s="4"/>
      <c r="B502" s="4"/>
      <c r="C502" s="110"/>
      <c r="D502" s="110"/>
      <c r="E502" s="111"/>
      <c r="G502" s="1"/>
    </row>
    <row r="503" spans="1:7" ht="12.75">
      <c r="A503" s="4"/>
      <c r="B503" s="4"/>
      <c r="C503" s="110"/>
      <c r="D503" s="110"/>
      <c r="E503" s="111"/>
      <c r="G503" s="1"/>
    </row>
    <row r="504" spans="1:7" ht="12.75">
      <c r="A504" s="4"/>
      <c r="B504" s="4"/>
      <c r="C504" s="110"/>
      <c r="D504" s="110"/>
      <c r="E504" s="111"/>
      <c r="G504" s="1"/>
    </row>
    <row r="505" spans="1:7" ht="12.75">
      <c r="A505" s="4"/>
      <c r="B505" s="4"/>
      <c r="C505" s="110"/>
      <c r="D505" s="110"/>
      <c r="E505" s="111"/>
      <c r="G505" s="1"/>
    </row>
    <row r="506" spans="1:7" ht="12.75">
      <c r="A506" s="4"/>
      <c r="B506" s="4"/>
      <c r="C506" s="110"/>
      <c r="D506" s="110"/>
      <c r="E506" s="111"/>
      <c r="G506" s="1"/>
    </row>
    <row r="507" spans="1:7" ht="12.75">
      <c r="A507" s="4"/>
      <c r="B507" s="4"/>
      <c r="C507" s="110"/>
      <c r="D507" s="110"/>
      <c r="E507" s="111"/>
      <c r="G507" s="1"/>
    </row>
    <row r="508" spans="1:7" ht="12.75">
      <c r="A508" s="4"/>
      <c r="B508" s="4"/>
      <c r="C508" s="110"/>
      <c r="D508" s="110"/>
      <c r="E508" s="111"/>
      <c r="G508" s="1"/>
    </row>
    <row r="509" spans="1:7" ht="12.75">
      <c r="A509" s="4"/>
      <c r="B509" s="4"/>
      <c r="C509" s="110"/>
      <c r="D509" s="110"/>
      <c r="E509" s="111"/>
      <c r="G509" s="1"/>
    </row>
    <row r="510" spans="1:7" ht="12.75">
      <c r="A510" s="4"/>
      <c r="B510" s="4"/>
      <c r="C510" s="110"/>
      <c r="D510" s="110"/>
      <c r="E510" s="111"/>
      <c r="G510" s="1"/>
    </row>
    <row r="511" spans="1:7" ht="12.75">
      <c r="A511" s="4"/>
      <c r="B511" s="4"/>
      <c r="C511" s="110"/>
      <c r="D511" s="110"/>
      <c r="E511" s="111"/>
      <c r="G511" s="1"/>
    </row>
    <row r="512" spans="1:7" ht="12.75">
      <c r="A512" s="4"/>
      <c r="B512" s="4"/>
      <c r="C512" s="110"/>
      <c r="D512" s="110"/>
      <c r="E512" s="111"/>
      <c r="G512" s="1"/>
    </row>
    <row r="513" spans="1:7" ht="12.75">
      <c r="A513" s="4"/>
      <c r="B513" s="4"/>
      <c r="C513" s="110"/>
      <c r="D513" s="110"/>
      <c r="E513" s="111"/>
      <c r="G513" s="1"/>
    </row>
    <row r="514" spans="1:7" ht="12.75">
      <c r="A514" s="4"/>
      <c r="B514" s="4"/>
      <c r="C514" s="110"/>
      <c r="D514" s="110"/>
      <c r="E514" s="111"/>
      <c r="G514" s="1"/>
    </row>
    <row r="515" spans="1:7" ht="12.75">
      <c r="A515" s="4"/>
      <c r="B515" s="4"/>
      <c r="C515" s="110"/>
      <c r="D515" s="110"/>
      <c r="E515" s="111"/>
      <c r="G515" s="1"/>
    </row>
    <row r="516" spans="1:7" ht="12.75">
      <c r="A516" s="4"/>
      <c r="B516" s="4"/>
      <c r="C516" s="110"/>
      <c r="D516" s="110"/>
      <c r="E516" s="111"/>
      <c r="G516" s="1"/>
    </row>
    <row r="517" spans="1:7" ht="12.75">
      <c r="A517" s="4"/>
      <c r="B517" s="4"/>
      <c r="C517" s="110"/>
      <c r="D517" s="110"/>
      <c r="E517" s="111"/>
      <c r="G517" s="1"/>
    </row>
    <row r="518" spans="1:7" ht="12.75">
      <c r="A518" s="4"/>
      <c r="B518" s="4"/>
      <c r="C518" s="110"/>
      <c r="D518" s="110"/>
      <c r="E518" s="111"/>
      <c r="G518" s="1"/>
    </row>
    <row r="519" spans="1:7" ht="12.75">
      <c r="A519" s="4"/>
      <c r="B519" s="4"/>
      <c r="C519" s="110"/>
      <c r="D519" s="110"/>
      <c r="E519" s="111"/>
      <c r="G519" s="1"/>
    </row>
    <row r="520" spans="1:7" ht="12.75">
      <c r="A520" s="4"/>
      <c r="B520" s="4"/>
      <c r="C520" s="110"/>
      <c r="D520" s="110"/>
      <c r="E520" s="111"/>
      <c r="G520" s="1"/>
    </row>
    <row r="521" spans="1:7" ht="12.75">
      <c r="A521" s="4"/>
      <c r="B521" s="4"/>
      <c r="C521" s="110"/>
      <c r="D521" s="110"/>
      <c r="E521" s="111"/>
      <c r="G521" s="1"/>
    </row>
    <row r="522" spans="1:7" ht="12.75">
      <c r="A522" s="4"/>
      <c r="B522" s="4"/>
      <c r="C522" s="110"/>
      <c r="D522" s="110"/>
      <c r="E522" s="111"/>
      <c r="G522" s="1"/>
    </row>
    <row r="523" spans="1:7" ht="12.75">
      <c r="A523" s="4"/>
      <c r="B523" s="4"/>
      <c r="C523" s="110"/>
      <c r="D523" s="110"/>
      <c r="E523" s="111"/>
      <c r="G523" s="1"/>
    </row>
    <row r="524" spans="1:7" ht="12.75">
      <c r="A524" s="4"/>
      <c r="B524" s="4"/>
      <c r="C524" s="110"/>
      <c r="D524" s="110"/>
      <c r="E524" s="111"/>
      <c r="G524" s="1"/>
    </row>
    <row r="525" spans="1:7" ht="12.75">
      <c r="A525" s="4"/>
      <c r="B525" s="4"/>
      <c r="C525" s="110"/>
      <c r="D525" s="110"/>
      <c r="E525" s="111"/>
      <c r="G525" s="1"/>
    </row>
    <row r="526" spans="1:7" ht="12.75">
      <c r="A526" s="4"/>
      <c r="B526" s="4"/>
      <c r="C526" s="110"/>
      <c r="D526" s="110"/>
      <c r="E526" s="111"/>
      <c r="G526" s="1"/>
    </row>
    <row r="527" spans="1:7" ht="12.75">
      <c r="A527" s="4"/>
      <c r="B527" s="4"/>
      <c r="C527" s="110"/>
      <c r="D527" s="110"/>
      <c r="E527" s="111"/>
      <c r="G527" s="1"/>
    </row>
    <row r="528" spans="1:7" ht="12.75">
      <c r="A528" s="4"/>
      <c r="B528" s="4"/>
      <c r="C528" s="110"/>
      <c r="D528" s="110"/>
      <c r="E528" s="111"/>
      <c r="G528" s="1"/>
    </row>
    <row r="529" spans="1:7" ht="12.75">
      <c r="A529" s="4"/>
      <c r="B529" s="4"/>
      <c r="C529" s="110"/>
      <c r="D529" s="110"/>
      <c r="E529" s="111"/>
      <c r="G529" s="1"/>
    </row>
    <row r="530" spans="1:7" ht="12.75">
      <c r="A530" s="4"/>
      <c r="B530" s="4"/>
      <c r="C530" s="110"/>
      <c r="D530" s="110"/>
      <c r="E530" s="111"/>
      <c r="G530" s="1"/>
    </row>
    <row r="531" spans="1:7" ht="12.75">
      <c r="A531" s="4"/>
      <c r="B531" s="4"/>
      <c r="C531" s="110"/>
      <c r="D531" s="110"/>
      <c r="E531" s="111"/>
      <c r="G531" s="1"/>
    </row>
    <row r="532" spans="1:7" ht="12.75">
      <c r="A532" s="4"/>
      <c r="B532" s="4"/>
      <c r="C532" s="110"/>
      <c r="D532" s="110"/>
      <c r="E532" s="111"/>
      <c r="G532" s="1"/>
    </row>
    <row r="533" spans="1:7" ht="12.75">
      <c r="A533" s="4"/>
      <c r="B533" s="4"/>
      <c r="C533" s="110"/>
      <c r="D533" s="110"/>
      <c r="E533" s="111"/>
      <c r="G533" s="1"/>
    </row>
    <row r="534" spans="1:7" ht="12.75">
      <c r="A534" s="4"/>
      <c r="B534" s="4"/>
      <c r="C534" s="110"/>
      <c r="D534" s="110"/>
      <c r="E534" s="111"/>
      <c r="G534" s="1"/>
    </row>
    <row r="535" spans="1:7" ht="12.75">
      <c r="A535" s="4"/>
      <c r="B535" s="4"/>
      <c r="C535" s="110"/>
      <c r="D535" s="110"/>
      <c r="E535" s="111"/>
      <c r="G535" s="1"/>
    </row>
    <row r="536" spans="1:7" ht="12.75">
      <c r="A536" s="4"/>
      <c r="B536" s="4"/>
      <c r="C536" s="110"/>
      <c r="D536" s="110"/>
      <c r="E536" s="111"/>
      <c r="G536" s="1"/>
    </row>
    <row r="537" spans="1:7" ht="12.75">
      <c r="A537" s="4"/>
      <c r="B537" s="4"/>
      <c r="C537" s="110"/>
      <c r="D537" s="110"/>
      <c r="E537" s="111"/>
      <c r="G537" s="1"/>
    </row>
    <row r="538" spans="1:7" ht="12.75">
      <c r="A538" s="4"/>
      <c r="B538" s="4"/>
      <c r="C538" s="110"/>
      <c r="D538" s="110"/>
      <c r="E538" s="111"/>
      <c r="G538" s="1"/>
    </row>
    <row r="539" spans="1:7" ht="12.75">
      <c r="A539" s="4"/>
      <c r="B539" s="4"/>
      <c r="C539" s="110"/>
      <c r="D539" s="110"/>
      <c r="E539" s="111"/>
      <c r="G539" s="1"/>
    </row>
    <row r="540" spans="1:7" ht="12.75">
      <c r="A540" s="4"/>
      <c r="B540" s="4"/>
      <c r="C540" s="110"/>
      <c r="D540" s="110"/>
      <c r="E540" s="111"/>
      <c r="G540" s="1"/>
    </row>
    <row r="541" spans="1:7" ht="12.75">
      <c r="A541" s="4"/>
      <c r="B541" s="4"/>
      <c r="C541" s="110"/>
      <c r="D541" s="110"/>
      <c r="E541" s="111"/>
      <c r="G541" s="1"/>
    </row>
    <row r="542" spans="1:7" ht="12.75">
      <c r="A542" s="4"/>
      <c r="B542" s="4"/>
      <c r="C542" s="110"/>
      <c r="D542" s="110"/>
      <c r="E542" s="111"/>
      <c r="G542" s="1"/>
    </row>
    <row r="543" spans="1:7" ht="12.75">
      <c r="A543" s="4"/>
      <c r="B543" s="4"/>
      <c r="C543" s="110"/>
      <c r="D543" s="110"/>
      <c r="E543" s="111"/>
      <c r="G543" s="1"/>
    </row>
    <row r="544" spans="1:7" ht="12.75">
      <c r="A544" s="4"/>
      <c r="B544" s="4"/>
      <c r="C544" s="110"/>
      <c r="D544" s="110"/>
      <c r="E544" s="111"/>
      <c r="G544" s="1"/>
    </row>
    <row r="545" spans="1:7" ht="12.75">
      <c r="A545" s="4"/>
      <c r="B545" s="4"/>
      <c r="C545" s="110"/>
      <c r="D545" s="110"/>
      <c r="E545" s="111"/>
      <c r="G545" s="1"/>
    </row>
    <row r="546" spans="1:7" ht="12.75">
      <c r="A546" s="4"/>
      <c r="B546" s="4"/>
      <c r="C546" s="110"/>
      <c r="D546" s="110"/>
      <c r="E546" s="111"/>
      <c r="G546" s="1"/>
    </row>
    <row r="547" spans="1:7" ht="12.75">
      <c r="A547" s="4"/>
      <c r="B547" s="4"/>
      <c r="C547" s="110"/>
      <c r="D547" s="110"/>
      <c r="E547" s="111"/>
      <c r="G547" s="1"/>
    </row>
    <row r="548" spans="1:7" ht="12.75">
      <c r="A548" s="4"/>
      <c r="B548" s="4"/>
      <c r="C548" s="110"/>
      <c r="D548" s="110"/>
      <c r="E548" s="111"/>
      <c r="G548" s="1"/>
    </row>
    <row r="549" spans="1:7" ht="12.75">
      <c r="A549" s="4"/>
      <c r="B549" s="4"/>
      <c r="C549" s="110"/>
      <c r="D549" s="110"/>
      <c r="E549" s="111"/>
      <c r="G549" s="1"/>
    </row>
    <row r="550" spans="1:7" ht="12.75">
      <c r="A550" s="4"/>
      <c r="B550" s="4"/>
      <c r="C550" s="110"/>
      <c r="D550" s="110"/>
      <c r="E550" s="111"/>
      <c r="G550" s="1"/>
    </row>
    <row r="551" spans="1:7" ht="12.75">
      <c r="A551" s="4"/>
      <c r="B551" s="4"/>
      <c r="C551" s="110"/>
      <c r="D551" s="110"/>
      <c r="E551" s="111"/>
      <c r="G551" s="1"/>
    </row>
    <row r="552" spans="1:7" ht="12.75">
      <c r="A552" s="4"/>
      <c r="B552" s="4"/>
      <c r="C552" s="110"/>
      <c r="D552" s="110"/>
      <c r="E552" s="111"/>
      <c r="G552" s="1"/>
    </row>
    <row r="553" spans="1:7" ht="12.75">
      <c r="A553" s="4"/>
      <c r="B553" s="4"/>
      <c r="C553" s="110"/>
      <c r="D553" s="110"/>
      <c r="E553" s="111"/>
      <c r="G553" s="1"/>
    </row>
    <row r="554" spans="1:7" ht="12.75">
      <c r="A554" s="4"/>
      <c r="B554" s="4"/>
      <c r="C554" s="110"/>
      <c r="D554" s="110"/>
      <c r="E554" s="111"/>
      <c r="G554" s="1"/>
    </row>
    <row r="555" spans="1:7" ht="12.75">
      <c r="A555" s="4"/>
      <c r="B555" s="4"/>
      <c r="C555" s="110"/>
      <c r="D555" s="110"/>
      <c r="E555" s="111"/>
      <c r="G555" s="1"/>
    </row>
    <row r="556" spans="1:7" ht="12.75">
      <c r="A556" s="4"/>
      <c r="B556" s="4"/>
      <c r="C556" s="110"/>
      <c r="D556" s="110"/>
      <c r="E556" s="111"/>
      <c r="G556" s="1"/>
    </row>
    <row r="557" spans="1:7" ht="12.75">
      <c r="A557" s="4"/>
      <c r="B557" s="4"/>
      <c r="C557" s="110"/>
      <c r="D557" s="110"/>
      <c r="E557" s="111"/>
      <c r="G557" s="1"/>
    </row>
    <row r="558" spans="1:7" ht="12.75">
      <c r="A558" s="4"/>
      <c r="B558" s="4"/>
      <c r="C558" s="110"/>
      <c r="D558" s="110"/>
      <c r="E558" s="111"/>
      <c r="G558" s="1"/>
    </row>
    <row r="559" spans="1:7" ht="12.75">
      <c r="A559" s="4"/>
      <c r="B559" s="4"/>
      <c r="C559" s="110"/>
      <c r="D559" s="110"/>
      <c r="E559" s="111"/>
      <c r="G559" s="1"/>
    </row>
    <row r="560" spans="1:7" ht="12.75">
      <c r="G560" s="1"/>
    </row>
    <row r="561" spans="7:7" ht="12.75">
      <c r="G561" s="1"/>
    </row>
    <row r="562" spans="7:7" ht="12.75">
      <c r="G562" s="1"/>
    </row>
    <row r="563" spans="7:7" ht="12.75">
      <c r="G563" s="1"/>
    </row>
    <row r="564" spans="7:7" ht="12.75">
      <c r="G564" s="1"/>
    </row>
    <row r="565" spans="7:7" ht="12.75">
      <c r="G565" s="1"/>
    </row>
    <row r="566" spans="7:7" ht="12.75">
      <c r="G566" s="1"/>
    </row>
    <row r="567" spans="7:7" ht="12.75">
      <c r="G567" s="1"/>
    </row>
    <row r="568" spans="7:7" ht="12.75">
      <c r="G568" s="1"/>
    </row>
    <row r="569" spans="7:7" ht="12.75">
      <c r="G569" s="1"/>
    </row>
    <row r="570" spans="7:7" ht="12.75">
      <c r="G570" s="1"/>
    </row>
    <row r="571" spans="7:7" ht="12.75">
      <c r="G571" s="1"/>
    </row>
    <row r="572" spans="7:7" ht="12.75">
      <c r="G572" s="1"/>
    </row>
    <row r="573" spans="7:7" ht="12.75">
      <c r="G573" s="1"/>
    </row>
    <row r="574" spans="7:7" ht="12.75">
      <c r="G574" s="1"/>
    </row>
    <row r="575" spans="7:7" ht="12.75">
      <c r="G575" s="1"/>
    </row>
    <row r="576" spans="7:7" ht="12.75">
      <c r="G576" s="1"/>
    </row>
    <row r="577" spans="7:7" ht="12.75">
      <c r="G577" s="1"/>
    </row>
    <row r="578" spans="7:7" ht="12.75">
      <c r="G578" s="1"/>
    </row>
    <row r="579" spans="7:7" ht="12.75">
      <c r="G579" s="1"/>
    </row>
    <row r="580" spans="7:7" ht="12.75">
      <c r="G580" s="1"/>
    </row>
    <row r="581" spans="7:7" ht="12.75">
      <c r="G581" s="1"/>
    </row>
    <row r="582" spans="7:7" ht="12.75">
      <c r="G582" s="1"/>
    </row>
    <row r="583" spans="7:7" ht="12.75">
      <c r="G583" s="1"/>
    </row>
    <row r="584" spans="7:7" ht="12.75">
      <c r="G584" s="1"/>
    </row>
    <row r="585" spans="7:7" ht="12.75">
      <c r="G585" s="1"/>
    </row>
    <row r="586" spans="7:7" ht="12.75">
      <c r="G586" s="1"/>
    </row>
    <row r="587" spans="7:7" ht="12.75">
      <c r="G587" s="1"/>
    </row>
    <row r="588" spans="7:7" ht="12.75">
      <c r="G588" s="1"/>
    </row>
    <row r="589" spans="7:7" ht="12.75">
      <c r="G589" s="1"/>
    </row>
    <row r="590" spans="7:7" ht="12.75">
      <c r="G590" s="1"/>
    </row>
    <row r="591" spans="7:7" ht="12.75">
      <c r="G591" s="1"/>
    </row>
    <row r="592" spans="7:7" ht="12.75">
      <c r="G592" s="1"/>
    </row>
    <row r="593" spans="7:7" ht="12.75">
      <c r="G593" s="1"/>
    </row>
    <row r="594" spans="7:7" ht="12.75">
      <c r="G594" s="1"/>
    </row>
    <row r="595" spans="7:7" ht="12.75">
      <c r="G595" s="1"/>
    </row>
    <row r="596" spans="7:7" ht="12.75">
      <c r="G596" s="1"/>
    </row>
    <row r="597" spans="7:7" ht="12.75">
      <c r="G597" s="1"/>
    </row>
    <row r="598" spans="7:7" ht="12.75">
      <c r="G598" s="1"/>
    </row>
    <row r="599" spans="7:7" ht="12.75">
      <c r="G599" s="1"/>
    </row>
    <row r="600" spans="7:7" ht="12.75">
      <c r="G600" s="1"/>
    </row>
    <row r="601" spans="7:7" ht="12.75">
      <c r="G601" s="1"/>
    </row>
    <row r="602" spans="7:7" ht="12.75">
      <c r="G602" s="1"/>
    </row>
    <row r="603" spans="7:7" ht="12.75">
      <c r="G603" s="1"/>
    </row>
    <row r="604" spans="7:7" ht="12.75">
      <c r="G604" s="1"/>
    </row>
    <row r="605" spans="7:7" ht="12.75">
      <c r="G605" s="1"/>
    </row>
    <row r="606" spans="7:7" ht="12.75">
      <c r="G606" s="1"/>
    </row>
    <row r="607" spans="7:7" ht="12.75">
      <c r="G607" s="1"/>
    </row>
    <row r="608" spans="7:7" ht="12.75">
      <c r="G608" s="1"/>
    </row>
    <row r="609" spans="7:7" ht="12.75">
      <c r="G609" s="1"/>
    </row>
    <row r="610" spans="7:7" ht="12.75">
      <c r="G610" s="1"/>
    </row>
    <row r="611" spans="7:7" ht="12.75">
      <c r="G611" s="1"/>
    </row>
    <row r="612" spans="7:7" ht="12.75">
      <c r="G612" s="1"/>
    </row>
    <row r="613" spans="7:7" ht="12.75">
      <c r="G613" s="1"/>
    </row>
    <row r="614" spans="7:7" ht="12.75">
      <c r="G614" s="1"/>
    </row>
    <row r="615" spans="7:7" ht="12.75">
      <c r="G615" s="1"/>
    </row>
    <row r="616" spans="7:7" ht="12.75">
      <c r="G616" s="1"/>
    </row>
    <row r="617" spans="7:7" ht="12.75">
      <c r="G617" s="1"/>
    </row>
    <row r="618" spans="7:7" ht="12.75">
      <c r="G618" s="1"/>
    </row>
    <row r="619" spans="7:7" ht="12.75">
      <c r="G619" s="1"/>
    </row>
    <row r="620" spans="7:7" ht="12.75">
      <c r="G620" s="1"/>
    </row>
    <row r="621" spans="7:7" ht="12.75">
      <c r="G621" s="1"/>
    </row>
    <row r="622" spans="7:7" ht="12.75">
      <c r="G622" s="1"/>
    </row>
    <row r="623" spans="7:7" ht="12.75">
      <c r="G623" s="1"/>
    </row>
    <row r="624" spans="7:7" ht="12.75">
      <c r="G624" s="1"/>
    </row>
    <row r="625" spans="7:7" ht="12.75">
      <c r="G625" s="1"/>
    </row>
    <row r="626" spans="7:7" ht="12.75">
      <c r="G626" s="1"/>
    </row>
    <row r="627" spans="7:7" ht="12.75">
      <c r="G627" s="1"/>
    </row>
    <row r="628" spans="7:7" ht="12.75">
      <c r="G628" s="1"/>
    </row>
    <row r="629" spans="7:7" ht="12.75">
      <c r="G629" s="1"/>
    </row>
    <row r="630" spans="7:7" ht="12.75">
      <c r="G630" s="1"/>
    </row>
    <row r="631" spans="7:7" ht="12.75">
      <c r="G631" s="1"/>
    </row>
    <row r="632" spans="7:7" ht="12.75">
      <c r="G632" s="1"/>
    </row>
    <row r="633" spans="7:7" ht="12.75">
      <c r="G633" s="1"/>
    </row>
    <row r="634" spans="7:7" ht="12.75">
      <c r="G634" s="1"/>
    </row>
    <row r="635" spans="7:7" ht="12.75">
      <c r="G635" s="1"/>
    </row>
    <row r="636" spans="7:7" ht="12.75">
      <c r="G636" s="1"/>
    </row>
    <row r="637" spans="7:7" ht="12.75">
      <c r="G637" s="1"/>
    </row>
    <row r="638" spans="7:7" ht="12.75">
      <c r="G638" s="1"/>
    </row>
    <row r="639" spans="7:7" ht="12.75">
      <c r="G639" s="1"/>
    </row>
    <row r="640" spans="7:7" ht="12.75">
      <c r="G640" s="1"/>
    </row>
    <row r="641" spans="7:7" ht="12.75">
      <c r="G641" s="1"/>
    </row>
    <row r="642" spans="7:7" ht="12.75">
      <c r="G642" s="1"/>
    </row>
    <row r="643" spans="7:7" ht="12.75">
      <c r="G643" s="1"/>
    </row>
    <row r="644" spans="7:7" ht="12.75">
      <c r="G644" s="1"/>
    </row>
    <row r="645" spans="7:7" ht="12.75">
      <c r="G645" s="1"/>
    </row>
    <row r="646" spans="7:7" ht="12.75">
      <c r="G646" s="1"/>
    </row>
    <row r="647" spans="7:7" ht="12.75">
      <c r="G647" s="1"/>
    </row>
    <row r="648" spans="7:7" ht="12.75">
      <c r="G648" s="1"/>
    </row>
    <row r="649" spans="7:7" ht="12.75">
      <c r="G649" s="1"/>
    </row>
    <row r="650" spans="7:7" ht="12.75">
      <c r="G650" s="1"/>
    </row>
    <row r="651" spans="7:7" ht="12.75">
      <c r="G651" s="1"/>
    </row>
    <row r="652" spans="7:7" ht="12.75">
      <c r="G652" s="1"/>
    </row>
    <row r="653" spans="7:7" ht="12.75">
      <c r="G653" s="1"/>
    </row>
    <row r="654" spans="7:7" ht="12.75">
      <c r="G654" s="1"/>
    </row>
    <row r="655" spans="7:7" ht="12.75">
      <c r="G655" s="1"/>
    </row>
    <row r="656" spans="7:7" ht="12.75">
      <c r="G656" s="1"/>
    </row>
    <row r="657" spans="7:7" ht="12.75">
      <c r="G657" s="1"/>
    </row>
    <row r="658" spans="7:7" ht="12.75">
      <c r="G658" s="1"/>
    </row>
    <row r="659" spans="7:7" ht="12.75">
      <c r="G659" s="1"/>
    </row>
    <row r="660" spans="7:7" ht="12.75">
      <c r="G660" s="1"/>
    </row>
    <row r="661" spans="7:7" ht="12.75">
      <c r="G661" s="1"/>
    </row>
    <row r="662" spans="7:7" ht="12.75">
      <c r="G662" s="1"/>
    </row>
    <row r="663" spans="7:7" ht="12.75">
      <c r="G663" s="1"/>
    </row>
    <row r="664" spans="7:7" ht="12.75">
      <c r="G664" s="1"/>
    </row>
    <row r="665" spans="7:7" ht="12.75">
      <c r="G665" s="1"/>
    </row>
    <row r="666" spans="7:7" ht="12.75">
      <c r="G666" s="1"/>
    </row>
    <row r="667" spans="7:7" ht="12.75">
      <c r="G667" s="1"/>
    </row>
    <row r="668" spans="7:7" ht="12.75">
      <c r="G668" s="1"/>
    </row>
    <row r="669" spans="7:7" ht="12.75">
      <c r="G669" s="1"/>
    </row>
    <row r="670" spans="7:7" ht="12.75">
      <c r="G670" s="1"/>
    </row>
    <row r="671" spans="7:7" ht="12.75">
      <c r="G671" s="1"/>
    </row>
    <row r="672" spans="7:7" ht="12.75">
      <c r="G672" s="1"/>
    </row>
    <row r="673" spans="7:7" ht="12.75">
      <c r="G673" s="1"/>
    </row>
    <row r="674" spans="7:7" ht="12.75">
      <c r="G674" s="1"/>
    </row>
    <row r="675" spans="7:7" ht="12.75">
      <c r="G675" s="1"/>
    </row>
    <row r="676" spans="7:7" ht="12.75">
      <c r="G676" s="1"/>
    </row>
    <row r="677" spans="7:7" ht="12.75">
      <c r="G677" s="1"/>
    </row>
    <row r="678" spans="7:7" ht="12.75">
      <c r="G678" s="1"/>
    </row>
    <row r="679" spans="7:7" ht="12.75">
      <c r="G679" s="1"/>
    </row>
    <row r="680" spans="7:7" ht="12.75">
      <c r="G680" s="1"/>
    </row>
    <row r="681" spans="7:7" ht="12.75">
      <c r="G681" s="1"/>
    </row>
    <row r="682" spans="7:7" ht="12.75">
      <c r="G682" s="1"/>
    </row>
    <row r="683" spans="7:7" ht="12.75">
      <c r="G683" s="1"/>
    </row>
    <row r="684" spans="7:7" ht="12.75">
      <c r="G684" s="1"/>
    </row>
    <row r="685" spans="7:7" ht="12.75">
      <c r="G685" s="1"/>
    </row>
    <row r="686" spans="7:7" ht="12.75">
      <c r="G686" s="1"/>
    </row>
    <row r="687" spans="7:7" ht="12.75">
      <c r="G687" s="1"/>
    </row>
    <row r="688" spans="7:7" ht="12.75">
      <c r="G688" s="1"/>
    </row>
    <row r="689" spans="7:7" ht="12.75">
      <c r="G689" s="1"/>
    </row>
    <row r="690" spans="7:7" ht="12.75">
      <c r="G690" s="1"/>
    </row>
    <row r="691" spans="7:7" ht="12.75">
      <c r="G691" s="1"/>
    </row>
    <row r="692" spans="7:7" ht="12.75">
      <c r="G692" s="1"/>
    </row>
    <row r="693" spans="7:7" ht="12.75">
      <c r="G693" s="1"/>
    </row>
    <row r="694" spans="7:7" ht="12.75">
      <c r="G694" s="1"/>
    </row>
    <row r="695" spans="7:7" ht="12.75">
      <c r="G695" s="1"/>
    </row>
    <row r="696" spans="7:7" ht="12.75">
      <c r="G696" s="1"/>
    </row>
    <row r="697" spans="7:7" ht="12.75">
      <c r="G697" s="1"/>
    </row>
    <row r="698" spans="7:7" ht="12.75">
      <c r="G698" s="1"/>
    </row>
    <row r="699" spans="7:7" ht="12.75">
      <c r="G699" s="1"/>
    </row>
    <row r="700" spans="7:7" ht="12.75">
      <c r="G700" s="1"/>
    </row>
    <row r="701" spans="7:7" ht="12.75">
      <c r="G701" s="1"/>
    </row>
    <row r="702" spans="7:7" ht="12.75">
      <c r="G702" s="1"/>
    </row>
    <row r="703" spans="7:7" ht="12.75">
      <c r="G703" s="1"/>
    </row>
    <row r="704" spans="7:7" ht="12.75">
      <c r="G704" s="1"/>
    </row>
    <row r="705" spans="7:7" ht="12.75">
      <c r="G705" s="1"/>
    </row>
    <row r="706" spans="7:7" ht="12.75">
      <c r="G706" s="1"/>
    </row>
    <row r="707" spans="7:7" ht="12.75">
      <c r="G707" s="1"/>
    </row>
    <row r="708" spans="7:7" ht="12.75">
      <c r="G708" s="1"/>
    </row>
    <row r="709" spans="7:7" ht="12.75">
      <c r="G709" s="1"/>
    </row>
    <row r="710" spans="7:7" ht="12.75">
      <c r="G710" s="1"/>
    </row>
    <row r="711" spans="7:7" ht="12.75">
      <c r="G711" s="1"/>
    </row>
    <row r="712" spans="7:7" ht="12.75">
      <c r="G712" s="1"/>
    </row>
    <row r="713" spans="7:7" ht="12.75">
      <c r="G713" s="1"/>
    </row>
    <row r="714" spans="7:7" ht="12.75">
      <c r="G714" s="1"/>
    </row>
    <row r="715" spans="7:7" ht="12.75">
      <c r="G715" s="1"/>
    </row>
    <row r="716" spans="7:7" ht="12.75">
      <c r="G716" s="1"/>
    </row>
    <row r="717" spans="7:7" ht="12.75">
      <c r="G717" s="1"/>
    </row>
    <row r="718" spans="7:7" ht="12.75">
      <c r="G718" s="1"/>
    </row>
    <row r="719" spans="7:7" ht="12.75">
      <c r="G719" s="1"/>
    </row>
    <row r="720" spans="7:7" ht="12.75">
      <c r="G720" s="1"/>
    </row>
    <row r="721" spans="7:7" ht="12.75">
      <c r="G721" s="1"/>
    </row>
    <row r="722" spans="7:7" ht="12.75">
      <c r="G722" s="1"/>
    </row>
    <row r="723" spans="7:7" ht="12.75">
      <c r="G723" s="1"/>
    </row>
    <row r="724" spans="7:7" ht="12.75">
      <c r="G724" s="1"/>
    </row>
    <row r="725" spans="7:7" ht="12.75">
      <c r="G725" s="1"/>
    </row>
    <row r="726" spans="7:7" ht="12.75">
      <c r="G726" s="1"/>
    </row>
    <row r="727" spans="7:7" ht="12.75">
      <c r="G727" s="1"/>
    </row>
    <row r="728" spans="7:7" ht="12.75">
      <c r="G728" s="1"/>
    </row>
    <row r="729" spans="7:7" ht="12.75">
      <c r="G729" s="1"/>
    </row>
    <row r="730" spans="7:7" ht="12.75">
      <c r="G730" s="1"/>
    </row>
    <row r="731" spans="7:7" ht="12.75">
      <c r="G731" s="1"/>
    </row>
    <row r="732" spans="7:7" ht="12.75">
      <c r="G732" s="1"/>
    </row>
    <row r="733" spans="7:7" ht="12.75">
      <c r="G733" s="1"/>
    </row>
    <row r="734" spans="7:7" ht="12.75">
      <c r="G734" s="1"/>
    </row>
    <row r="735" spans="7:7" ht="12.75">
      <c r="G735" s="1"/>
    </row>
    <row r="736" spans="7:7" ht="12.75">
      <c r="G736" s="1"/>
    </row>
    <row r="737" spans="7:7" ht="12.75">
      <c r="G737" s="1"/>
    </row>
    <row r="738" spans="7:7" ht="12.75">
      <c r="G738" s="1"/>
    </row>
    <row r="739" spans="7:7" ht="12.75">
      <c r="G739" s="1"/>
    </row>
    <row r="740" spans="7:7" ht="12.75">
      <c r="G740" s="1"/>
    </row>
    <row r="741" spans="7:7" ht="12.75">
      <c r="G741" s="1"/>
    </row>
    <row r="742" spans="7:7" ht="12.75">
      <c r="G742" s="1"/>
    </row>
    <row r="743" spans="7:7" ht="12.75">
      <c r="G743" s="1"/>
    </row>
    <row r="744" spans="7:7" ht="12.75">
      <c r="G744" s="1"/>
    </row>
    <row r="745" spans="7:7" ht="12.75">
      <c r="G745" s="1"/>
    </row>
    <row r="746" spans="7:7" ht="12.75">
      <c r="G746" s="1"/>
    </row>
    <row r="747" spans="7:7" ht="12.75">
      <c r="G747" s="1"/>
    </row>
    <row r="748" spans="7:7" ht="12.75">
      <c r="G748" s="1"/>
    </row>
    <row r="749" spans="7:7" ht="12.75">
      <c r="G749" s="1"/>
    </row>
    <row r="750" spans="7:7" ht="12.75">
      <c r="G750" s="1"/>
    </row>
    <row r="751" spans="7:7" ht="12.75">
      <c r="G751" s="1"/>
    </row>
    <row r="752" spans="7:7" ht="12.75">
      <c r="G752" s="1"/>
    </row>
    <row r="753" spans="7:7" ht="12.75">
      <c r="G753" s="1"/>
    </row>
    <row r="754" spans="7:7" ht="12.75">
      <c r="G754" s="1"/>
    </row>
    <row r="755" spans="7:7" ht="12.75">
      <c r="G755" s="1"/>
    </row>
    <row r="756" spans="7:7" ht="12.75">
      <c r="G756" s="1"/>
    </row>
    <row r="757" spans="7:7" ht="12.75">
      <c r="G757" s="1"/>
    </row>
    <row r="758" spans="7:7" ht="12.75">
      <c r="G758" s="1"/>
    </row>
    <row r="759" spans="7:7" ht="12.75">
      <c r="G759" s="1"/>
    </row>
    <row r="760" spans="7:7" ht="12.75">
      <c r="G760" s="1"/>
    </row>
    <row r="761" spans="7:7" ht="12.75">
      <c r="G761" s="1"/>
    </row>
    <row r="762" spans="7:7" ht="12.75">
      <c r="G762" s="1"/>
    </row>
    <row r="763" spans="7:7" ht="12.75">
      <c r="G763" s="1"/>
    </row>
    <row r="764" spans="7:7" ht="12.75">
      <c r="G764" s="1"/>
    </row>
    <row r="765" spans="7:7" ht="12.75">
      <c r="G765" s="1"/>
    </row>
    <row r="766" spans="7:7" ht="12.75">
      <c r="G766" s="1"/>
    </row>
    <row r="767" spans="7:7" ht="12.75">
      <c r="G767" s="1"/>
    </row>
    <row r="768" spans="7:7" ht="12.75">
      <c r="G768" s="1"/>
    </row>
    <row r="769" spans="7:7" ht="12.75">
      <c r="G769" s="1"/>
    </row>
    <row r="770" spans="7:7" ht="12.75">
      <c r="G770" s="1"/>
    </row>
    <row r="771" spans="7:7" ht="12.75">
      <c r="G771" s="1"/>
    </row>
    <row r="772" spans="7:7" ht="12.75">
      <c r="G772" s="1"/>
    </row>
    <row r="773" spans="7:7" ht="12.75">
      <c r="G773" s="1"/>
    </row>
    <row r="774" spans="7:7" ht="12.75">
      <c r="G774" s="1"/>
    </row>
    <row r="775" spans="7:7" ht="12.75">
      <c r="G775" s="1"/>
    </row>
    <row r="776" spans="7:7" ht="12.75">
      <c r="G776" s="1"/>
    </row>
    <row r="777" spans="7:7" ht="12.75">
      <c r="G777" s="1"/>
    </row>
    <row r="778" spans="7:7" ht="12.75">
      <c r="G778" s="1"/>
    </row>
    <row r="779" spans="7:7" ht="12.75">
      <c r="G779" s="1"/>
    </row>
    <row r="780" spans="7:7" ht="12.75">
      <c r="G780" s="1"/>
    </row>
    <row r="781" spans="7:7" ht="12.75">
      <c r="G781" s="1"/>
    </row>
    <row r="782" spans="7:7" ht="12.75">
      <c r="G782" s="1"/>
    </row>
    <row r="783" spans="7:7" ht="12.75">
      <c r="G783" s="1"/>
    </row>
    <row r="784" spans="7:7" ht="12.75">
      <c r="G784" s="1"/>
    </row>
    <row r="785" spans="7:7" ht="12.75">
      <c r="G785" s="1"/>
    </row>
    <row r="786" spans="7:7" ht="12.75">
      <c r="G786" s="1"/>
    </row>
    <row r="787" spans="7:7" ht="12.75">
      <c r="G787" s="1"/>
    </row>
    <row r="788" spans="7:7" ht="12.75">
      <c r="G788" s="1"/>
    </row>
    <row r="789" spans="7:7" ht="12.75">
      <c r="G789" s="1"/>
    </row>
    <row r="790" spans="7:7" ht="12.75">
      <c r="G790" s="1"/>
    </row>
    <row r="791" spans="7:7" ht="12.75">
      <c r="G791" s="1"/>
    </row>
    <row r="792" spans="7:7" ht="12.75">
      <c r="G792" s="1"/>
    </row>
    <row r="793" spans="7:7" ht="12.75">
      <c r="G793" s="1"/>
    </row>
    <row r="794" spans="7:7" ht="12.75">
      <c r="G794" s="1"/>
    </row>
    <row r="795" spans="7:7" ht="12.75">
      <c r="G795" s="1"/>
    </row>
    <row r="796" spans="7:7" ht="12.75">
      <c r="G796" s="1"/>
    </row>
    <row r="797" spans="7:7" ht="12.75">
      <c r="G797" s="1"/>
    </row>
    <row r="798" spans="7:7" ht="12.75">
      <c r="G798" s="1"/>
    </row>
    <row r="799" spans="7:7" ht="12.75">
      <c r="G799" s="1"/>
    </row>
    <row r="800" spans="7:7" ht="12.75">
      <c r="G800" s="1"/>
    </row>
    <row r="801" spans="7:7" ht="12.75">
      <c r="G801" s="1"/>
    </row>
    <row r="802" spans="7:7" ht="12.75">
      <c r="G802" s="1"/>
    </row>
    <row r="803" spans="7:7" ht="12.75">
      <c r="G803" s="1"/>
    </row>
    <row r="804" spans="7:7" ht="12.75">
      <c r="G804" s="1"/>
    </row>
    <row r="805" spans="7:7" ht="12.75">
      <c r="G805" s="1"/>
    </row>
    <row r="806" spans="7:7" ht="12.75">
      <c r="G806" s="1"/>
    </row>
    <row r="807" spans="7:7" ht="12.75">
      <c r="G807" s="1"/>
    </row>
    <row r="808" spans="7:7" ht="12.75">
      <c r="G808" s="1"/>
    </row>
    <row r="809" spans="7:7" ht="12.75">
      <c r="G809" s="1"/>
    </row>
    <row r="810" spans="7:7" ht="12.75">
      <c r="G810" s="1"/>
    </row>
    <row r="811" spans="7:7" ht="12.75">
      <c r="G811" s="1"/>
    </row>
    <row r="812" spans="7:7" ht="12.75">
      <c r="G812" s="1"/>
    </row>
    <row r="813" spans="7:7" ht="12.75">
      <c r="G813" s="1"/>
    </row>
    <row r="814" spans="7:7" ht="12.75">
      <c r="G814" s="1"/>
    </row>
    <row r="815" spans="7:7" ht="12.75">
      <c r="G815" s="1"/>
    </row>
    <row r="816" spans="7:7" ht="12.75">
      <c r="G816" s="1"/>
    </row>
    <row r="817" spans="7:7" ht="12.75">
      <c r="G817" s="1"/>
    </row>
    <row r="818" spans="7:7" ht="12.75">
      <c r="G818" s="1"/>
    </row>
    <row r="819" spans="7:7" ht="12.75">
      <c r="G819" s="1"/>
    </row>
    <row r="820" spans="7:7" ht="12.75">
      <c r="G820" s="1"/>
    </row>
    <row r="821" spans="7:7" ht="12.75">
      <c r="G821" s="1"/>
    </row>
    <row r="822" spans="7:7" ht="12.75">
      <c r="G822" s="1"/>
    </row>
    <row r="823" spans="7:7" ht="12.75">
      <c r="G823" s="1"/>
    </row>
    <row r="824" spans="7:7" ht="12.75">
      <c r="G824" s="1"/>
    </row>
    <row r="825" spans="7:7" ht="12.75">
      <c r="G825" s="1"/>
    </row>
    <row r="826" spans="7:7" ht="12.75">
      <c r="G826" s="1"/>
    </row>
    <row r="827" spans="7:7" ht="12.75">
      <c r="G827" s="1"/>
    </row>
    <row r="828" spans="7:7" ht="12.75">
      <c r="G828" s="1"/>
    </row>
    <row r="829" spans="7:7" ht="12.75">
      <c r="G829" s="1"/>
    </row>
    <row r="830" spans="7:7" ht="12.75">
      <c r="G830" s="1"/>
    </row>
    <row r="831" spans="7:7" ht="12.75">
      <c r="G831" s="1"/>
    </row>
    <row r="832" spans="7:7" ht="12.75">
      <c r="G832" s="1"/>
    </row>
    <row r="833" spans="7:7" ht="12.75">
      <c r="G833" s="1"/>
    </row>
    <row r="834" spans="7:7" ht="12.75">
      <c r="G834" s="1"/>
    </row>
    <row r="835" spans="7:7" ht="12.75">
      <c r="G835" s="1"/>
    </row>
    <row r="836" spans="7:7" ht="12.75">
      <c r="G836" s="1"/>
    </row>
    <row r="837" spans="7:7" ht="12.75">
      <c r="G837" s="1"/>
    </row>
    <row r="838" spans="7:7" ht="12.75">
      <c r="G838" s="1"/>
    </row>
    <row r="839" spans="7:7" ht="12.75">
      <c r="G839" s="1"/>
    </row>
    <row r="840" spans="7:7" ht="12.75">
      <c r="G840" s="1"/>
    </row>
    <row r="841" spans="7:7" ht="12.75">
      <c r="G841" s="1"/>
    </row>
    <row r="842" spans="7:7" ht="12.75">
      <c r="G842" s="1"/>
    </row>
    <row r="843" spans="7:7" ht="12.75">
      <c r="G843" s="1"/>
    </row>
    <row r="844" spans="7:7" ht="12.75">
      <c r="G844" s="1"/>
    </row>
    <row r="845" spans="7:7" ht="12.75">
      <c r="G845" s="1"/>
    </row>
    <row r="846" spans="7:7" ht="12.75">
      <c r="G846" s="1"/>
    </row>
    <row r="847" spans="7:7" ht="12.75">
      <c r="G847" s="1"/>
    </row>
    <row r="848" spans="7:7" ht="12.75">
      <c r="G848" s="1"/>
    </row>
    <row r="849" spans="7:7" ht="12.75">
      <c r="G849" s="1"/>
    </row>
    <row r="850" spans="7:7" ht="12.75">
      <c r="G850" s="1"/>
    </row>
    <row r="851" spans="7:7" ht="12.75">
      <c r="G851" s="1"/>
    </row>
    <row r="852" spans="7:7" ht="12.75">
      <c r="G852" s="1"/>
    </row>
    <row r="853" spans="7:7" ht="12.75">
      <c r="G853" s="1"/>
    </row>
    <row r="854" spans="7:7" ht="12.75">
      <c r="G854" s="1"/>
    </row>
    <row r="855" spans="7:7" ht="12.75">
      <c r="G855" s="1"/>
    </row>
    <row r="856" spans="7:7" ht="12.75">
      <c r="G856" s="1"/>
    </row>
    <row r="857" spans="7:7" ht="12.75">
      <c r="G857" s="1"/>
    </row>
    <row r="858" spans="7:7" ht="12.75">
      <c r="G858" s="1"/>
    </row>
    <row r="859" spans="7:7" ht="12.75">
      <c r="G859" s="1"/>
    </row>
    <row r="860" spans="7:7" ht="12.75">
      <c r="G860" s="1"/>
    </row>
    <row r="861" spans="7:7" ht="12.75">
      <c r="G861" s="1"/>
    </row>
    <row r="862" spans="7:7" ht="12.75">
      <c r="G862" s="1"/>
    </row>
    <row r="863" spans="7:7" ht="12.75">
      <c r="G863" s="1"/>
    </row>
    <row r="864" spans="7:7" ht="12.75">
      <c r="G864" s="1"/>
    </row>
    <row r="865" spans="7:7" ht="12.75">
      <c r="G865" s="1"/>
    </row>
    <row r="866" spans="7:7" ht="12.75">
      <c r="G866" s="1"/>
    </row>
    <row r="867" spans="7:7" ht="12.75">
      <c r="G867" s="1"/>
    </row>
    <row r="868" spans="7:7" ht="12.75">
      <c r="G868" s="1"/>
    </row>
    <row r="869" spans="7:7" ht="12.75">
      <c r="G869" s="1"/>
    </row>
    <row r="870" spans="7:7" ht="12.75">
      <c r="G870" s="1"/>
    </row>
    <row r="871" spans="7:7" ht="12.75">
      <c r="G871" s="1"/>
    </row>
    <row r="872" spans="7:7" ht="12.75">
      <c r="G872" s="1"/>
    </row>
    <row r="873" spans="7:7" ht="12.75">
      <c r="G873" s="1"/>
    </row>
    <row r="874" spans="7:7" ht="12.75">
      <c r="G874" s="1"/>
    </row>
    <row r="875" spans="7:7" ht="12.75">
      <c r="G875" s="1"/>
    </row>
    <row r="876" spans="7:7" ht="12.75">
      <c r="G876" s="1"/>
    </row>
    <row r="877" spans="7:7" ht="12.75">
      <c r="G877" s="1"/>
    </row>
    <row r="878" spans="7:7" ht="12.75">
      <c r="G878" s="1"/>
    </row>
    <row r="879" spans="7:7" ht="12.75">
      <c r="G879" s="1"/>
    </row>
    <row r="880" spans="7:7" ht="12.75">
      <c r="G880" s="1"/>
    </row>
    <row r="881" spans="7:7" ht="12.75">
      <c r="G881" s="1"/>
    </row>
    <row r="882" spans="7:7" ht="12.75">
      <c r="G882" s="1"/>
    </row>
    <row r="883" spans="7:7" ht="12.75">
      <c r="G883" s="1"/>
    </row>
    <row r="884" spans="7:7" ht="12.75">
      <c r="G884" s="1"/>
    </row>
    <row r="885" spans="7:7" ht="12.75">
      <c r="G885" s="1"/>
    </row>
    <row r="886" spans="7:7" ht="12.75">
      <c r="G886" s="1"/>
    </row>
    <row r="887" spans="7:7" ht="12.75">
      <c r="G887" s="1"/>
    </row>
    <row r="888" spans="7:7" ht="12.75">
      <c r="G888" s="1"/>
    </row>
    <row r="889" spans="7:7" ht="12.75">
      <c r="G889" s="1"/>
    </row>
    <row r="890" spans="7:7" ht="12.75">
      <c r="G890" s="1"/>
    </row>
    <row r="891" spans="7:7" ht="12.75">
      <c r="G891" s="1"/>
    </row>
    <row r="892" spans="7:7" ht="12.75">
      <c r="G892" s="1"/>
    </row>
    <row r="893" spans="7:7" ht="12.75">
      <c r="G893" s="1"/>
    </row>
    <row r="894" spans="7:7" ht="12.75">
      <c r="G894" s="1"/>
    </row>
    <row r="895" spans="7:7" ht="12.75">
      <c r="G895" s="1"/>
    </row>
    <row r="896" spans="7:7" ht="12.75">
      <c r="G896" s="1"/>
    </row>
    <row r="897" spans="7:7" ht="12.75">
      <c r="G897" s="1"/>
    </row>
    <row r="898" spans="7:7" ht="12.75">
      <c r="G898" s="1"/>
    </row>
    <row r="899" spans="7:7" ht="12.75">
      <c r="G899" s="1"/>
    </row>
    <row r="900" spans="7:7" ht="12.75">
      <c r="G900" s="1"/>
    </row>
    <row r="901" spans="7:7" ht="12.75">
      <c r="G901" s="1"/>
    </row>
    <row r="902" spans="7:7" ht="12.75">
      <c r="G902" s="1"/>
    </row>
    <row r="903" spans="7:7" ht="12.75">
      <c r="G903" s="1"/>
    </row>
    <row r="904" spans="7:7" ht="12.75">
      <c r="G904" s="1"/>
    </row>
    <row r="905" spans="7:7" ht="12.75">
      <c r="G905" s="1"/>
    </row>
    <row r="906" spans="7:7" ht="12.75">
      <c r="G906" s="1"/>
    </row>
    <row r="907" spans="7:7" ht="12.75">
      <c r="G907" s="1"/>
    </row>
    <row r="908" spans="7:7" ht="12.75">
      <c r="G908" s="1"/>
    </row>
    <row r="909" spans="7:7" ht="12.75">
      <c r="G909" s="1"/>
    </row>
    <row r="910" spans="7:7" ht="12.75">
      <c r="G910" s="1"/>
    </row>
    <row r="911" spans="7:7" ht="12.75">
      <c r="G911" s="1"/>
    </row>
    <row r="912" spans="7:7" ht="12.75">
      <c r="G912" s="1"/>
    </row>
    <row r="913" spans="7:7" ht="12.75">
      <c r="G913" s="1"/>
    </row>
    <row r="914" spans="7:7" ht="12.75">
      <c r="G914" s="1"/>
    </row>
    <row r="915" spans="7:7" ht="12.75">
      <c r="G915" s="1"/>
    </row>
    <row r="916" spans="7:7" ht="12.75">
      <c r="G916" s="1"/>
    </row>
    <row r="917" spans="7:7" ht="12.75">
      <c r="G917" s="1"/>
    </row>
    <row r="918" spans="7:7" ht="12.75">
      <c r="G918" s="1"/>
    </row>
    <row r="919" spans="7:7" ht="12.75">
      <c r="G919" s="1"/>
    </row>
    <row r="920" spans="7:7" ht="12.75">
      <c r="G920" s="1"/>
    </row>
    <row r="921" spans="7:7" ht="12.75">
      <c r="G921" s="1"/>
    </row>
    <row r="922" spans="7:7" ht="12.75">
      <c r="G922" s="1"/>
    </row>
    <row r="923" spans="7:7" ht="12.75">
      <c r="G923" s="1"/>
    </row>
    <row r="924" spans="7:7" ht="12.75">
      <c r="G924" s="1"/>
    </row>
    <row r="925" spans="7:7" ht="12.75">
      <c r="G925" s="1"/>
    </row>
    <row r="926" spans="7:7" ht="12.75">
      <c r="G926" s="1"/>
    </row>
    <row r="927" spans="7:7" ht="12.75">
      <c r="G927" s="1"/>
    </row>
    <row r="928" spans="7:7" ht="12.75">
      <c r="G928" s="1"/>
    </row>
    <row r="929" spans="7:7" ht="12.75">
      <c r="G929" s="1"/>
    </row>
    <row r="930" spans="7:7" ht="12.75">
      <c r="G930" s="1"/>
    </row>
    <row r="931" spans="7:7" ht="12.75">
      <c r="G931" s="1"/>
    </row>
    <row r="932" spans="7:7" ht="12.75">
      <c r="G932" s="1"/>
    </row>
    <row r="933" spans="7:7" ht="12.75">
      <c r="G933" s="1"/>
    </row>
    <row r="934" spans="7:7" ht="12.75">
      <c r="G934" s="1"/>
    </row>
    <row r="935" spans="7:7" ht="12.75">
      <c r="G935" s="1"/>
    </row>
    <row r="936" spans="7:7" ht="12.75">
      <c r="G936" s="1"/>
    </row>
    <row r="937" spans="7:7" ht="12.75">
      <c r="G937" s="1"/>
    </row>
    <row r="938" spans="7:7" ht="12.75">
      <c r="G938" s="1"/>
    </row>
    <row r="939" spans="7:7" ht="12.75">
      <c r="G939" s="1"/>
    </row>
    <row r="940" spans="7:7" ht="12.75">
      <c r="G940" s="1"/>
    </row>
    <row r="941" spans="7:7" ht="12.75">
      <c r="G941" s="1"/>
    </row>
    <row r="942" spans="7:7" ht="12.75">
      <c r="G942" s="1"/>
    </row>
    <row r="943" spans="7:7" ht="12.75">
      <c r="G943" s="1"/>
    </row>
    <row r="944" spans="7:7" ht="12.75">
      <c r="G944" s="1"/>
    </row>
    <row r="945" spans="7:7" ht="12.75">
      <c r="G945" s="1"/>
    </row>
    <row r="946" spans="7:7" ht="12.75">
      <c r="G946" s="1"/>
    </row>
    <row r="947" spans="7:7" ht="12.75">
      <c r="G947" s="1"/>
    </row>
    <row r="948" spans="7:7" ht="12.75">
      <c r="G948" s="1"/>
    </row>
    <row r="949" spans="7:7" ht="12.75">
      <c r="G949" s="1"/>
    </row>
    <row r="950" spans="7:7" ht="12.75">
      <c r="G950" s="1"/>
    </row>
    <row r="951" spans="7:7" ht="12.75">
      <c r="G951" s="1"/>
    </row>
    <row r="952" spans="7:7" ht="12.75">
      <c r="G952" s="1"/>
    </row>
    <row r="953" spans="7:7" ht="12.75">
      <c r="G953" s="1"/>
    </row>
    <row r="954" spans="7:7" ht="12.75">
      <c r="G954" s="1"/>
    </row>
    <row r="955" spans="7:7" ht="12.75">
      <c r="G955" s="1"/>
    </row>
    <row r="956" spans="7:7" ht="12.75">
      <c r="G956" s="1"/>
    </row>
    <row r="957" spans="7:7" ht="12.75">
      <c r="G957" s="1"/>
    </row>
    <row r="958" spans="7:7" ht="12.75">
      <c r="G958" s="1"/>
    </row>
    <row r="959" spans="7:7" ht="12.75">
      <c r="G959" s="1"/>
    </row>
    <row r="960" spans="7:7" ht="12.75">
      <c r="G960" s="1"/>
    </row>
    <row r="961" spans="7:7" ht="12.75">
      <c r="G961" s="1"/>
    </row>
    <row r="962" spans="7:7" ht="12.75">
      <c r="G962" s="1"/>
    </row>
    <row r="963" spans="7:7" ht="12.75">
      <c r="G963" s="1"/>
    </row>
    <row r="964" spans="7:7" ht="12.75">
      <c r="G964" s="1"/>
    </row>
    <row r="965" spans="7:7" ht="12.75">
      <c r="G965" s="1"/>
    </row>
    <row r="966" spans="7:7" ht="12.75">
      <c r="G966" s="1"/>
    </row>
    <row r="967" spans="7:7" ht="12.75">
      <c r="G967" s="1"/>
    </row>
    <row r="968" spans="7:7" ht="12.75">
      <c r="G968" s="1"/>
    </row>
    <row r="969" spans="7:7" ht="12.75">
      <c r="G969" s="1"/>
    </row>
    <row r="970" spans="7:7" ht="12.75">
      <c r="G970" s="1"/>
    </row>
    <row r="971" spans="7:7" ht="12.75">
      <c r="G971" s="1"/>
    </row>
    <row r="972" spans="7:7" ht="12.75">
      <c r="G972" s="1"/>
    </row>
    <row r="973" spans="7:7" ht="12.75">
      <c r="G973" s="1"/>
    </row>
    <row r="974" spans="7:7" ht="12.75">
      <c r="G974" s="1"/>
    </row>
    <row r="975" spans="7:7" ht="12.75">
      <c r="G975" s="1"/>
    </row>
    <row r="976" spans="7:7" ht="12.75">
      <c r="G976" s="1"/>
    </row>
    <row r="977" spans="7:7" ht="12.75">
      <c r="G977" s="1"/>
    </row>
    <row r="978" spans="7:7" ht="12.75">
      <c r="G978" s="1"/>
    </row>
    <row r="979" spans="7:7" ht="12.75">
      <c r="G979" s="1"/>
    </row>
    <row r="980" spans="7:7" ht="12.75">
      <c r="G980" s="1"/>
    </row>
    <row r="981" spans="7:7" ht="12.75">
      <c r="G981" s="1"/>
    </row>
    <row r="982" spans="7:7" ht="12.75">
      <c r="G982" s="1"/>
    </row>
    <row r="983" spans="7:7" ht="12.75">
      <c r="G983" s="1"/>
    </row>
    <row r="984" spans="7:7" ht="12.75">
      <c r="G984" s="1"/>
    </row>
    <row r="985" spans="7:7" ht="12.75">
      <c r="G985" s="1"/>
    </row>
    <row r="986" spans="7:7" ht="12.75">
      <c r="G986" s="1"/>
    </row>
    <row r="987" spans="7:7" ht="12.75">
      <c r="G987" s="1"/>
    </row>
    <row r="988" spans="7:7" ht="12.75">
      <c r="G988" s="1"/>
    </row>
    <row r="989" spans="7:7" ht="12.75">
      <c r="G989" s="1"/>
    </row>
    <row r="990" spans="7:7" ht="12.75">
      <c r="G990" s="1"/>
    </row>
    <row r="991" spans="7:7" ht="12.75">
      <c r="G991" s="1"/>
    </row>
    <row r="992" spans="7:7" ht="12.75">
      <c r="G992" s="1"/>
    </row>
    <row r="993" spans="7:7" ht="12.75">
      <c r="G993" s="1"/>
    </row>
    <row r="994" spans="7:7" ht="12.75">
      <c r="G994" s="1"/>
    </row>
    <row r="995" spans="7:7" ht="12.75">
      <c r="G995" s="1"/>
    </row>
    <row r="996" spans="7:7" ht="12.75">
      <c r="G996" s="1"/>
    </row>
    <row r="997" spans="7:7" ht="12.75">
      <c r="G997" s="1"/>
    </row>
    <row r="998" spans="7:7" ht="12.75">
      <c r="G998" s="1"/>
    </row>
    <row r="999" spans="7:7" ht="12.75">
      <c r="G999" s="1"/>
    </row>
    <row r="1000" spans="7:7" ht="12.75">
      <c r="G1000" s="1"/>
    </row>
  </sheetData>
  <autoFilter ref="A1:F1000" xr:uid="{00000000-0009-0000-0000-00000C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Q100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/>
  <cols>
    <col min="3" max="3" width="20.5703125" customWidth="1"/>
  </cols>
  <sheetData>
    <row r="1" spans="1:17" ht="15.75" customHeight="1">
      <c r="A1" s="2"/>
      <c r="B1" s="7"/>
      <c r="C1" s="2"/>
      <c r="D1" s="112" t="s">
        <v>377</v>
      </c>
      <c r="E1" s="112" t="s">
        <v>377</v>
      </c>
      <c r="F1" s="112" t="s">
        <v>377</v>
      </c>
      <c r="G1" s="112" t="s">
        <v>377</v>
      </c>
      <c r="H1" s="112" t="s">
        <v>377</v>
      </c>
      <c r="I1" s="112" t="s">
        <v>377</v>
      </c>
      <c r="J1" s="2"/>
      <c r="K1" s="2" t="s">
        <v>420</v>
      </c>
      <c r="L1" s="2" t="s">
        <v>421</v>
      </c>
      <c r="M1" s="2" t="s">
        <v>422</v>
      </c>
      <c r="N1" s="2"/>
      <c r="O1" s="2"/>
      <c r="P1" s="2"/>
      <c r="Q1" s="2"/>
    </row>
    <row r="2" spans="1:17" ht="15.75" customHeight="1">
      <c r="A2" s="113"/>
      <c r="B2" s="119" t="s">
        <v>423</v>
      </c>
      <c r="C2" s="113" t="s">
        <v>378</v>
      </c>
      <c r="D2" s="114" t="s">
        <v>379</v>
      </c>
      <c r="E2" s="114" t="s">
        <v>380</v>
      </c>
      <c r="F2" s="114" t="s">
        <v>381</v>
      </c>
      <c r="G2" s="114" t="s">
        <v>382</v>
      </c>
      <c r="H2" s="114" t="s">
        <v>383</v>
      </c>
      <c r="I2" s="114" t="s">
        <v>376</v>
      </c>
      <c r="J2" s="2"/>
      <c r="K2" s="2" t="s">
        <v>387</v>
      </c>
      <c r="L2" s="2" t="s">
        <v>388</v>
      </c>
      <c r="M2" s="2" t="s">
        <v>386</v>
      </c>
      <c r="N2" s="2"/>
      <c r="O2" s="2"/>
      <c r="P2" s="2"/>
      <c r="Q2" s="2"/>
    </row>
    <row r="3" spans="1:17" ht="15.75" customHeight="1">
      <c r="A3" s="209" t="s">
        <v>384</v>
      </c>
      <c r="B3" s="119" t="s">
        <v>424</v>
      </c>
      <c r="C3" s="115" t="s">
        <v>385</v>
      </c>
      <c r="D3" s="114" t="s">
        <v>309</v>
      </c>
      <c r="E3" s="114" t="s">
        <v>386</v>
      </c>
      <c r="F3" s="114" t="s">
        <v>388</v>
      </c>
      <c r="G3" s="114" t="s">
        <v>388</v>
      </c>
      <c r="H3" s="114" t="s">
        <v>386</v>
      </c>
      <c r="I3" s="114" t="s">
        <v>386</v>
      </c>
      <c r="J3" s="2"/>
      <c r="K3" s="2"/>
      <c r="L3" s="2"/>
      <c r="M3" s="2"/>
      <c r="N3" s="2"/>
      <c r="O3" s="2"/>
      <c r="P3" s="2"/>
      <c r="Q3" s="2"/>
    </row>
    <row r="4" spans="1:17" ht="15.75" customHeight="1">
      <c r="A4" s="210"/>
      <c r="B4" s="119" t="s">
        <v>424</v>
      </c>
      <c r="C4" s="115" t="s">
        <v>389</v>
      </c>
      <c r="D4" s="114" t="s">
        <v>309</v>
      </c>
      <c r="E4" s="114" t="s">
        <v>309</v>
      </c>
      <c r="F4" s="114" t="s">
        <v>309</v>
      </c>
      <c r="G4" s="114" t="s">
        <v>309</v>
      </c>
      <c r="H4" s="114" t="s">
        <v>309</v>
      </c>
      <c r="I4" s="114" t="s">
        <v>309</v>
      </c>
      <c r="J4" s="2"/>
      <c r="K4" s="2"/>
      <c r="L4" s="2"/>
      <c r="M4" s="2"/>
      <c r="N4" s="2"/>
      <c r="O4" s="2"/>
      <c r="P4" s="2"/>
      <c r="Q4" s="2"/>
    </row>
    <row r="5" spans="1:17" ht="15.75" customHeight="1">
      <c r="A5" s="210"/>
      <c r="B5" s="119" t="s">
        <v>424</v>
      </c>
      <c r="C5" s="115" t="s">
        <v>390</v>
      </c>
      <c r="D5" s="114" t="s">
        <v>309</v>
      </c>
      <c r="E5" s="114" t="s">
        <v>386</v>
      </c>
      <c r="F5" s="114" t="s">
        <v>388</v>
      </c>
      <c r="G5" s="114" t="s">
        <v>388</v>
      </c>
      <c r="H5" s="114" t="s">
        <v>388</v>
      </c>
      <c r="I5" s="114" t="s">
        <v>388</v>
      </c>
      <c r="J5" s="2"/>
      <c r="K5" s="2"/>
      <c r="L5" s="2"/>
      <c r="M5" s="2"/>
      <c r="N5" s="2"/>
      <c r="O5" s="2"/>
      <c r="P5" s="2"/>
      <c r="Q5" s="2"/>
    </row>
    <row r="6" spans="1:17" ht="15.75" customHeight="1">
      <c r="A6" s="210"/>
      <c r="B6" s="119" t="s">
        <v>424</v>
      </c>
      <c r="C6" s="115" t="s">
        <v>391</v>
      </c>
      <c r="D6" s="114" t="s">
        <v>309</v>
      </c>
      <c r="E6" s="114" t="s">
        <v>309</v>
      </c>
      <c r="F6" s="114" t="s">
        <v>309</v>
      </c>
      <c r="G6" s="114" t="s">
        <v>309</v>
      </c>
      <c r="H6" s="114" t="s">
        <v>309</v>
      </c>
      <c r="I6" s="114" t="s">
        <v>309</v>
      </c>
      <c r="J6" s="2"/>
      <c r="K6" s="2"/>
      <c r="L6" s="2"/>
      <c r="M6" s="2"/>
      <c r="N6" s="2"/>
      <c r="O6" s="2"/>
      <c r="P6" s="2"/>
      <c r="Q6" s="2"/>
    </row>
    <row r="7" spans="1:17" ht="15.75" customHeight="1">
      <c r="A7" s="210"/>
      <c r="B7" s="119" t="s">
        <v>424</v>
      </c>
      <c r="C7" s="115" t="s">
        <v>392</v>
      </c>
      <c r="D7" s="114" t="s">
        <v>309</v>
      </c>
      <c r="E7" s="114" t="s">
        <v>309</v>
      </c>
      <c r="F7" s="114" t="s">
        <v>309</v>
      </c>
      <c r="G7" s="114" t="s">
        <v>309</v>
      </c>
      <c r="H7" s="114" t="s">
        <v>309</v>
      </c>
      <c r="I7" s="114" t="s">
        <v>309</v>
      </c>
      <c r="J7" s="2"/>
      <c r="K7" s="2"/>
      <c r="L7" s="2"/>
      <c r="M7" s="2"/>
      <c r="N7" s="2"/>
      <c r="O7" s="2"/>
      <c r="P7" s="2"/>
      <c r="Q7" s="2"/>
    </row>
    <row r="8" spans="1:17" ht="15.75" customHeight="1">
      <c r="A8" s="211"/>
      <c r="B8" s="119" t="s">
        <v>424</v>
      </c>
      <c r="C8" s="115" t="s">
        <v>393</v>
      </c>
      <c r="D8" s="114" t="s">
        <v>309</v>
      </c>
      <c r="E8" s="114" t="s">
        <v>386</v>
      </c>
      <c r="F8" s="114" t="s">
        <v>309</v>
      </c>
      <c r="G8" s="114" t="s">
        <v>387</v>
      </c>
      <c r="H8" s="114" t="s">
        <v>309</v>
      </c>
      <c r="I8" s="114" t="s">
        <v>309</v>
      </c>
      <c r="J8" s="2"/>
      <c r="K8" s="2"/>
      <c r="L8" s="2"/>
      <c r="M8" s="2"/>
      <c r="N8" s="2"/>
      <c r="O8" s="2"/>
      <c r="P8" s="2"/>
      <c r="Q8" s="2"/>
    </row>
    <row r="9" spans="1:17" ht="15.75" customHeight="1">
      <c r="A9" s="212" t="s">
        <v>394</v>
      </c>
      <c r="B9" s="119" t="s">
        <v>424</v>
      </c>
      <c r="C9" s="116" t="s">
        <v>395</v>
      </c>
      <c r="D9" s="114" t="s">
        <v>387</v>
      </c>
      <c r="E9" s="114" t="s">
        <v>386</v>
      </c>
      <c r="F9" s="114" t="s">
        <v>309</v>
      </c>
      <c r="G9" s="114" t="s">
        <v>386</v>
      </c>
      <c r="H9" s="114" t="s">
        <v>309</v>
      </c>
      <c r="I9" s="114" t="s">
        <v>309</v>
      </c>
      <c r="J9" s="2"/>
      <c r="K9" s="2"/>
      <c r="L9" s="2"/>
      <c r="M9" s="2"/>
      <c r="N9" s="2"/>
      <c r="O9" s="2"/>
      <c r="P9" s="2"/>
      <c r="Q9" s="2"/>
    </row>
    <row r="10" spans="1:17" ht="15.75" customHeight="1">
      <c r="A10" s="210"/>
      <c r="B10" s="119" t="s">
        <v>424</v>
      </c>
      <c r="C10" s="116" t="s">
        <v>396</v>
      </c>
      <c r="D10" s="114" t="s">
        <v>309</v>
      </c>
      <c r="E10" s="114" t="s">
        <v>309</v>
      </c>
      <c r="F10" s="114" t="s">
        <v>309</v>
      </c>
      <c r="G10" s="114" t="s">
        <v>309</v>
      </c>
      <c r="H10" s="114" t="s">
        <v>309</v>
      </c>
      <c r="I10" s="114" t="s">
        <v>309</v>
      </c>
      <c r="J10" s="2"/>
      <c r="K10" s="2"/>
      <c r="L10" s="2"/>
      <c r="M10" s="2"/>
      <c r="N10" s="2"/>
      <c r="O10" s="2"/>
      <c r="P10" s="2"/>
      <c r="Q10" s="2"/>
    </row>
    <row r="11" spans="1:17" ht="15.75" customHeight="1">
      <c r="A11" s="210"/>
      <c r="B11" s="119"/>
      <c r="C11" s="116" t="s">
        <v>397</v>
      </c>
      <c r="D11" s="114"/>
      <c r="E11" s="114"/>
      <c r="F11" s="114"/>
      <c r="G11" s="114"/>
      <c r="H11" s="114" t="s">
        <v>309</v>
      </c>
      <c r="I11" s="114" t="s">
        <v>309</v>
      </c>
      <c r="J11" s="2"/>
      <c r="K11" s="2"/>
      <c r="L11" s="2"/>
      <c r="M11" s="2"/>
      <c r="N11" s="2"/>
      <c r="O11" s="2"/>
      <c r="P11" s="2"/>
      <c r="Q11" s="2"/>
    </row>
    <row r="12" spans="1:17" ht="15.75" customHeight="1">
      <c r="A12" s="210"/>
      <c r="B12" s="119" t="s">
        <v>424</v>
      </c>
      <c r="C12" s="116" t="s">
        <v>398</v>
      </c>
      <c r="D12" s="114" t="s">
        <v>309</v>
      </c>
      <c r="E12" s="114" t="s">
        <v>309</v>
      </c>
      <c r="F12" s="114" t="s">
        <v>309</v>
      </c>
      <c r="G12" s="114" t="s">
        <v>309</v>
      </c>
      <c r="H12" s="114" t="s">
        <v>309</v>
      </c>
      <c r="I12" s="114" t="s">
        <v>309</v>
      </c>
      <c r="J12" s="2"/>
      <c r="K12" s="2"/>
      <c r="L12" s="2"/>
      <c r="M12" s="2"/>
      <c r="N12" s="2"/>
      <c r="O12" s="2"/>
      <c r="P12" s="2"/>
      <c r="Q12" s="2"/>
    </row>
    <row r="13" spans="1:17" ht="15.75" customHeight="1">
      <c r="A13" s="210"/>
      <c r="B13" s="119"/>
      <c r="C13" s="116" t="s">
        <v>399</v>
      </c>
      <c r="D13" s="114"/>
      <c r="E13" s="114"/>
      <c r="F13" s="114" t="s">
        <v>309</v>
      </c>
      <c r="G13" s="114"/>
      <c r="H13" s="114"/>
      <c r="I13" s="114"/>
      <c r="J13" s="2"/>
      <c r="K13" s="2"/>
      <c r="L13" s="2"/>
      <c r="M13" s="2"/>
      <c r="N13" s="2"/>
      <c r="O13" s="2"/>
      <c r="P13" s="2"/>
      <c r="Q13" s="2"/>
    </row>
    <row r="14" spans="1:17" ht="15.75" customHeight="1">
      <c r="A14" s="210"/>
      <c r="B14" s="119"/>
      <c r="C14" s="116" t="s">
        <v>400</v>
      </c>
      <c r="D14" s="114" t="s">
        <v>309</v>
      </c>
      <c r="E14" s="114" t="s">
        <v>309</v>
      </c>
      <c r="F14" s="114" t="s">
        <v>309</v>
      </c>
      <c r="G14" s="114"/>
      <c r="H14" s="114"/>
      <c r="I14" s="114"/>
      <c r="J14" s="2"/>
      <c r="K14" s="2"/>
      <c r="L14" s="2"/>
      <c r="M14" s="2"/>
      <c r="N14" s="2"/>
      <c r="O14" s="2"/>
      <c r="P14" s="2"/>
      <c r="Q14" s="2"/>
    </row>
    <row r="15" spans="1:17" ht="15.75" customHeight="1">
      <c r="A15" s="210"/>
      <c r="B15" s="119"/>
      <c r="C15" s="116" t="s">
        <v>401</v>
      </c>
      <c r="D15" s="114"/>
      <c r="E15" s="114" t="s">
        <v>309</v>
      </c>
      <c r="F15" s="114"/>
      <c r="G15" s="114"/>
      <c r="H15" s="114" t="s">
        <v>309</v>
      </c>
      <c r="I15" s="114" t="s">
        <v>309</v>
      </c>
      <c r="J15" s="2"/>
      <c r="K15" s="2"/>
      <c r="L15" s="2"/>
      <c r="M15" s="2"/>
      <c r="N15" s="2"/>
      <c r="O15" s="2"/>
      <c r="P15" s="2"/>
      <c r="Q15" s="2"/>
    </row>
    <row r="16" spans="1:17" ht="15.75" customHeight="1">
      <c r="A16" s="210"/>
      <c r="B16" s="119" t="s">
        <v>424</v>
      </c>
      <c r="C16" s="116" t="s">
        <v>402</v>
      </c>
      <c r="D16" s="114" t="s">
        <v>309</v>
      </c>
      <c r="E16" s="114" t="s">
        <v>309</v>
      </c>
      <c r="F16" s="114" t="s">
        <v>309</v>
      </c>
      <c r="G16" s="114" t="s">
        <v>309</v>
      </c>
      <c r="H16" s="114" t="s">
        <v>309</v>
      </c>
      <c r="I16" s="114" t="s">
        <v>309</v>
      </c>
      <c r="J16" s="2"/>
      <c r="K16" s="2"/>
      <c r="L16" s="2"/>
      <c r="M16" s="2"/>
      <c r="N16" s="2"/>
      <c r="O16" s="2"/>
      <c r="P16" s="2"/>
      <c r="Q16" s="2"/>
    </row>
    <row r="17" spans="1:17" ht="15.75" customHeight="1">
      <c r="A17" s="210"/>
      <c r="B17" s="119"/>
      <c r="C17" s="116" t="s">
        <v>403</v>
      </c>
      <c r="D17" s="114" t="s">
        <v>309</v>
      </c>
      <c r="E17" s="114"/>
      <c r="F17" s="114"/>
      <c r="G17" s="114"/>
      <c r="H17" s="114"/>
      <c r="I17" s="114"/>
      <c r="J17" s="2"/>
      <c r="K17" s="2"/>
      <c r="L17" s="2"/>
      <c r="M17" s="2"/>
      <c r="N17" s="2"/>
      <c r="O17" s="2"/>
      <c r="P17" s="2"/>
      <c r="Q17" s="2"/>
    </row>
    <row r="18" spans="1:17" ht="15.75" customHeight="1">
      <c r="A18" s="210"/>
      <c r="B18" s="119"/>
      <c r="C18" s="116" t="s">
        <v>404</v>
      </c>
      <c r="D18" s="114" t="s">
        <v>309</v>
      </c>
      <c r="E18" s="114" t="s">
        <v>309</v>
      </c>
      <c r="F18" s="114" t="s">
        <v>309</v>
      </c>
      <c r="G18" s="114"/>
      <c r="H18" s="114"/>
      <c r="I18" s="114"/>
      <c r="J18" s="2"/>
      <c r="K18" s="2"/>
      <c r="L18" s="2"/>
      <c r="M18" s="2"/>
      <c r="N18" s="2"/>
      <c r="O18" s="2"/>
      <c r="P18" s="2"/>
      <c r="Q18" s="2"/>
    </row>
    <row r="19" spans="1:17" ht="15.75" customHeight="1">
      <c r="A19" s="210"/>
      <c r="B19" s="119"/>
      <c r="C19" s="116" t="s">
        <v>405</v>
      </c>
      <c r="D19" s="114" t="s">
        <v>309</v>
      </c>
      <c r="E19" s="114"/>
      <c r="F19" s="114"/>
      <c r="G19" s="114"/>
      <c r="H19" s="114"/>
      <c r="I19" s="114"/>
      <c r="J19" s="2"/>
      <c r="K19" s="2"/>
      <c r="L19" s="2"/>
      <c r="M19" s="2"/>
      <c r="N19" s="2"/>
      <c r="O19" s="2"/>
      <c r="P19" s="2"/>
      <c r="Q19" s="2"/>
    </row>
    <row r="20" spans="1:17" ht="15.75" customHeight="1">
      <c r="A20" s="210"/>
      <c r="B20" s="119"/>
      <c r="C20" s="116" t="s">
        <v>406</v>
      </c>
      <c r="D20" s="114" t="s">
        <v>309</v>
      </c>
      <c r="E20" s="114" t="s">
        <v>309</v>
      </c>
      <c r="F20" s="114" t="s">
        <v>309</v>
      </c>
      <c r="G20" s="114"/>
      <c r="H20" s="114"/>
      <c r="I20" s="114"/>
      <c r="J20" s="2"/>
      <c r="K20" s="2"/>
      <c r="L20" s="2"/>
      <c r="M20" s="2"/>
      <c r="N20" s="2"/>
      <c r="O20" s="2"/>
      <c r="P20" s="2"/>
      <c r="Q20" s="2"/>
    </row>
    <row r="21" spans="1:17" ht="15.75" customHeight="1">
      <c r="A21" s="210"/>
      <c r="B21" s="119"/>
      <c r="C21" s="116" t="s">
        <v>407</v>
      </c>
      <c r="D21" s="114"/>
      <c r="E21" s="114" t="s">
        <v>309</v>
      </c>
      <c r="F21" s="114"/>
      <c r="G21" s="114"/>
      <c r="H21" s="114" t="s">
        <v>309</v>
      </c>
      <c r="I21" s="114" t="s">
        <v>309</v>
      </c>
      <c r="J21" s="2"/>
      <c r="K21" s="2"/>
      <c r="L21" s="2"/>
      <c r="M21" s="2"/>
      <c r="N21" s="2"/>
      <c r="O21" s="2"/>
      <c r="P21" s="2"/>
      <c r="Q21" s="2"/>
    </row>
    <row r="22" spans="1:17" ht="15.75" customHeight="1">
      <c r="A22" s="211"/>
      <c r="B22" s="119"/>
      <c r="C22" s="116" t="s">
        <v>408</v>
      </c>
      <c r="D22" s="114" t="s">
        <v>309</v>
      </c>
      <c r="E22" s="114" t="s">
        <v>309</v>
      </c>
      <c r="F22" s="114" t="s">
        <v>309</v>
      </c>
      <c r="G22" s="114"/>
      <c r="H22" s="114" t="s">
        <v>309</v>
      </c>
      <c r="I22" s="114" t="s">
        <v>309</v>
      </c>
      <c r="J22" s="2"/>
      <c r="K22" s="2"/>
      <c r="L22" s="2"/>
      <c r="M22" s="2"/>
      <c r="N22" s="2"/>
      <c r="O22" s="2"/>
      <c r="P22" s="2"/>
      <c r="Q22" s="2"/>
    </row>
    <row r="23" spans="1:17" ht="15.75" customHeight="1">
      <c r="A23" s="213" t="s">
        <v>409</v>
      </c>
      <c r="B23" s="119"/>
      <c r="C23" s="117" t="s">
        <v>410</v>
      </c>
      <c r="D23" s="114" t="s">
        <v>309</v>
      </c>
      <c r="E23" s="114" t="s">
        <v>309</v>
      </c>
      <c r="F23" s="114" t="s">
        <v>309</v>
      </c>
      <c r="G23" s="114"/>
      <c r="H23" s="114"/>
      <c r="I23" s="114"/>
      <c r="J23" s="2"/>
      <c r="K23" s="2"/>
      <c r="L23" s="2"/>
      <c r="M23" s="2"/>
      <c r="N23" s="2"/>
      <c r="O23" s="2"/>
      <c r="P23" s="2"/>
      <c r="Q23" s="2"/>
    </row>
    <row r="24" spans="1:17" ht="15.75" customHeight="1">
      <c r="A24" s="210"/>
      <c r="B24" s="119"/>
      <c r="C24" s="117" t="s">
        <v>411</v>
      </c>
      <c r="D24" s="114" t="s">
        <v>309</v>
      </c>
      <c r="E24" s="114" t="s">
        <v>309</v>
      </c>
      <c r="F24" s="114" t="s">
        <v>309</v>
      </c>
      <c r="G24" s="114" t="s">
        <v>309</v>
      </c>
      <c r="H24" s="114"/>
      <c r="I24" s="114" t="s">
        <v>309</v>
      </c>
      <c r="J24" s="2"/>
      <c r="K24" s="2"/>
      <c r="L24" s="2"/>
      <c r="M24" s="2"/>
      <c r="N24" s="2"/>
      <c r="O24" s="2"/>
      <c r="P24" s="2"/>
      <c r="Q24" s="2"/>
    </row>
    <row r="25" spans="1:17" ht="15.75" customHeight="1">
      <c r="A25" s="210"/>
      <c r="B25" s="119"/>
      <c r="C25" s="117" t="s">
        <v>412</v>
      </c>
      <c r="D25" s="114" t="s">
        <v>309</v>
      </c>
      <c r="E25" s="114" t="s">
        <v>309</v>
      </c>
      <c r="F25" s="114"/>
      <c r="G25" s="114"/>
      <c r="H25" s="114"/>
      <c r="I25" s="114"/>
      <c r="J25" s="2"/>
      <c r="K25" s="2"/>
      <c r="L25" s="2"/>
      <c r="M25" s="2"/>
      <c r="N25" s="2"/>
      <c r="O25" s="2"/>
      <c r="P25" s="2"/>
      <c r="Q25" s="2"/>
    </row>
    <row r="26" spans="1:17" ht="15.75" customHeight="1">
      <c r="A26" s="210"/>
      <c r="B26" s="119"/>
      <c r="C26" s="117" t="s">
        <v>413</v>
      </c>
      <c r="D26" s="114" t="s">
        <v>309</v>
      </c>
      <c r="E26" s="114" t="s">
        <v>309</v>
      </c>
      <c r="F26" s="114"/>
      <c r="G26" s="114"/>
      <c r="H26" s="114"/>
      <c r="I26" s="114"/>
      <c r="J26" s="2"/>
      <c r="K26" s="2"/>
      <c r="L26" s="2"/>
      <c r="M26" s="2"/>
      <c r="N26" s="2"/>
      <c r="O26" s="2"/>
      <c r="P26" s="2"/>
      <c r="Q26" s="2"/>
    </row>
    <row r="27" spans="1:17" ht="15.75" customHeight="1">
      <c r="A27" s="211"/>
      <c r="B27" s="119"/>
      <c r="C27" s="117" t="s">
        <v>414</v>
      </c>
      <c r="D27" s="114" t="s">
        <v>386</v>
      </c>
      <c r="E27" s="114" t="s">
        <v>309</v>
      </c>
      <c r="F27" s="114"/>
      <c r="G27" s="114" t="s">
        <v>309</v>
      </c>
      <c r="H27" s="114" t="s">
        <v>386</v>
      </c>
      <c r="I27" s="114"/>
      <c r="J27" s="2"/>
      <c r="K27" s="2"/>
      <c r="L27" s="2"/>
      <c r="M27" s="2"/>
      <c r="N27" s="2"/>
      <c r="O27" s="2"/>
      <c r="P27" s="2"/>
      <c r="Q27" s="2"/>
    </row>
    <row r="28" spans="1:17" ht="15.75" customHeight="1">
      <c r="A28" s="214" t="s">
        <v>415</v>
      </c>
      <c r="B28" s="119" t="s">
        <v>424</v>
      </c>
      <c r="C28" s="118" t="s">
        <v>416</v>
      </c>
      <c r="D28" s="114" t="s">
        <v>309</v>
      </c>
      <c r="E28" s="114" t="s">
        <v>309</v>
      </c>
      <c r="F28" s="114" t="s">
        <v>309</v>
      </c>
      <c r="G28" s="114" t="s">
        <v>309</v>
      </c>
      <c r="H28" s="114" t="s">
        <v>309</v>
      </c>
      <c r="I28" s="114" t="s">
        <v>309</v>
      </c>
      <c r="J28" s="2"/>
      <c r="K28" s="2"/>
      <c r="L28" s="2"/>
      <c r="M28" s="2"/>
      <c r="N28" s="2"/>
      <c r="O28" s="2"/>
      <c r="P28" s="2"/>
      <c r="Q28" s="2"/>
    </row>
    <row r="29" spans="1:17" ht="15.75" customHeight="1">
      <c r="A29" s="210"/>
      <c r="B29" s="119"/>
      <c r="C29" s="118" t="s">
        <v>417</v>
      </c>
      <c r="D29" s="114" t="s">
        <v>309</v>
      </c>
      <c r="E29" s="114"/>
      <c r="F29" s="114" t="s">
        <v>309</v>
      </c>
      <c r="G29" s="114"/>
      <c r="H29" s="114" t="s">
        <v>309</v>
      </c>
      <c r="I29" s="114" t="s">
        <v>309</v>
      </c>
      <c r="J29" s="2"/>
      <c r="K29" s="2"/>
      <c r="L29" s="2"/>
      <c r="M29" s="2"/>
      <c r="N29" s="2"/>
      <c r="O29" s="2"/>
      <c r="P29" s="2"/>
      <c r="Q29" s="2"/>
    </row>
    <row r="30" spans="1:17" ht="12.75">
      <c r="A30" s="210"/>
      <c r="B30" s="119"/>
      <c r="C30" s="118" t="s">
        <v>418</v>
      </c>
      <c r="D30" s="114" t="s">
        <v>309</v>
      </c>
      <c r="E30" s="114"/>
      <c r="F30" s="114" t="s">
        <v>309</v>
      </c>
      <c r="G30" s="114"/>
      <c r="H30" s="114" t="s">
        <v>309</v>
      </c>
      <c r="I30" s="114" t="s">
        <v>309</v>
      </c>
      <c r="J30" s="2"/>
      <c r="K30" s="2"/>
      <c r="L30" s="2"/>
      <c r="M30" s="2"/>
      <c r="N30" s="2"/>
      <c r="O30" s="2"/>
      <c r="P30" s="2"/>
      <c r="Q30" s="2"/>
    </row>
    <row r="31" spans="1:17" ht="12.75">
      <c r="A31" s="211"/>
      <c r="B31" s="119"/>
      <c r="C31" s="118" t="s">
        <v>419</v>
      </c>
      <c r="D31" s="114" t="s">
        <v>309</v>
      </c>
      <c r="E31" s="114"/>
      <c r="F31" s="114" t="s">
        <v>309</v>
      </c>
      <c r="G31" s="114" t="s">
        <v>309</v>
      </c>
      <c r="H31" s="114" t="s">
        <v>309</v>
      </c>
      <c r="I31" s="114" t="s">
        <v>309</v>
      </c>
      <c r="J31" s="2"/>
      <c r="K31" s="2"/>
      <c r="L31" s="2"/>
      <c r="M31" s="2"/>
      <c r="N31" s="2"/>
      <c r="O31" s="2"/>
      <c r="P31" s="2"/>
      <c r="Q31" s="2"/>
    </row>
    <row r="32" spans="1:17" ht="12.75">
      <c r="A32" s="2"/>
      <c r="B32" s="7"/>
      <c r="C32" s="2"/>
      <c r="D32" s="112"/>
      <c r="E32" s="112"/>
      <c r="F32" s="112"/>
      <c r="G32" s="112"/>
      <c r="H32" s="112"/>
      <c r="I32" s="112"/>
      <c r="J32" s="2"/>
      <c r="K32" s="2"/>
      <c r="L32" s="2"/>
      <c r="M32" s="2"/>
      <c r="N32" s="2"/>
      <c r="O32" s="2"/>
      <c r="P32" s="2"/>
      <c r="Q32" s="2"/>
    </row>
    <row r="33" spans="1:17" ht="12.75">
      <c r="A33" s="2"/>
      <c r="B33" s="7"/>
      <c r="C33" s="2"/>
      <c r="D33" s="112"/>
      <c r="E33" s="112"/>
      <c r="F33" s="112"/>
      <c r="G33" s="112"/>
      <c r="H33" s="112"/>
      <c r="I33" s="112"/>
      <c r="J33" s="2"/>
      <c r="K33" s="2"/>
      <c r="L33" s="2"/>
      <c r="M33" s="2"/>
      <c r="N33" s="2"/>
      <c r="O33" s="2"/>
      <c r="P33" s="2"/>
      <c r="Q33" s="2"/>
    </row>
    <row r="34" spans="1:17" ht="12.75">
      <c r="A34" s="2"/>
      <c r="B34" s="7"/>
      <c r="C34" s="2"/>
      <c r="D34" s="112"/>
      <c r="E34" s="112"/>
      <c r="F34" s="112"/>
      <c r="G34" s="112"/>
      <c r="H34" s="112"/>
      <c r="I34" s="112"/>
      <c r="J34" s="2"/>
      <c r="K34" s="2"/>
      <c r="L34" s="2"/>
      <c r="M34" s="2"/>
      <c r="N34" s="2"/>
      <c r="O34" s="2"/>
      <c r="P34" s="2"/>
      <c r="Q34" s="2"/>
    </row>
    <row r="35" spans="1:17" ht="12.75">
      <c r="A35" s="2"/>
      <c r="B35" s="7"/>
      <c r="C35" s="2"/>
      <c r="D35" s="112"/>
      <c r="E35" s="112"/>
      <c r="F35" s="112"/>
      <c r="G35" s="112"/>
      <c r="H35" s="112"/>
      <c r="I35" s="112"/>
      <c r="J35" s="2"/>
      <c r="K35" s="2"/>
      <c r="L35" s="2"/>
      <c r="M35" s="2"/>
      <c r="N35" s="2"/>
      <c r="O35" s="2"/>
      <c r="P35" s="2"/>
      <c r="Q35" s="2"/>
    </row>
    <row r="36" spans="1:17" ht="12.75">
      <c r="A36" s="2"/>
      <c r="B36" s="7"/>
      <c r="C36" s="2"/>
      <c r="D36" s="112"/>
      <c r="E36" s="112"/>
      <c r="F36" s="112"/>
      <c r="G36" s="112"/>
      <c r="H36" s="112"/>
      <c r="I36" s="112"/>
      <c r="J36" s="2"/>
      <c r="K36" s="2"/>
      <c r="L36" s="2"/>
      <c r="M36" s="2"/>
      <c r="N36" s="2"/>
      <c r="O36" s="2"/>
      <c r="P36" s="2"/>
      <c r="Q36" s="2"/>
    </row>
    <row r="37" spans="1:17" ht="12.75">
      <c r="A37" s="2"/>
      <c r="B37" s="7"/>
      <c r="C37" s="2"/>
      <c r="D37" s="112"/>
      <c r="E37" s="112"/>
      <c r="F37" s="112"/>
      <c r="G37" s="112"/>
      <c r="H37" s="112"/>
      <c r="I37" s="112"/>
      <c r="J37" s="2"/>
      <c r="K37" s="2"/>
      <c r="L37" s="2"/>
      <c r="M37" s="2"/>
      <c r="N37" s="2"/>
      <c r="O37" s="2"/>
      <c r="P37" s="2"/>
      <c r="Q37" s="2"/>
    </row>
    <row r="38" spans="1:17" ht="12.75">
      <c r="A38" s="2"/>
      <c r="B38" s="7"/>
      <c r="C38" s="2"/>
      <c r="D38" s="112"/>
      <c r="E38" s="112"/>
      <c r="F38" s="112"/>
      <c r="G38" s="112"/>
      <c r="H38" s="112"/>
      <c r="I38" s="112"/>
      <c r="J38" s="2"/>
      <c r="K38" s="2"/>
      <c r="L38" s="2"/>
      <c r="M38" s="2"/>
      <c r="N38" s="2"/>
      <c r="O38" s="2"/>
      <c r="P38" s="2"/>
      <c r="Q38" s="2"/>
    </row>
    <row r="39" spans="1:17" ht="12.75">
      <c r="A39" s="2"/>
      <c r="B39" s="7"/>
      <c r="C39" s="2"/>
      <c r="D39" s="112"/>
      <c r="E39" s="112"/>
      <c r="F39" s="112"/>
      <c r="G39" s="112"/>
      <c r="H39" s="112"/>
      <c r="I39" s="112"/>
      <c r="J39" s="2"/>
      <c r="K39" s="2"/>
      <c r="L39" s="2"/>
      <c r="M39" s="2"/>
      <c r="N39" s="2"/>
      <c r="O39" s="2"/>
      <c r="P39" s="2"/>
      <c r="Q39" s="2"/>
    </row>
    <row r="40" spans="1:17" ht="12.75">
      <c r="A40" s="2"/>
      <c r="B40" s="7"/>
      <c r="C40" s="2"/>
      <c r="D40" s="112"/>
      <c r="E40" s="112"/>
      <c r="F40" s="112"/>
      <c r="G40" s="112"/>
      <c r="H40" s="112"/>
      <c r="I40" s="112"/>
      <c r="J40" s="2"/>
      <c r="K40" s="2"/>
      <c r="L40" s="2"/>
      <c r="M40" s="2"/>
      <c r="N40" s="2"/>
      <c r="O40" s="2"/>
      <c r="P40" s="2"/>
      <c r="Q40" s="2"/>
    </row>
    <row r="41" spans="1:17" ht="12.75">
      <c r="A41" s="2"/>
      <c r="B41" s="7"/>
      <c r="C41" s="2"/>
      <c r="D41" s="112"/>
      <c r="E41" s="112"/>
      <c r="F41" s="112"/>
      <c r="G41" s="112"/>
      <c r="H41" s="112"/>
      <c r="I41" s="112"/>
      <c r="J41" s="2"/>
      <c r="K41" s="2"/>
      <c r="L41" s="2"/>
      <c r="M41" s="2"/>
      <c r="N41" s="2"/>
      <c r="O41" s="2"/>
      <c r="P41" s="2"/>
      <c r="Q41" s="2"/>
    </row>
    <row r="42" spans="1:17" ht="12.75">
      <c r="A42" s="2"/>
      <c r="B42" s="7"/>
      <c r="C42" s="2"/>
      <c r="D42" s="112"/>
      <c r="E42" s="112"/>
      <c r="F42" s="112"/>
      <c r="G42" s="112"/>
      <c r="H42" s="112"/>
      <c r="I42" s="112"/>
      <c r="J42" s="2"/>
      <c r="K42" s="2"/>
      <c r="L42" s="2"/>
      <c r="M42" s="2"/>
      <c r="N42" s="2"/>
      <c r="O42" s="2"/>
      <c r="P42" s="2"/>
      <c r="Q42" s="2"/>
    </row>
    <row r="43" spans="1:17" ht="12.75">
      <c r="A43" s="2"/>
      <c r="B43" s="7"/>
      <c r="C43" s="2"/>
      <c r="D43" s="112"/>
      <c r="E43" s="112"/>
      <c r="F43" s="112"/>
      <c r="G43" s="112"/>
      <c r="H43" s="112"/>
      <c r="I43" s="112"/>
      <c r="J43" s="2"/>
      <c r="K43" s="2"/>
      <c r="L43" s="2"/>
      <c r="M43" s="2"/>
      <c r="N43" s="2"/>
      <c r="O43" s="2"/>
      <c r="P43" s="2"/>
      <c r="Q43" s="2"/>
    </row>
    <row r="44" spans="1:17" ht="12.75">
      <c r="A44" s="2"/>
      <c r="B44" s="7"/>
      <c r="C44" s="2"/>
      <c r="D44" s="112"/>
      <c r="E44" s="112"/>
      <c r="F44" s="112"/>
      <c r="G44" s="112"/>
      <c r="H44" s="112"/>
      <c r="I44" s="112"/>
      <c r="J44" s="2"/>
      <c r="K44" s="2"/>
      <c r="L44" s="2"/>
      <c r="M44" s="2"/>
      <c r="N44" s="2"/>
      <c r="O44" s="2"/>
      <c r="P44" s="2"/>
      <c r="Q44" s="2"/>
    </row>
    <row r="45" spans="1:17" ht="12.75">
      <c r="A45" s="2"/>
      <c r="B45" s="7"/>
      <c r="C45" s="2"/>
      <c r="D45" s="112"/>
      <c r="E45" s="112"/>
      <c r="F45" s="112"/>
      <c r="G45" s="112"/>
      <c r="H45" s="112"/>
      <c r="I45" s="112"/>
      <c r="J45" s="2"/>
      <c r="K45" s="2"/>
      <c r="L45" s="2"/>
      <c r="M45" s="2"/>
      <c r="N45" s="2"/>
      <c r="O45" s="2"/>
      <c r="P45" s="2"/>
      <c r="Q45" s="2"/>
    </row>
    <row r="46" spans="1:17" ht="12.75">
      <c r="A46" s="2"/>
      <c r="B46" s="7"/>
      <c r="C46" s="2"/>
      <c r="D46" s="112"/>
      <c r="E46" s="112"/>
      <c r="F46" s="112"/>
      <c r="G46" s="112"/>
      <c r="H46" s="112"/>
      <c r="I46" s="112"/>
      <c r="J46" s="2"/>
      <c r="K46" s="2"/>
      <c r="L46" s="2"/>
      <c r="M46" s="2"/>
      <c r="N46" s="2"/>
      <c r="O46" s="2"/>
      <c r="P46" s="2"/>
      <c r="Q46" s="2"/>
    </row>
    <row r="47" spans="1:17" ht="12.75">
      <c r="A47" s="2"/>
      <c r="B47" s="7"/>
      <c r="C47" s="2"/>
      <c r="D47" s="112"/>
      <c r="E47" s="112"/>
      <c r="F47" s="112"/>
      <c r="G47" s="112"/>
      <c r="H47" s="112"/>
      <c r="I47" s="112"/>
      <c r="J47" s="2"/>
      <c r="K47" s="2"/>
      <c r="L47" s="2"/>
      <c r="M47" s="2"/>
      <c r="N47" s="2"/>
      <c r="O47" s="2"/>
      <c r="P47" s="2"/>
      <c r="Q47" s="2"/>
    </row>
    <row r="48" spans="1:17" ht="12.75">
      <c r="A48" s="2"/>
      <c r="B48" s="7"/>
      <c r="C48" s="2"/>
      <c r="D48" s="112"/>
      <c r="E48" s="112"/>
      <c r="F48" s="112"/>
      <c r="G48" s="112"/>
      <c r="H48" s="112"/>
      <c r="I48" s="112"/>
      <c r="J48" s="2"/>
      <c r="K48" s="2"/>
      <c r="L48" s="2"/>
      <c r="M48" s="2"/>
      <c r="N48" s="2"/>
      <c r="O48" s="2"/>
      <c r="P48" s="2"/>
      <c r="Q48" s="2"/>
    </row>
    <row r="49" spans="1:17" ht="12.75">
      <c r="A49" s="2"/>
      <c r="B49" s="7"/>
      <c r="C49" s="2"/>
      <c r="D49" s="112"/>
      <c r="E49" s="112"/>
      <c r="F49" s="112"/>
      <c r="G49" s="112"/>
      <c r="H49" s="112"/>
      <c r="I49" s="112"/>
      <c r="J49" s="2"/>
      <c r="K49" s="2"/>
      <c r="L49" s="2"/>
      <c r="M49" s="2"/>
      <c r="N49" s="2"/>
      <c r="O49" s="2"/>
      <c r="P49" s="2"/>
      <c r="Q49" s="2"/>
    </row>
    <row r="50" spans="1:17" ht="12.75">
      <c r="A50" s="2"/>
      <c r="B50" s="7"/>
      <c r="C50" s="2"/>
      <c r="D50" s="112"/>
      <c r="E50" s="112"/>
      <c r="F50" s="112"/>
      <c r="G50" s="112"/>
      <c r="H50" s="112"/>
      <c r="I50" s="112"/>
      <c r="J50" s="2"/>
      <c r="K50" s="2"/>
      <c r="L50" s="2"/>
      <c r="M50" s="2"/>
      <c r="N50" s="2"/>
      <c r="O50" s="2"/>
      <c r="P50" s="2"/>
      <c r="Q50" s="2"/>
    </row>
    <row r="51" spans="1:17" ht="12.75">
      <c r="A51" s="2"/>
      <c r="B51" s="7"/>
      <c r="C51" s="2"/>
      <c r="D51" s="112"/>
      <c r="E51" s="112"/>
      <c r="F51" s="112"/>
      <c r="G51" s="112"/>
      <c r="H51" s="112"/>
      <c r="I51" s="112"/>
      <c r="J51" s="2"/>
      <c r="K51" s="2"/>
      <c r="L51" s="2"/>
      <c r="M51" s="2"/>
      <c r="N51" s="2"/>
      <c r="O51" s="2"/>
      <c r="P51" s="2"/>
      <c r="Q51" s="2"/>
    </row>
    <row r="52" spans="1:17" ht="12.75">
      <c r="A52" s="2"/>
      <c r="B52" s="7"/>
      <c r="C52" s="2"/>
      <c r="D52" s="112"/>
      <c r="E52" s="112"/>
      <c r="F52" s="112"/>
      <c r="G52" s="112"/>
      <c r="H52" s="112"/>
      <c r="I52" s="112"/>
      <c r="J52" s="2"/>
      <c r="K52" s="2"/>
      <c r="L52" s="2"/>
      <c r="M52" s="2"/>
      <c r="N52" s="2"/>
      <c r="O52" s="2"/>
      <c r="P52" s="2"/>
      <c r="Q52" s="2"/>
    </row>
    <row r="53" spans="1:17" ht="12.75">
      <c r="A53" s="2"/>
      <c r="B53" s="7"/>
      <c r="C53" s="2"/>
      <c r="D53" s="112"/>
      <c r="E53" s="112"/>
      <c r="F53" s="112"/>
      <c r="G53" s="112"/>
      <c r="H53" s="112"/>
      <c r="I53" s="112"/>
      <c r="J53" s="2"/>
      <c r="K53" s="2"/>
      <c r="L53" s="2"/>
      <c r="M53" s="2"/>
      <c r="N53" s="2"/>
      <c r="O53" s="2"/>
      <c r="P53" s="2"/>
      <c r="Q53" s="2"/>
    </row>
    <row r="54" spans="1:17" ht="12.75">
      <c r="A54" s="2"/>
      <c r="B54" s="7"/>
      <c r="C54" s="2"/>
      <c r="D54" s="112"/>
      <c r="E54" s="112"/>
      <c r="F54" s="112"/>
      <c r="G54" s="112"/>
      <c r="H54" s="112"/>
      <c r="I54" s="112"/>
      <c r="J54" s="2"/>
      <c r="K54" s="2"/>
      <c r="L54" s="2"/>
      <c r="M54" s="2"/>
      <c r="N54" s="2"/>
      <c r="O54" s="2"/>
      <c r="P54" s="2"/>
      <c r="Q54" s="2"/>
    </row>
    <row r="55" spans="1:17" ht="12.75">
      <c r="A55" s="2"/>
      <c r="B55" s="7"/>
      <c r="C55" s="2"/>
      <c r="D55" s="112"/>
      <c r="E55" s="112"/>
      <c r="F55" s="112"/>
      <c r="G55" s="112"/>
      <c r="H55" s="112"/>
      <c r="I55" s="112"/>
      <c r="J55" s="2"/>
      <c r="K55" s="2"/>
      <c r="L55" s="2"/>
      <c r="M55" s="2"/>
      <c r="N55" s="2"/>
      <c r="O55" s="2"/>
      <c r="P55" s="2"/>
      <c r="Q55" s="2"/>
    </row>
    <row r="56" spans="1:17" ht="12.75">
      <c r="A56" s="2"/>
      <c r="B56" s="7"/>
      <c r="C56" s="2"/>
      <c r="D56" s="112"/>
      <c r="E56" s="112"/>
      <c r="F56" s="112"/>
      <c r="G56" s="112"/>
      <c r="H56" s="112"/>
      <c r="I56" s="112"/>
      <c r="J56" s="2"/>
      <c r="K56" s="2"/>
      <c r="L56" s="2"/>
      <c r="M56" s="2"/>
      <c r="N56" s="2"/>
      <c r="O56" s="2"/>
      <c r="P56" s="2"/>
      <c r="Q56" s="2"/>
    </row>
    <row r="57" spans="1:17" ht="12.75">
      <c r="A57" s="2"/>
      <c r="B57" s="7"/>
      <c r="C57" s="2"/>
      <c r="D57" s="112"/>
      <c r="E57" s="112"/>
      <c r="F57" s="112"/>
      <c r="G57" s="112"/>
      <c r="H57" s="112"/>
      <c r="I57" s="112"/>
      <c r="J57" s="2"/>
      <c r="K57" s="2"/>
      <c r="L57" s="2"/>
      <c r="M57" s="2"/>
      <c r="N57" s="2"/>
      <c r="O57" s="2"/>
      <c r="P57" s="2"/>
      <c r="Q57" s="2"/>
    </row>
    <row r="58" spans="1:17" ht="12.75">
      <c r="A58" s="2"/>
      <c r="B58" s="7"/>
      <c r="C58" s="2"/>
      <c r="D58" s="112"/>
      <c r="E58" s="112"/>
      <c r="F58" s="112"/>
      <c r="G58" s="112"/>
      <c r="H58" s="112"/>
      <c r="I58" s="112"/>
      <c r="J58" s="2"/>
      <c r="K58" s="2"/>
      <c r="L58" s="2"/>
      <c r="M58" s="2"/>
      <c r="N58" s="2"/>
      <c r="O58" s="2"/>
      <c r="P58" s="2"/>
      <c r="Q58" s="2"/>
    </row>
    <row r="59" spans="1:17" ht="12.75">
      <c r="A59" s="2"/>
      <c r="B59" s="7"/>
      <c r="C59" s="2"/>
      <c r="D59" s="112"/>
      <c r="E59" s="112"/>
      <c r="F59" s="112"/>
      <c r="G59" s="112"/>
      <c r="H59" s="112"/>
      <c r="I59" s="112"/>
      <c r="J59" s="2"/>
      <c r="K59" s="2"/>
      <c r="L59" s="2"/>
      <c r="M59" s="2"/>
      <c r="N59" s="2"/>
      <c r="O59" s="2"/>
      <c r="P59" s="2"/>
      <c r="Q59" s="2"/>
    </row>
    <row r="60" spans="1:17" ht="12.75">
      <c r="A60" s="2"/>
      <c r="B60" s="7"/>
      <c r="C60" s="2"/>
      <c r="D60" s="112"/>
      <c r="E60" s="112"/>
      <c r="F60" s="112"/>
      <c r="G60" s="112"/>
      <c r="H60" s="112"/>
      <c r="I60" s="112"/>
      <c r="J60" s="2"/>
      <c r="K60" s="2"/>
      <c r="L60" s="2"/>
      <c r="M60" s="2"/>
      <c r="N60" s="2"/>
      <c r="O60" s="2"/>
      <c r="P60" s="2"/>
      <c r="Q60" s="2"/>
    </row>
    <row r="61" spans="1:17" ht="12.75">
      <c r="A61" s="2"/>
      <c r="B61" s="7"/>
      <c r="C61" s="2"/>
      <c r="D61" s="112"/>
      <c r="E61" s="112"/>
      <c r="F61" s="112"/>
      <c r="G61" s="112"/>
      <c r="H61" s="112"/>
      <c r="I61" s="112"/>
      <c r="J61" s="2"/>
      <c r="K61" s="2"/>
      <c r="L61" s="2"/>
      <c r="M61" s="2"/>
      <c r="N61" s="2"/>
      <c r="O61" s="2"/>
      <c r="P61" s="2"/>
      <c r="Q61" s="2"/>
    </row>
    <row r="62" spans="1:17" ht="12.75">
      <c r="A62" s="2"/>
      <c r="B62" s="7"/>
      <c r="C62" s="2"/>
      <c r="D62" s="112"/>
      <c r="E62" s="112"/>
      <c r="F62" s="112"/>
      <c r="G62" s="112"/>
      <c r="H62" s="112"/>
      <c r="I62" s="112"/>
      <c r="J62" s="2"/>
      <c r="K62" s="2"/>
      <c r="L62" s="2"/>
      <c r="M62" s="2"/>
      <c r="N62" s="2"/>
      <c r="O62" s="2"/>
      <c r="P62" s="2"/>
      <c r="Q62" s="2"/>
    </row>
    <row r="63" spans="1:17" ht="12.75">
      <c r="A63" s="2"/>
      <c r="B63" s="7"/>
      <c r="C63" s="2"/>
      <c r="D63" s="112"/>
      <c r="E63" s="112"/>
      <c r="F63" s="112"/>
      <c r="G63" s="112"/>
      <c r="H63" s="112"/>
      <c r="I63" s="112"/>
      <c r="J63" s="2"/>
      <c r="K63" s="2"/>
      <c r="L63" s="2"/>
      <c r="M63" s="2"/>
      <c r="N63" s="2"/>
      <c r="O63" s="2"/>
      <c r="P63" s="2"/>
      <c r="Q63" s="2"/>
    </row>
    <row r="64" spans="1:17" ht="12.75">
      <c r="A64" s="2"/>
      <c r="B64" s="7"/>
      <c r="C64" s="2"/>
      <c r="D64" s="112"/>
      <c r="E64" s="112"/>
      <c r="F64" s="112"/>
      <c r="G64" s="112"/>
      <c r="H64" s="112"/>
      <c r="I64" s="112"/>
      <c r="J64" s="2"/>
      <c r="K64" s="2"/>
      <c r="L64" s="2"/>
      <c r="M64" s="2"/>
      <c r="N64" s="2"/>
      <c r="O64" s="2"/>
      <c r="P64" s="2"/>
      <c r="Q64" s="2"/>
    </row>
    <row r="65" spans="1:17" ht="12.75">
      <c r="A65" s="2"/>
      <c r="B65" s="7"/>
      <c r="C65" s="2"/>
      <c r="D65" s="112"/>
      <c r="E65" s="112"/>
      <c r="F65" s="112"/>
      <c r="G65" s="112"/>
      <c r="H65" s="112"/>
      <c r="I65" s="112"/>
      <c r="J65" s="2"/>
      <c r="K65" s="2"/>
      <c r="L65" s="2"/>
      <c r="M65" s="2"/>
      <c r="N65" s="2"/>
      <c r="O65" s="2"/>
      <c r="P65" s="2"/>
      <c r="Q65" s="2"/>
    </row>
    <row r="66" spans="1:17" ht="12.75">
      <c r="A66" s="2"/>
      <c r="B66" s="7"/>
      <c r="C66" s="2"/>
      <c r="D66" s="112"/>
      <c r="E66" s="112"/>
      <c r="F66" s="112"/>
      <c r="G66" s="112"/>
      <c r="H66" s="112"/>
      <c r="I66" s="112"/>
      <c r="J66" s="2"/>
      <c r="K66" s="2"/>
      <c r="L66" s="2"/>
      <c r="M66" s="2"/>
      <c r="N66" s="2"/>
      <c r="O66" s="2"/>
      <c r="P66" s="2"/>
      <c r="Q66" s="2"/>
    </row>
    <row r="67" spans="1:17" ht="12.75">
      <c r="A67" s="2"/>
      <c r="B67" s="7"/>
      <c r="C67" s="2"/>
      <c r="D67" s="112"/>
      <c r="E67" s="112"/>
      <c r="F67" s="112"/>
      <c r="G67" s="112"/>
      <c r="H67" s="112"/>
      <c r="I67" s="112"/>
      <c r="J67" s="2"/>
      <c r="K67" s="2"/>
      <c r="L67" s="2"/>
      <c r="M67" s="2"/>
      <c r="N67" s="2"/>
      <c r="O67" s="2"/>
      <c r="P67" s="2"/>
      <c r="Q67" s="2"/>
    </row>
    <row r="68" spans="1:17" ht="12.75">
      <c r="A68" s="2"/>
      <c r="B68" s="7"/>
      <c r="C68" s="2"/>
      <c r="D68" s="112"/>
      <c r="E68" s="112"/>
      <c r="F68" s="112"/>
      <c r="G68" s="112"/>
      <c r="H68" s="112"/>
      <c r="I68" s="112"/>
      <c r="J68" s="2"/>
      <c r="K68" s="2"/>
      <c r="L68" s="2"/>
      <c r="M68" s="2"/>
      <c r="N68" s="2"/>
      <c r="O68" s="2"/>
      <c r="P68" s="2"/>
      <c r="Q68" s="2"/>
    </row>
    <row r="69" spans="1:17" ht="12.75">
      <c r="A69" s="2"/>
      <c r="B69" s="7"/>
      <c r="C69" s="2"/>
      <c r="D69" s="112"/>
      <c r="E69" s="112"/>
      <c r="F69" s="112"/>
      <c r="G69" s="112"/>
      <c r="H69" s="112"/>
      <c r="I69" s="112"/>
      <c r="J69" s="2"/>
      <c r="K69" s="2"/>
      <c r="L69" s="2"/>
      <c r="M69" s="2"/>
      <c r="N69" s="2"/>
      <c r="O69" s="2"/>
      <c r="P69" s="2"/>
      <c r="Q69" s="2"/>
    </row>
    <row r="70" spans="1:17" ht="12.75">
      <c r="A70" s="2"/>
      <c r="B70" s="7"/>
      <c r="C70" s="2"/>
      <c r="D70" s="112"/>
      <c r="E70" s="112"/>
      <c r="F70" s="112"/>
      <c r="G70" s="112"/>
      <c r="H70" s="112"/>
      <c r="I70" s="112"/>
      <c r="J70" s="2"/>
      <c r="K70" s="2"/>
      <c r="L70" s="2"/>
      <c r="M70" s="2"/>
      <c r="N70" s="2"/>
      <c r="O70" s="2"/>
      <c r="P70" s="2"/>
      <c r="Q70" s="2"/>
    </row>
    <row r="71" spans="1:17" ht="12.75">
      <c r="A71" s="2"/>
      <c r="B71" s="7"/>
      <c r="C71" s="2"/>
      <c r="D71" s="112"/>
      <c r="E71" s="112"/>
      <c r="F71" s="112"/>
      <c r="G71" s="112"/>
      <c r="H71" s="112"/>
      <c r="I71" s="112"/>
      <c r="J71" s="2"/>
      <c r="K71" s="2"/>
      <c r="L71" s="2"/>
      <c r="M71" s="2"/>
      <c r="N71" s="2"/>
      <c r="O71" s="2"/>
      <c r="P71" s="2"/>
      <c r="Q71" s="2"/>
    </row>
    <row r="72" spans="1:17" ht="12.75">
      <c r="A72" s="2"/>
      <c r="B72" s="7"/>
      <c r="C72" s="2"/>
      <c r="D72" s="112"/>
      <c r="E72" s="112"/>
      <c r="F72" s="112"/>
      <c r="G72" s="112"/>
      <c r="H72" s="112"/>
      <c r="I72" s="112"/>
      <c r="J72" s="2"/>
      <c r="K72" s="2"/>
      <c r="L72" s="2"/>
      <c r="M72" s="2"/>
      <c r="N72" s="2"/>
      <c r="O72" s="2"/>
      <c r="P72" s="2"/>
      <c r="Q72" s="2"/>
    </row>
    <row r="73" spans="1:17" ht="12.75">
      <c r="A73" s="2"/>
      <c r="B73" s="7"/>
      <c r="C73" s="2"/>
      <c r="D73" s="112"/>
      <c r="E73" s="112"/>
      <c r="F73" s="112"/>
      <c r="G73" s="112"/>
      <c r="H73" s="112"/>
      <c r="I73" s="112"/>
      <c r="J73" s="2"/>
      <c r="K73" s="2"/>
      <c r="L73" s="2"/>
      <c r="M73" s="2"/>
      <c r="N73" s="2"/>
      <c r="O73" s="2"/>
      <c r="P73" s="2"/>
      <c r="Q73" s="2"/>
    </row>
    <row r="74" spans="1:17" ht="12.75">
      <c r="A74" s="2"/>
      <c r="B74" s="7"/>
      <c r="C74" s="2"/>
      <c r="D74" s="112"/>
      <c r="E74" s="112"/>
      <c r="F74" s="112"/>
      <c r="G74" s="112"/>
      <c r="H74" s="112"/>
      <c r="I74" s="112"/>
      <c r="J74" s="2"/>
      <c r="K74" s="2"/>
      <c r="L74" s="2"/>
      <c r="M74" s="2"/>
      <c r="N74" s="2"/>
      <c r="O74" s="2"/>
      <c r="P74" s="2"/>
      <c r="Q74" s="2"/>
    </row>
    <row r="75" spans="1:17" ht="12.75">
      <c r="A75" s="2"/>
      <c r="B75" s="7"/>
      <c r="C75" s="2"/>
      <c r="D75" s="112"/>
      <c r="E75" s="112"/>
      <c r="F75" s="112"/>
      <c r="G75" s="112"/>
      <c r="H75" s="112"/>
      <c r="I75" s="112"/>
      <c r="J75" s="2"/>
      <c r="K75" s="2"/>
      <c r="L75" s="2"/>
      <c r="M75" s="2"/>
      <c r="N75" s="2"/>
      <c r="O75" s="2"/>
      <c r="P75" s="2"/>
      <c r="Q75" s="2"/>
    </row>
    <row r="76" spans="1:17" ht="12.75">
      <c r="A76" s="2"/>
      <c r="B76" s="7"/>
      <c r="C76" s="2"/>
      <c r="D76" s="112"/>
      <c r="E76" s="112"/>
      <c r="F76" s="112"/>
      <c r="G76" s="112"/>
      <c r="H76" s="112"/>
      <c r="I76" s="112"/>
      <c r="J76" s="2"/>
      <c r="K76" s="2"/>
      <c r="L76" s="2"/>
      <c r="M76" s="2"/>
      <c r="N76" s="2"/>
      <c r="O76" s="2"/>
      <c r="P76" s="2"/>
      <c r="Q76" s="2"/>
    </row>
    <row r="77" spans="1:17" ht="12.75">
      <c r="A77" s="2"/>
      <c r="B77" s="7"/>
      <c r="C77" s="2"/>
      <c r="D77" s="112"/>
      <c r="E77" s="112"/>
      <c r="F77" s="112"/>
      <c r="G77" s="112"/>
      <c r="H77" s="112"/>
      <c r="I77" s="112"/>
      <c r="J77" s="2"/>
      <c r="K77" s="2"/>
      <c r="L77" s="2"/>
      <c r="M77" s="2"/>
      <c r="N77" s="2"/>
      <c r="O77" s="2"/>
      <c r="P77" s="2"/>
      <c r="Q77" s="2"/>
    </row>
    <row r="78" spans="1:17" ht="12.75">
      <c r="A78" s="2"/>
      <c r="B78" s="7"/>
      <c r="C78" s="2"/>
      <c r="D78" s="112"/>
      <c r="E78" s="112"/>
      <c r="F78" s="112"/>
      <c r="G78" s="112"/>
      <c r="H78" s="112"/>
      <c r="I78" s="112"/>
      <c r="J78" s="2"/>
      <c r="K78" s="2"/>
      <c r="L78" s="2"/>
      <c r="M78" s="2"/>
      <c r="N78" s="2"/>
      <c r="O78" s="2"/>
      <c r="P78" s="2"/>
      <c r="Q78" s="2"/>
    </row>
    <row r="79" spans="1:17" ht="12.75">
      <c r="A79" s="2"/>
      <c r="B79" s="7"/>
      <c r="C79" s="2"/>
      <c r="D79" s="112"/>
      <c r="E79" s="112"/>
      <c r="F79" s="112"/>
      <c r="G79" s="112"/>
      <c r="H79" s="112"/>
      <c r="I79" s="112"/>
      <c r="J79" s="2"/>
      <c r="K79" s="2"/>
      <c r="L79" s="2"/>
      <c r="M79" s="2"/>
      <c r="N79" s="2"/>
      <c r="O79" s="2"/>
      <c r="P79" s="2"/>
      <c r="Q79" s="2"/>
    </row>
    <row r="80" spans="1:17" ht="12.75">
      <c r="A80" s="2"/>
      <c r="B80" s="7"/>
      <c r="C80" s="2"/>
      <c r="D80" s="112"/>
      <c r="E80" s="112"/>
      <c r="F80" s="112"/>
      <c r="G80" s="112"/>
      <c r="H80" s="112"/>
      <c r="I80" s="112"/>
      <c r="J80" s="2"/>
      <c r="K80" s="2"/>
      <c r="L80" s="2"/>
      <c r="M80" s="2"/>
      <c r="N80" s="2"/>
      <c r="O80" s="2"/>
      <c r="P80" s="2"/>
      <c r="Q80" s="2"/>
    </row>
    <row r="81" spans="1:17" ht="12.75">
      <c r="A81" s="2"/>
      <c r="B81" s="7"/>
      <c r="C81" s="2"/>
      <c r="D81" s="112"/>
      <c r="E81" s="112"/>
      <c r="F81" s="112"/>
      <c r="G81" s="112"/>
      <c r="H81" s="112"/>
      <c r="I81" s="112"/>
      <c r="J81" s="2"/>
      <c r="K81" s="2"/>
      <c r="L81" s="2"/>
      <c r="M81" s="2"/>
      <c r="N81" s="2"/>
      <c r="O81" s="2"/>
      <c r="P81" s="2"/>
      <c r="Q81" s="2"/>
    </row>
    <row r="82" spans="1:17" ht="12.75">
      <c r="A82" s="2"/>
      <c r="B82" s="7"/>
      <c r="C82" s="2"/>
      <c r="D82" s="112"/>
      <c r="E82" s="112"/>
      <c r="F82" s="112"/>
      <c r="G82" s="112"/>
      <c r="H82" s="112"/>
      <c r="I82" s="112"/>
      <c r="J82" s="2"/>
      <c r="K82" s="2"/>
      <c r="L82" s="2"/>
      <c r="M82" s="2"/>
      <c r="N82" s="2"/>
      <c r="O82" s="2"/>
      <c r="P82" s="2"/>
      <c r="Q82" s="2"/>
    </row>
    <row r="83" spans="1:17" ht="12.75">
      <c r="A83" s="2"/>
      <c r="B83" s="7"/>
      <c r="C83" s="2"/>
      <c r="D83" s="112"/>
      <c r="E83" s="112"/>
      <c r="F83" s="112"/>
      <c r="G83" s="112"/>
      <c r="H83" s="112"/>
      <c r="I83" s="112"/>
      <c r="J83" s="2"/>
      <c r="K83" s="2"/>
      <c r="L83" s="2"/>
      <c r="M83" s="2"/>
      <c r="N83" s="2"/>
      <c r="O83" s="2"/>
      <c r="P83" s="2"/>
      <c r="Q83" s="2"/>
    </row>
    <row r="84" spans="1:17" ht="12.75">
      <c r="A84" s="2"/>
      <c r="B84" s="7"/>
      <c r="C84" s="2"/>
      <c r="D84" s="112"/>
      <c r="E84" s="112"/>
      <c r="F84" s="112"/>
      <c r="G84" s="112"/>
      <c r="H84" s="112"/>
      <c r="I84" s="112"/>
      <c r="J84" s="2"/>
      <c r="K84" s="2"/>
      <c r="L84" s="2"/>
      <c r="M84" s="2"/>
      <c r="N84" s="2"/>
      <c r="O84" s="2"/>
      <c r="P84" s="2"/>
      <c r="Q84" s="2"/>
    </row>
    <row r="85" spans="1:17" ht="12.75">
      <c r="A85" s="2"/>
      <c r="B85" s="7"/>
      <c r="C85" s="2"/>
      <c r="D85" s="112"/>
      <c r="E85" s="112"/>
      <c r="F85" s="112"/>
      <c r="G85" s="112"/>
      <c r="H85" s="112"/>
      <c r="I85" s="112"/>
      <c r="J85" s="2"/>
      <c r="K85" s="2"/>
      <c r="L85" s="2"/>
      <c r="M85" s="2"/>
      <c r="N85" s="2"/>
      <c r="O85" s="2"/>
      <c r="P85" s="2"/>
      <c r="Q85" s="2"/>
    </row>
    <row r="86" spans="1:17" ht="12.75">
      <c r="A86" s="2"/>
      <c r="B86" s="7"/>
      <c r="C86" s="2"/>
      <c r="D86" s="112"/>
      <c r="E86" s="112"/>
      <c r="F86" s="112"/>
      <c r="G86" s="112"/>
      <c r="H86" s="112"/>
      <c r="I86" s="112"/>
      <c r="J86" s="2"/>
      <c r="K86" s="2"/>
      <c r="L86" s="2"/>
      <c r="M86" s="2"/>
      <c r="N86" s="2"/>
      <c r="O86" s="2"/>
      <c r="P86" s="2"/>
      <c r="Q86" s="2"/>
    </row>
    <row r="87" spans="1:17" ht="12.75">
      <c r="A87" s="2"/>
      <c r="B87" s="7"/>
      <c r="C87" s="2"/>
      <c r="D87" s="112"/>
      <c r="E87" s="112"/>
      <c r="F87" s="112"/>
      <c r="G87" s="112"/>
      <c r="H87" s="112"/>
      <c r="I87" s="112"/>
      <c r="J87" s="2"/>
      <c r="K87" s="2"/>
      <c r="L87" s="2"/>
      <c r="M87" s="2"/>
      <c r="N87" s="2"/>
      <c r="O87" s="2"/>
      <c r="P87" s="2"/>
      <c r="Q87" s="2"/>
    </row>
    <row r="88" spans="1:17" ht="12.75">
      <c r="A88" s="2"/>
      <c r="B88" s="7"/>
      <c r="C88" s="2"/>
      <c r="D88" s="112"/>
      <c r="E88" s="112"/>
      <c r="F88" s="112"/>
      <c r="G88" s="112"/>
      <c r="H88" s="112"/>
      <c r="I88" s="112"/>
      <c r="J88" s="2"/>
      <c r="K88" s="2"/>
      <c r="L88" s="2"/>
      <c r="M88" s="2"/>
      <c r="N88" s="2"/>
      <c r="O88" s="2"/>
      <c r="P88" s="2"/>
      <c r="Q88" s="2"/>
    </row>
    <row r="89" spans="1:17" ht="12.75">
      <c r="A89" s="2"/>
      <c r="B89" s="7"/>
      <c r="C89" s="2"/>
      <c r="D89" s="112"/>
      <c r="E89" s="112"/>
      <c r="F89" s="112"/>
      <c r="G89" s="112"/>
      <c r="H89" s="112"/>
      <c r="I89" s="112"/>
      <c r="J89" s="2"/>
      <c r="K89" s="2"/>
      <c r="L89" s="2"/>
      <c r="M89" s="2"/>
      <c r="N89" s="2"/>
      <c r="O89" s="2"/>
      <c r="P89" s="2"/>
      <c r="Q89" s="2"/>
    </row>
    <row r="90" spans="1:17" ht="12.75">
      <c r="A90" s="2"/>
      <c r="B90" s="7"/>
      <c r="C90" s="2"/>
      <c r="D90" s="112"/>
      <c r="E90" s="112"/>
      <c r="F90" s="112"/>
      <c r="G90" s="112"/>
      <c r="H90" s="112"/>
      <c r="I90" s="112"/>
      <c r="J90" s="2"/>
      <c r="K90" s="2"/>
      <c r="L90" s="2"/>
      <c r="M90" s="2"/>
      <c r="N90" s="2"/>
      <c r="O90" s="2"/>
      <c r="P90" s="2"/>
      <c r="Q90" s="2"/>
    </row>
    <row r="91" spans="1:17" ht="12.75">
      <c r="A91" s="2"/>
      <c r="B91" s="7"/>
      <c r="C91" s="2"/>
      <c r="D91" s="112"/>
      <c r="E91" s="112"/>
      <c r="F91" s="112"/>
      <c r="G91" s="112"/>
      <c r="H91" s="112"/>
      <c r="I91" s="112"/>
      <c r="J91" s="2"/>
      <c r="K91" s="2"/>
      <c r="L91" s="2"/>
      <c r="M91" s="2"/>
      <c r="N91" s="2"/>
      <c r="O91" s="2"/>
      <c r="P91" s="2"/>
      <c r="Q91" s="2"/>
    </row>
    <row r="92" spans="1:17" ht="12.75">
      <c r="A92" s="2"/>
      <c r="B92" s="7"/>
      <c r="C92" s="2"/>
      <c r="D92" s="112"/>
      <c r="E92" s="112"/>
      <c r="F92" s="112"/>
      <c r="G92" s="112"/>
      <c r="H92" s="112"/>
      <c r="I92" s="112"/>
      <c r="J92" s="2"/>
      <c r="K92" s="2"/>
      <c r="L92" s="2"/>
      <c r="M92" s="2"/>
      <c r="N92" s="2"/>
      <c r="O92" s="2"/>
      <c r="P92" s="2"/>
      <c r="Q92" s="2"/>
    </row>
    <row r="93" spans="1:17" ht="12.75">
      <c r="A93" s="2"/>
      <c r="B93" s="7"/>
      <c r="C93" s="2"/>
      <c r="D93" s="112"/>
      <c r="E93" s="112"/>
      <c r="F93" s="112"/>
      <c r="G93" s="112"/>
      <c r="H93" s="112"/>
      <c r="I93" s="112"/>
      <c r="J93" s="2"/>
      <c r="K93" s="2"/>
      <c r="L93" s="2"/>
      <c r="M93" s="2"/>
      <c r="N93" s="2"/>
      <c r="O93" s="2"/>
      <c r="P93" s="2"/>
      <c r="Q93" s="2"/>
    </row>
    <row r="94" spans="1:17" ht="12.75">
      <c r="A94" s="2"/>
      <c r="B94" s="7"/>
      <c r="C94" s="2"/>
      <c r="D94" s="112"/>
      <c r="E94" s="112"/>
      <c r="F94" s="112"/>
      <c r="G94" s="112"/>
      <c r="H94" s="112"/>
      <c r="I94" s="112"/>
      <c r="J94" s="2"/>
      <c r="K94" s="2"/>
      <c r="L94" s="2"/>
      <c r="M94" s="2"/>
      <c r="N94" s="2"/>
      <c r="O94" s="2"/>
      <c r="P94" s="2"/>
      <c r="Q94" s="2"/>
    </row>
    <row r="95" spans="1:17" ht="12.75">
      <c r="A95" s="2"/>
      <c r="B95" s="7"/>
      <c r="C95" s="2"/>
      <c r="D95" s="112"/>
      <c r="E95" s="112"/>
      <c r="F95" s="112"/>
      <c r="G95" s="112"/>
      <c r="H95" s="112"/>
      <c r="I95" s="112"/>
      <c r="J95" s="2"/>
      <c r="K95" s="2"/>
      <c r="L95" s="2"/>
      <c r="M95" s="2"/>
      <c r="N95" s="2"/>
      <c r="O95" s="2"/>
      <c r="P95" s="2"/>
      <c r="Q95" s="2"/>
    </row>
    <row r="96" spans="1:17" ht="12.75">
      <c r="A96" s="2"/>
      <c r="B96" s="7"/>
      <c r="C96" s="2"/>
      <c r="D96" s="112"/>
      <c r="E96" s="112"/>
      <c r="F96" s="112"/>
      <c r="G96" s="112"/>
      <c r="H96" s="112"/>
      <c r="I96" s="112"/>
      <c r="J96" s="2"/>
      <c r="K96" s="2"/>
      <c r="L96" s="2"/>
      <c r="M96" s="2"/>
      <c r="N96" s="2"/>
      <c r="O96" s="2"/>
      <c r="P96" s="2"/>
      <c r="Q96" s="2"/>
    </row>
    <row r="97" spans="1:17" ht="12.75">
      <c r="A97" s="2"/>
      <c r="B97" s="7"/>
      <c r="C97" s="2"/>
      <c r="D97" s="112"/>
      <c r="E97" s="112"/>
      <c r="F97" s="112"/>
      <c r="G97" s="112"/>
      <c r="H97" s="112"/>
      <c r="I97" s="112"/>
      <c r="J97" s="2"/>
      <c r="K97" s="2"/>
      <c r="L97" s="2"/>
      <c r="M97" s="2"/>
      <c r="N97" s="2"/>
      <c r="O97" s="2"/>
      <c r="P97" s="2"/>
      <c r="Q97" s="2"/>
    </row>
    <row r="98" spans="1:17" ht="12.75">
      <c r="A98" s="2"/>
      <c r="B98" s="7"/>
      <c r="C98" s="2"/>
      <c r="D98" s="112"/>
      <c r="E98" s="112"/>
      <c r="F98" s="112"/>
      <c r="G98" s="112"/>
      <c r="H98" s="112"/>
      <c r="I98" s="112"/>
      <c r="J98" s="2"/>
      <c r="K98" s="2"/>
      <c r="L98" s="2"/>
      <c r="M98" s="2"/>
      <c r="N98" s="2"/>
      <c r="O98" s="2"/>
      <c r="P98" s="2"/>
      <c r="Q98" s="2"/>
    </row>
    <row r="99" spans="1:17" ht="12.75">
      <c r="A99" s="2"/>
      <c r="B99" s="7"/>
      <c r="C99" s="2"/>
      <c r="D99" s="112"/>
      <c r="E99" s="112"/>
      <c r="F99" s="112"/>
      <c r="G99" s="112"/>
      <c r="H99" s="112"/>
      <c r="I99" s="112"/>
      <c r="J99" s="2"/>
      <c r="K99" s="2"/>
      <c r="L99" s="2"/>
      <c r="M99" s="2"/>
      <c r="N99" s="2"/>
      <c r="O99" s="2"/>
      <c r="P99" s="2"/>
      <c r="Q99" s="2"/>
    </row>
    <row r="100" spans="1:17" ht="12.75">
      <c r="A100" s="2"/>
      <c r="B100" s="7"/>
      <c r="C100" s="2"/>
      <c r="D100" s="112"/>
      <c r="E100" s="112"/>
      <c r="F100" s="112"/>
      <c r="G100" s="112"/>
      <c r="H100" s="112"/>
      <c r="I100" s="112"/>
      <c r="J100" s="2"/>
      <c r="K100" s="2"/>
      <c r="L100" s="2"/>
      <c r="M100" s="2"/>
      <c r="N100" s="2"/>
      <c r="O100" s="2"/>
      <c r="P100" s="2"/>
      <c r="Q100" s="2"/>
    </row>
    <row r="101" spans="1:17" ht="12.75">
      <c r="A101" s="2"/>
      <c r="B101" s="7"/>
      <c r="C101" s="2"/>
      <c r="D101" s="112"/>
      <c r="E101" s="112"/>
      <c r="F101" s="112"/>
      <c r="G101" s="112"/>
      <c r="H101" s="112"/>
      <c r="I101" s="112"/>
      <c r="J101" s="2"/>
      <c r="K101" s="2"/>
      <c r="L101" s="2"/>
      <c r="M101" s="2"/>
      <c r="N101" s="2"/>
      <c r="O101" s="2"/>
      <c r="P101" s="2"/>
      <c r="Q101" s="2"/>
    </row>
    <row r="102" spans="1:17" ht="12.75">
      <c r="A102" s="2"/>
      <c r="B102" s="7"/>
      <c r="C102" s="2"/>
      <c r="D102" s="112"/>
      <c r="E102" s="112"/>
      <c r="F102" s="112"/>
      <c r="G102" s="112"/>
      <c r="H102" s="112"/>
      <c r="I102" s="112"/>
      <c r="J102" s="2"/>
      <c r="K102" s="2"/>
      <c r="L102" s="2"/>
      <c r="M102" s="2"/>
      <c r="N102" s="2"/>
      <c r="O102" s="2"/>
      <c r="P102" s="2"/>
      <c r="Q102" s="2"/>
    </row>
    <row r="103" spans="1:17" ht="12.75">
      <c r="A103" s="2"/>
      <c r="B103" s="7"/>
      <c r="C103" s="2"/>
      <c r="D103" s="112"/>
      <c r="E103" s="112"/>
      <c r="F103" s="112"/>
      <c r="G103" s="112"/>
      <c r="H103" s="112"/>
      <c r="I103" s="112"/>
      <c r="J103" s="2"/>
      <c r="K103" s="2"/>
      <c r="L103" s="2"/>
      <c r="M103" s="2"/>
      <c r="N103" s="2"/>
      <c r="O103" s="2"/>
      <c r="P103" s="2"/>
      <c r="Q103" s="2"/>
    </row>
    <row r="104" spans="1:17" ht="12.75">
      <c r="A104" s="2"/>
      <c r="B104" s="7"/>
      <c r="C104" s="2"/>
      <c r="D104" s="112"/>
      <c r="E104" s="112"/>
      <c r="F104" s="112"/>
      <c r="G104" s="112"/>
      <c r="H104" s="112"/>
      <c r="I104" s="112"/>
      <c r="J104" s="2"/>
      <c r="K104" s="2"/>
      <c r="L104" s="2"/>
      <c r="M104" s="2"/>
      <c r="N104" s="2"/>
      <c r="O104" s="2"/>
      <c r="P104" s="2"/>
      <c r="Q104" s="2"/>
    </row>
    <row r="105" spans="1:17" ht="12.75">
      <c r="A105" s="2"/>
      <c r="B105" s="7"/>
      <c r="C105" s="2"/>
      <c r="D105" s="112"/>
      <c r="E105" s="112"/>
      <c r="F105" s="112"/>
      <c r="G105" s="112"/>
      <c r="H105" s="112"/>
      <c r="I105" s="112"/>
      <c r="J105" s="2"/>
      <c r="K105" s="2"/>
      <c r="L105" s="2"/>
      <c r="M105" s="2"/>
      <c r="N105" s="2"/>
      <c r="O105" s="2"/>
      <c r="P105" s="2"/>
      <c r="Q105" s="2"/>
    </row>
    <row r="106" spans="1:17" ht="12.75">
      <c r="A106" s="2"/>
      <c r="B106" s="7"/>
      <c r="C106" s="2"/>
      <c r="D106" s="112"/>
      <c r="E106" s="112"/>
      <c r="F106" s="112"/>
      <c r="G106" s="112"/>
      <c r="H106" s="112"/>
      <c r="I106" s="112"/>
      <c r="J106" s="2"/>
      <c r="K106" s="2"/>
      <c r="L106" s="2"/>
      <c r="M106" s="2"/>
      <c r="N106" s="2"/>
      <c r="O106" s="2"/>
      <c r="P106" s="2"/>
      <c r="Q106" s="2"/>
    </row>
    <row r="107" spans="1:17" ht="12.75">
      <c r="A107" s="2"/>
      <c r="B107" s="7"/>
      <c r="C107" s="2"/>
      <c r="D107" s="112"/>
      <c r="E107" s="112"/>
      <c r="F107" s="112"/>
      <c r="G107" s="112"/>
      <c r="H107" s="112"/>
      <c r="I107" s="112"/>
      <c r="J107" s="2"/>
      <c r="K107" s="2"/>
      <c r="L107" s="2"/>
      <c r="M107" s="2"/>
      <c r="N107" s="2"/>
      <c r="O107" s="2"/>
      <c r="P107" s="2"/>
      <c r="Q107" s="2"/>
    </row>
    <row r="108" spans="1:17" ht="12.75">
      <c r="A108" s="2"/>
      <c r="B108" s="7"/>
      <c r="C108" s="2"/>
      <c r="D108" s="112"/>
      <c r="E108" s="112"/>
      <c r="F108" s="112"/>
      <c r="G108" s="112"/>
      <c r="H108" s="112"/>
      <c r="I108" s="112"/>
      <c r="J108" s="2"/>
      <c r="K108" s="2"/>
      <c r="L108" s="2"/>
      <c r="M108" s="2"/>
      <c r="N108" s="2"/>
      <c r="O108" s="2"/>
      <c r="P108" s="2"/>
      <c r="Q108" s="2"/>
    </row>
    <row r="109" spans="1:17" ht="12.75">
      <c r="A109" s="2"/>
      <c r="B109" s="7"/>
      <c r="C109" s="2"/>
      <c r="D109" s="112"/>
      <c r="E109" s="112"/>
      <c r="F109" s="112"/>
      <c r="G109" s="112"/>
      <c r="H109" s="112"/>
      <c r="I109" s="112"/>
      <c r="J109" s="2"/>
      <c r="K109" s="2"/>
      <c r="L109" s="2"/>
      <c r="M109" s="2"/>
      <c r="N109" s="2"/>
      <c r="O109" s="2"/>
      <c r="P109" s="2"/>
      <c r="Q109" s="2"/>
    </row>
    <row r="110" spans="1:17" ht="12.75">
      <c r="A110" s="2"/>
      <c r="B110" s="7"/>
      <c r="C110" s="2"/>
      <c r="D110" s="112"/>
      <c r="E110" s="112"/>
      <c r="F110" s="112"/>
      <c r="G110" s="112"/>
      <c r="H110" s="112"/>
      <c r="I110" s="112"/>
      <c r="J110" s="2"/>
      <c r="K110" s="2"/>
      <c r="L110" s="2"/>
      <c r="M110" s="2"/>
      <c r="N110" s="2"/>
      <c r="O110" s="2"/>
      <c r="P110" s="2"/>
      <c r="Q110" s="2"/>
    </row>
    <row r="111" spans="1:17" ht="12.75">
      <c r="A111" s="2"/>
      <c r="B111" s="7"/>
      <c r="C111" s="2"/>
      <c r="D111" s="112"/>
      <c r="E111" s="112"/>
      <c r="F111" s="112"/>
      <c r="G111" s="112"/>
      <c r="H111" s="112"/>
      <c r="I111" s="112"/>
      <c r="J111" s="2"/>
      <c r="K111" s="2"/>
      <c r="L111" s="2"/>
      <c r="M111" s="2"/>
      <c r="N111" s="2"/>
      <c r="O111" s="2"/>
      <c r="P111" s="2"/>
      <c r="Q111" s="2"/>
    </row>
    <row r="112" spans="1:17" ht="12.75">
      <c r="A112" s="2"/>
      <c r="B112" s="7"/>
      <c r="C112" s="2"/>
      <c r="D112" s="112"/>
      <c r="E112" s="112"/>
      <c r="F112" s="112"/>
      <c r="G112" s="112"/>
      <c r="H112" s="112"/>
      <c r="I112" s="112"/>
      <c r="J112" s="2"/>
      <c r="K112" s="2"/>
      <c r="L112" s="2"/>
      <c r="M112" s="2"/>
      <c r="N112" s="2"/>
      <c r="O112" s="2"/>
      <c r="P112" s="2"/>
      <c r="Q112" s="2"/>
    </row>
    <row r="113" spans="1:17" ht="12.75">
      <c r="A113" s="2"/>
      <c r="B113" s="7"/>
      <c r="C113" s="2"/>
      <c r="D113" s="112"/>
      <c r="E113" s="112"/>
      <c r="F113" s="112"/>
      <c r="G113" s="112"/>
      <c r="H113" s="112"/>
      <c r="I113" s="112"/>
      <c r="J113" s="2"/>
      <c r="K113" s="2"/>
      <c r="L113" s="2"/>
      <c r="M113" s="2"/>
      <c r="N113" s="2"/>
      <c r="O113" s="2"/>
      <c r="P113" s="2"/>
      <c r="Q113" s="2"/>
    </row>
    <row r="114" spans="1:17" ht="12.75">
      <c r="A114" s="2"/>
      <c r="B114" s="7"/>
      <c r="C114" s="2"/>
      <c r="D114" s="112"/>
      <c r="E114" s="112"/>
      <c r="F114" s="112"/>
      <c r="G114" s="112"/>
      <c r="H114" s="112"/>
      <c r="I114" s="112"/>
      <c r="J114" s="2"/>
      <c r="K114" s="2"/>
      <c r="L114" s="2"/>
      <c r="M114" s="2"/>
      <c r="N114" s="2"/>
      <c r="O114" s="2"/>
      <c r="P114" s="2"/>
      <c r="Q114" s="2"/>
    </row>
    <row r="115" spans="1:17" ht="12.75">
      <c r="A115" s="2"/>
      <c r="B115" s="7"/>
      <c r="C115" s="2"/>
      <c r="D115" s="112"/>
      <c r="E115" s="112"/>
      <c r="F115" s="112"/>
      <c r="G115" s="112"/>
      <c r="H115" s="112"/>
      <c r="I115" s="112"/>
      <c r="J115" s="2"/>
      <c r="K115" s="2"/>
      <c r="L115" s="2"/>
      <c r="M115" s="2"/>
      <c r="N115" s="2"/>
      <c r="O115" s="2"/>
      <c r="P115" s="2"/>
      <c r="Q115" s="2"/>
    </row>
    <row r="116" spans="1:17" ht="12.75">
      <c r="A116" s="2"/>
      <c r="B116" s="7"/>
      <c r="C116" s="2"/>
      <c r="D116" s="112"/>
      <c r="E116" s="112"/>
      <c r="F116" s="112"/>
      <c r="G116" s="112"/>
      <c r="H116" s="112"/>
      <c r="I116" s="112"/>
      <c r="J116" s="2"/>
      <c r="K116" s="2"/>
      <c r="L116" s="2"/>
      <c r="M116" s="2"/>
      <c r="N116" s="2"/>
      <c r="O116" s="2"/>
      <c r="P116" s="2"/>
      <c r="Q116" s="2"/>
    </row>
    <row r="117" spans="1:17" ht="12.75">
      <c r="A117" s="2"/>
      <c r="B117" s="7"/>
      <c r="C117" s="2"/>
      <c r="D117" s="112"/>
      <c r="E117" s="112"/>
      <c r="F117" s="112"/>
      <c r="G117" s="112"/>
      <c r="H117" s="112"/>
      <c r="I117" s="112"/>
      <c r="J117" s="2"/>
      <c r="K117" s="2"/>
      <c r="L117" s="2"/>
      <c r="M117" s="2"/>
      <c r="N117" s="2"/>
      <c r="O117" s="2"/>
      <c r="P117" s="2"/>
      <c r="Q117" s="2"/>
    </row>
    <row r="118" spans="1:17" ht="12.75">
      <c r="A118" s="2"/>
      <c r="B118" s="7"/>
      <c r="C118" s="2"/>
      <c r="D118" s="112"/>
      <c r="E118" s="112"/>
      <c r="F118" s="112"/>
      <c r="G118" s="112"/>
      <c r="H118" s="112"/>
      <c r="I118" s="112"/>
      <c r="J118" s="2"/>
      <c r="K118" s="2"/>
      <c r="L118" s="2"/>
      <c r="M118" s="2"/>
      <c r="N118" s="2"/>
      <c r="O118" s="2"/>
      <c r="P118" s="2"/>
      <c r="Q118" s="2"/>
    </row>
    <row r="119" spans="1:17" ht="12.75">
      <c r="A119" s="2"/>
      <c r="B119" s="7"/>
      <c r="C119" s="2"/>
      <c r="D119" s="112"/>
      <c r="E119" s="112"/>
      <c r="F119" s="112"/>
      <c r="G119" s="112"/>
      <c r="H119" s="112"/>
      <c r="I119" s="112"/>
      <c r="J119" s="2"/>
      <c r="K119" s="2"/>
      <c r="L119" s="2"/>
      <c r="M119" s="2"/>
      <c r="N119" s="2"/>
      <c r="O119" s="2"/>
      <c r="P119" s="2"/>
      <c r="Q119" s="2"/>
    </row>
    <row r="120" spans="1:17" ht="12.75">
      <c r="A120" s="2"/>
      <c r="B120" s="7"/>
      <c r="C120" s="2"/>
      <c r="D120" s="112"/>
      <c r="E120" s="112"/>
      <c r="F120" s="112"/>
      <c r="G120" s="112"/>
      <c r="H120" s="112"/>
      <c r="I120" s="112"/>
      <c r="J120" s="2"/>
      <c r="K120" s="2"/>
      <c r="L120" s="2"/>
      <c r="M120" s="2"/>
      <c r="N120" s="2"/>
      <c r="O120" s="2"/>
      <c r="P120" s="2"/>
      <c r="Q120" s="2"/>
    </row>
    <row r="121" spans="1:17" ht="12.75">
      <c r="A121" s="2"/>
      <c r="B121" s="7"/>
      <c r="C121" s="2"/>
      <c r="D121" s="112"/>
      <c r="E121" s="112"/>
      <c r="F121" s="112"/>
      <c r="G121" s="112"/>
      <c r="H121" s="112"/>
      <c r="I121" s="112"/>
      <c r="J121" s="2"/>
      <c r="K121" s="2"/>
      <c r="L121" s="2"/>
      <c r="M121" s="2"/>
      <c r="N121" s="2"/>
      <c r="O121" s="2"/>
      <c r="P121" s="2"/>
      <c r="Q121" s="2"/>
    </row>
    <row r="122" spans="1:17" ht="12.75">
      <c r="A122" s="2"/>
      <c r="B122" s="7"/>
      <c r="C122" s="2"/>
      <c r="D122" s="112"/>
      <c r="E122" s="112"/>
      <c r="F122" s="112"/>
      <c r="G122" s="112"/>
      <c r="H122" s="112"/>
      <c r="I122" s="112"/>
      <c r="J122" s="2"/>
      <c r="K122" s="2"/>
      <c r="L122" s="2"/>
      <c r="M122" s="2"/>
      <c r="N122" s="2"/>
      <c r="O122" s="2"/>
      <c r="P122" s="2"/>
      <c r="Q122" s="2"/>
    </row>
    <row r="123" spans="1:17" ht="12.75">
      <c r="A123" s="2"/>
      <c r="B123" s="7"/>
      <c r="C123" s="2"/>
      <c r="D123" s="112"/>
      <c r="E123" s="112"/>
      <c r="F123" s="112"/>
      <c r="G123" s="112"/>
      <c r="H123" s="112"/>
      <c r="I123" s="112"/>
      <c r="J123" s="2"/>
      <c r="K123" s="2"/>
      <c r="L123" s="2"/>
      <c r="M123" s="2"/>
      <c r="N123" s="2"/>
      <c r="O123" s="2"/>
      <c r="P123" s="2"/>
      <c r="Q123" s="2"/>
    </row>
    <row r="124" spans="1:17" ht="12.75">
      <c r="A124" s="2"/>
      <c r="B124" s="7"/>
      <c r="C124" s="2"/>
      <c r="D124" s="112"/>
      <c r="E124" s="112"/>
      <c r="F124" s="112"/>
      <c r="G124" s="112"/>
      <c r="H124" s="112"/>
      <c r="I124" s="112"/>
      <c r="J124" s="2"/>
      <c r="K124" s="2"/>
      <c r="L124" s="2"/>
      <c r="M124" s="2"/>
      <c r="N124" s="2"/>
      <c r="O124" s="2"/>
      <c r="P124" s="2"/>
      <c r="Q124" s="2"/>
    </row>
    <row r="125" spans="1:17" ht="12.75">
      <c r="A125" s="2"/>
      <c r="B125" s="7"/>
      <c r="C125" s="2"/>
      <c r="D125" s="112"/>
      <c r="E125" s="112"/>
      <c r="F125" s="112"/>
      <c r="G125" s="112"/>
      <c r="H125" s="112"/>
      <c r="I125" s="112"/>
      <c r="J125" s="2"/>
      <c r="K125" s="2"/>
      <c r="L125" s="2"/>
      <c r="M125" s="2"/>
      <c r="N125" s="2"/>
      <c r="O125" s="2"/>
      <c r="P125" s="2"/>
      <c r="Q125" s="2"/>
    </row>
    <row r="126" spans="1:17" ht="12.75">
      <c r="A126" s="2"/>
      <c r="B126" s="7"/>
      <c r="C126" s="2"/>
      <c r="D126" s="112"/>
      <c r="E126" s="112"/>
      <c r="F126" s="112"/>
      <c r="G126" s="112"/>
      <c r="H126" s="112"/>
      <c r="I126" s="112"/>
      <c r="J126" s="2"/>
      <c r="K126" s="2"/>
      <c r="L126" s="2"/>
      <c r="M126" s="2"/>
      <c r="N126" s="2"/>
      <c r="O126" s="2"/>
      <c r="P126" s="2"/>
      <c r="Q126" s="2"/>
    </row>
    <row r="127" spans="1:17" ht="12.75">
      <c r="A127" s="2"/>
      <c r="B127" s="7"/>
      <c r="C127" s="2"/>
      <c r="D127" s="112"/>
      <c r="E127" s="112"/>
      <c r="F127" s="112"/>
      <c r="G127" s="112"/>
      <c r="H127" s="112"/>
      <c r="I127" s="112"/>
      <c r="J127" s="2"/>
      <c r="K127" s="2"/>
      <c r="L127" s="2"/>
      <c r="M127" s="2"/>
      <c r="N127" s="2"/>
      <c r="O127" s="2"/>
      <c r="P127" s="2"/>
      <c r="Q127" s="2"/>
    </row>
    <row r="128" spans="1:17" ht="12.75">
      <c r="A128" s="2"/>
      <c r="B128" s="7"/>
      <c r="C128" s="2"/>
      <c r="D128" s="112"/>
      <c r="E128" s="112"/>
      <c r="F128" s="112"/>
      <c r="G128" s="112"/>
      <c r="H128" s="112"/>
      <c r="I128" s="112"/>
      <c r="J128" s="2"/>
      <c r="K128" s="2"/>
      <c r="L128" s="2"/>
      <c r="M128" s="2"/>
      <c r="N128" s="2"/>
      <c r="O128" s="2"/>
      <c r="P128" s="2"/>
      <c r="Q128" s="2"/>
    </row>
    <row r="129" spans="1:17" ht="12.75">
      <c r="A129" s="2"/>
      <c r="B129" s="7"/>
      <c r="C129" s="2"/>
      <c r="D129" s="112"/>
      <c r="E129" s="112"/>
      <c r="F129" s="112"/>
      <c r="G129" s="112"/>
      <c r="H129" s="112"/>
      <c r="I129" s="112"/>
      <c r="J129" s="2"/>
      <c r="K129" s="2"/>
      <c r="L129" s="2"/>
      <c r="M129" s="2"/>
      <c r="N129" s="2"/>
      <c r="O129" s="2"/>
      <c r="P129" s="2"/>
      <c r="Q129" s="2"/>
    </row>
    <row r="130" spans="1:17" ht="12.75">
      <c r="A130" s="2"/>
      <c r="B130" s="7"/>
      <c r="C130" s="2"/>
      <c r="D130" s="112"/>
      <c r="E130" s="112"/>
      <c r="F130" s="112"/>
      <c r="G130" s="112"/>
      <c r="H130" s="112"/>
      <c r="I130" s="112"/>
      <c r="J130" s="2"/>
      <c r="K130" s="2"/>
      <c r="L130" s="2"/>
      <c r="M130" s="2"/>
      <c r="N130" s="2"/>
      <c r="O130" s="2"/>
      <c r="P130" s="2"/>
      <c r="Q130" s="2"/>
    </row>
    <row r="131" spans="1:17" ht="12.75">
      <c r="A131" s="2"/>
      <c r="B131" s="7"/>
      <c r="C131" s="2"/>
      <c r="D131" s="112"/>
      <c r="E131" s="112"/>
      <c r="F131" s="112"/>
      <c r="G131" s="112"/>
      <c r="H131" s="112"/>
      <c r="I131" s="112"/>
      <c r="J131" s="2"/>
      <c r="K131" s="2"/>
      <c r="L131" s="2"/>
      <c r="M131" s="2"/>
      <c r="N131" s="2"/>
      <c r="O131" s="2"/>
      <c r="P131" s="2"/>
      <c r="Q131" s="2"/>
    </row>
    <row r="132" spans="1:17" ht="12.75">
      <c r="A132" s="2"/>
      <c r="B132" s="7"/>
      <c r="C132" s="2"/>
      <c r="D132" s="112"/>
      <c r="E132" s="112"/>
      <c r="F132" s="112"/>
      <c r="G132" s="112"/>
      <c r="H132" s="112"/>
      <c r="I132" s="112"/>
      <c r="J132" s="2"/>
      <c r="K132" s="2"/>
      <c r="L132" s="2"/>
      <c r="M132" s="2"/>
      <c r="N132" s="2"/>
      <c r="O132" s="2"/>
      <c r="P132" s="2"/>
      <c r="Q132" s="2"/>
    </row>
    <row r="133" spans="1:17" ht="12.75">
      <c r="A133" s="2"/>
      <c r="B133" s="7"/>
      <c r="C133" s="2"/>
      <c r="D133" s="112"/>
      <c r="E133" s="112"/>
      <c r="F133" s="112"/>
      <c r="G133" s="112"/>
      <c r="H133" s="112"/>
      <c r="I133" s="112"/>
      <c r="J133" s="2"/>
      <c r="K133" s="2"/>
      <c r="L133" s="2"/>
      <c r="M133" s="2"/>
      <c r="N133" s="2"/>
      <c r="O133" s="2"/>
      <c r="P133" s="2"/>
      <c r="Q133" s="2"/>
    </row>
    <row r="134" spans="1:17" ht="12.75">
      <c r="A134" s="2"/>
      <c r="B134" s="7"/>
      <c r="C134" s="2"/>
      <c r="D134" s="112"/>
      <c r="E134" s="112"/>
      <c r="F134" s="112"/>
      <c r="G134" s="112"/>
      <c r="H134" s="112"/>
      <c r="I134" s="112"/>
      <c r="J134" s="2"/>
      <c r="K134" s="2"/>
      <c r="L134" s="2"/>
      <c r="M134" s="2"/>
      <c r="N134" s="2"/>
      <c r="O134" s="2"/>
      <c r="P134" s="2"/>
      <c r="Q134" s="2"/>
    </row>
    <row r="135" spans="1:17" ht="12.75">
      <c r="A135" s="2"/>
      <c r="B135" s="7"/>
      <c r="C135" s="2"/>
      <c r="D135" s="112"/>
      <c r="E135" s="112"/>
      <c r="F135" s="112"/>
      <c r="G135" s="112"/>
      <c r="H135" s="112"/>
      <c r="I135" s="112"/>
      <c r="J135" s="2"/>
      <c r="K135" s="2"/>
      <c r="L135" s="2"/>
      <c r="M135" s="2"/>
      <c r="N135" s="2"/>
      <c r="O135" s="2"/>
      <c r="P135" s="2"/>
      <c r="Q135" s="2"/>
    </row>
    <row r="136" spans="1:17" ht="12.75">
      <c r="A136" s="2"/>
      <c r="B136" s="7"/>
      <c r="C136" s="2"/>
      <c r="D136" s="112"/>
      <c r="E136" s="112"/>
      <c r="F136" s="112"/>
      <c r="G136" s="112"/>
      <c r="H136" s="112"/>
      <c r="I136" s="112"/>
      <c r="J136" s="2"/>
      <c r="K136" s="2"/>
      <c r="L136" s="2"/>
      <c r="M136" s="2"/>
      <c r="N136" s="2"/>
      <c r="O136" s="2"/>
      <c r="P136" s="2"/>
      <c r="Q136" s="2"/>
    </row>
    <row r="137" spans="1:17" ht="12.75">
      <c r="A137" s="2"/>
      <c r="B137" s="7"/>
      <c r="C137" s="2"/>
      <c r="D137" s="112"/>
      <c r="E137" s="112"/>
      <c r="F137" s="112"/>
      <c r="G137" s="112"/>
      <c r="H137" s="112"/>
      <c r="I137" s="112"/>
      <c r="J137" s="2"/>
      <c r="K137" s="2"/>
      <c r="L137" s="2"/>
      <c r="M137" s="2"/>
      <c r="N137" s="2"/>
      <c r="O137" s="2"/>
      <c r="P137" s="2"/>
      <c r="Q137" s="2"/>
    </row>
    <row r="138" spans="1:17" ht="12.75">
      <c r="A138" s="2"/>
      <c r="B138" s="7"/>
      <c r="C138" s="2"/>
      <c r="D138" s="112"/>
      <c r="E138" s="112"/>
      <c r="F138" s="112"/>
      <c r="G138" s="112"/>
      <c r="H138" s="112"/>
      <c r="I138" s="112"/>
      <c r="J138" s="2"/>
      <c r="K138" s="2"/>
      <c r="L138" s="2"/>
      <c r="M138" s="2"/>
      <c r="N138" s="2"/>
      <c r="O138" s="2"/>
      <c r="P138" s="2"/>
      <c r="Q138" s="2"/>
    </row>
    <row r="139" spans="1:17" ht="12.75">
      <c r="A139" s="2"/>
      <c r="B139" s="7"/>
      <c r="C139" s="2"/>
      <c r="D139" s="112"/>
      <c r="E139" s="112"/>
      <c r="F139" s="112"/>
      <c r="G139" s="112"/>
      <c r="H139" s="112"/>
      <c r="I139" s="112"/>
      <c r="J139" s="2"/>
      <c r="K139" s="2"/>
      <c r="L139" s="2"/>
      <c r="M139" s="2"/>
      <c r="N139" s="2"/>
      <c r="O139" s="2"/>
      <c r="P139" s="2"/>
      <c r="Q139" s="2"/>
    </row>
    <row r="140" spans="1:17" ht="12.75">
      <c r="A140" s="2"/>
      <c r="B140" s="7"/>
      <c r="C140" s="2"/>
      <c r="D140" s="112"/>
      <c r="E140" s="112"/>
      <c r="F140" s="112"/>
      <c r="G140" s="112"/>
      <c r="H140" s="112"/>
      <c r="I140" s="112"/>
      <c r="J140" s="2"/>
      <c r="K140" s="2"/>
      <c r="L140" s="2"/>
      <c r="M140" s="2"/>
      <c r="N140" s="2"/>
      <c r="O140" s="2"/>
      <c r="P140" s="2"/>
      <c r="Q140" s="2"/>
    </row>
    <row r="141" spans="1:17" ht="12.75">
      <c r="A141" s="2"/>
      <c r="B141" s="7"/>
      <c r="C141" s="2"/>
      <c r="D141" s="112"/>
      <c r="E141" s="112"/>
      <c r="F141" s="112"/>
      <c r="G141" s="112"/>
      <c r="H141" s="112"/>
      <c r="I141" s="112"/>
      <c r="J141" s="2"/>
      <c r="K141" s="2"/>
      <c r="L141" s="2"/>
      <c r="M141" s="2"/>
      <c r="N141" s="2"/>
      <c r="O141" s="2"/>
      <c r="P141" s="2"/>
      <c r="Q141" s="2"/>
    </row>
    <row r="142" spans="1:17" ht="12.75">
      <c r="A142" s="2"/>
      <c r="B142" s="7"/>
      <c r="C142" s="2"/>
      <c r="D142" s="112"/>
      <c r="E142" s="112"/>
      <c r="F142" s="112"/>
      <c r="G142" s="112"/>
      <c r="H142" s="112"/>
      <c r="I142" s="112"/>
      <c r="J142" s="2"/>
      <c r="K142" s="2"/>
      <c r="L142" s="2"/>
      <c r="M142" s="2"/>
      <c r="N142" s="2"/>
      <c r="O142" s="2"/>
      <c r="P142" s="2"/>
      <c r="Q142" s="2"/>
    </row>
    <row r="143" spans="1:17" ht="12.75">
      <c r="A143" s="2"/>
      <c r="B143" s="7"/>
      <c r="C143" s="2"/>
      <c r="D143" s="112"/>
      <c r="E143" s="112"/>
      <c r="F143" s="112"/>
      <c r="G143" s="112"/>
      <c r="H143" s="112"/>
      <c r="I143" s="112"/>
      <c r="J143" s="2"/>
      <c r="K143" s="2"/>
      <c r="L143" s="2"/>
      <c r="M143" s="2"/>
      <c r="N143" s="2"/>
      <c r="O143" s="2"/>
      <c r="P143" s="2"/>
      <c r="Q143" s="2"/>
    </row>
    <row r="144" spans="1:17" ht="12.75">
      <c r="A144" s="2"/>
      <c r="B144" s="7"/>
      <c r="C144" s="2"/>
      <c r="D144" s="112"/>
      <c r="E144" s="112"/>
      <c r="F144" s="112"/>
      <c r="G144" s="112"/>
      <c r="H144" s="112"/>
      <c r="I144" s="112"/>
      <c r="J144" s="2"/>
      <c r="K144" s="2"/>
      <c r="L144" s="2"/>
      <c r="M144" s="2"/>
      <c r="N144" s="2"/>
      <c r="O144" s="2"/>
      <c r="P144" s="2"/>
      <c r="Q144" s="2"/>
    </row>
    <row r="145" spans="1:17" ht="12.75">
      <c r="A145" s="2"/>
      <c r="B145" s="7"/>
      <c r="C145" s="2"/>
      <c r="D145" s="112"/>
      <c r="E145" s="112"/>
      <c r="F145" s="112"/>
      <c r="G145" s="112"/>
      <c r="H145" s="112"/>
      <c r="I145" s="112"/>
      <c r="J145" s="2"/>
      <c r="K145" s="2"/>
      <c r="L145" s="2"/>
      <c r="M145" s="2"/>
      <c r="N145" s="2"/>
      <c r="O145" s="2"/>
      <c r="P145" s="2"/>
      <c r="Q145" s="2"/>
    </row>
    <row r="146" spans="1:17" ht="12.75">
      <c r="A146" s="2"/>
      <c r="B146" s="7"/>
      <c r="C146" s="2"/>
      <c r="D146" s="112"/>
      <c r="E146" s="112"/>
      <c r="F146" s="112"/>
      <c r="G146" s="112"/>
      <c r="H146" s="112"/>
      <c r="I146" s="112"/>
      <c r="J146" s="2"/>
      <c r="K146" s="2"/>
      <c r="L146" s="2"/>
      <c r="M146" s="2"/>
      <c r="N146" s="2"/>
      <c r="O146" s="2"/>
      <c r="P146" s="2"/>
      <c r="Q146" s="2"/>
    </row>
    <row r="147" spans="1:17" ht="12.75">
      <c r="A147" s="2"/>
      <c r="B147" s="7"/>
      <c r="C147" s="2"/>
      <c r="D147" s="112"/>
      <c r="E147" s="112"/>
      <c r="F147" s="112"/>
      <c r="G147" s="112"/>
      <c r="H147" s="112"/>
      <c r="I147" s="112"/>
      <c r="J147" s="2"/>
      <c r="K147" s="2"/>
      <c r="L147" s="2"/>
      <c r="M147" s="2"/>
      <c r="N147" s="2"/>
      <c r="O147" s="2"/>
      <c r="P147" s="2"/>
      <c r="Q147" s="2"/>
    </row>
    <row r="148" spans="1:17" ht="12.75">
      <c r="A148" s="2"/>
      <c r="B148" s="7"/>
      <c r="C148" s="2"/>
      <c r="D148" s="112"/>
      <c r="E148" s="112"/>
      <c r="F148" s="112"/>
      <c r="G148" s="112"/>
      <c r="H148" s="112"/>
      <c r="I148" s="112"/>
      <c r="J148" s="2"/>
      <c r="K148" s="2"/>
      <c r="L148" s="2"/>
      <c r="M148" s="2"/>
      <c r="N148" s="2"/>
      <c r="O148" s="2"/>
      <c r="P148" s="2"/>
      <c r="Q148" s="2"/>
    </row>
    <row r="149" spans="1:17" ht="12.75">
      <c r="A149" s="2"/>
      <c r="B149" s="7"/>
      <c r="C149" s="2"/>
      <c r="D149" s="112"/>
      <c r="E149" s="112"/>
      <c r="F149" s="112"/>
      <c r="G149" s="112"/>
      <c r="H149" s="112"/>
      <c r="I149" s="112"/>
      <c r="J149" s="2"/>
      <c r="K149" s="2"/>
      <c r="L149" s="2"/>
      <c r="M149" s="2"/>
      <c r="N149" s="2"/>
      <c r="O149" s="2"/>
      <c r="P149" s="2"/>
      <c r="Q149" s="2"/>
    </row>
    <row r="150" spans="1:17" ht="12.75">
      <c r="A150" s="2"/>
      <c r="B150" s="7"/>
      <c r="C150" s="2"/>
      <c r="D150" s="112"/>
      <c r="E150" s="112"/>
      <c r="F150" s="112"/>
      <c r="G150" s="112"/>
      <c r="H150" s="112"/>
      <c r="I150" s="112"/>
      <c r="J150" s="2"/>
      <c r="K150" s="2"/>
      <c r="L150" s="2"/>
      <c r="M150" s="2"/>
      <c r="N150" s="2"/>
      <c r="O150" s="2"/>
      <c r="P150" s="2"/>
      <c r="Q150" s="2"/>
    </row>
    <row r="151" spans="1:17" ht="12.75">
      <c r="A151" s="2"/>
      <c r="B151" s="7"/>
      <c r="C151" s="2"/>
      <c r="D151" s="112"/>
      <c r="E151" s="112"/>
      <c r="F151" s="112"/>
      <c r="G151" s="112"/>
      <c r="H151" s="112"/>
      <c r="I151" s="112"/>
      <c r="J151" s="2"/>
      <c r="K151" s="2"/>
      <c r="L151" s="2"/>
      <c r="M151" s="2"/>
      <c r="N151" s="2"/>
      <c r="O151" s="2"/>
      <c r="P151" s="2"/>
      <c r="Q151" s="2"/>
    </row>
    <row r="152" spans="1:17" ht="12.75">
      <c r="A152" s="2"/>
      <c r="B152" s="7"/>
      <c r="C152" s="2"/>
      <c r="D152" s="112"/>
      <c r="E152" s="112"/>
      <c r="F152" s="112"/>
      <c r="G152" s="112"/>
      <c r="H152" s="112"/>
      <c r="I152" s="112"/>
      <c r="J152" s="2"/>
      <c r="K152" s="2"/>
      <c r="L152" s="2"/>
      <c r="M152" s="2"/>
      <c r="N152" s="2"/>
      <c r="O152" s="2"/>
      <c r="P152" s="2"/>
      <c r="Q152" s="2"/>
    </row>
    <row r="153" spans="1:17" ht="12.75">
      <c r="A153" s="2"/>
      <c r="B153" s="7"/>
      <c r="C153" s="2"/>
      <c r="D153" s="112"/>
      <c r="E153" s="112"/>
      <c r="F153" s="112"/>
      <c r="G153" s="112"/>
      <c r="H153" s="112"/>
      <c r="I153" s="112"/>
      <c r="J153" s="2"/>
      <c r="K153" s="2"/>
      <c r="L153" s="2"/>
      <c r="M153" s="2"/>
      <c r="N153" s="2"/>
      <c r="O153" s="2"/>
      <c r="P153" s="2"/>
      <c r="Q153" s="2"/>
    </row>
    <row r="154" spans="1:17" ht="12.75">
      <c r="A154" s="2"/>
      <c r="B154" s="7"/>
      <c r="C154" s="2"/>
      <c r="D154" s="112"/>
      <c r="E154" s="112"/>
      <c r="F154" s="112"/>
      <c r="G154" s="112"/>
      <c r="H154" s="112"/>
      <c r="I154" s="112"/>
      <c r="J154" s="2"/>
      <c r="K154" s="2"/>
      <c r="L154" s="2"/>
      <c r="M154" s="2"/>
      <c r="N154" s="2"/>
      <c r="O154" s="2"/>
      <c r="P154" s="2"/>
      <c r="Q154" s="2"/>
    </row>
    <row r="155" spans="1:17" ht="12.75">
      <c r="A155" s="2"/>
      <c r="B155" s="7"/>
      <c r="C155" s="2"/>
      <c r="D155" s="112"/>
      <c r="E155" s="112"/>
      <c r="F155" s="112"/>
      <c r="G155" s="112"/>
      <c r="H155" s="112"/>
      <c r="I155" s="112"/>
      <c r="J155" s="2"/>
      <c r="K155" s="2"/>
      <c r="L155" s="2"/>
      <c r="M155" s="2"/>
      <c r="N155" s="2"/>
      <c r="O155" s="2"/>
      <c r="P155" s="2"/>
      <c r="Q155" s="2"/>
    </row>
    <row r="156" spans="1:17" ht="12.75">
      <c r="A156" s="2"/>
      <c r="B156" s="7"/>
      <c r="C156" s="2"/>
      <c r="D156" s="112"/>
      <c r="E156" s="112"/>
      <c r="F156" s="112"/>
      <c r="G156" s="112"/>
      <c r="H156" s="112"/>
      <c r="I156" s="112"/>
      <c r="J156" s="2"/>
      <c r="K156" s="2"/>
      <c r="L156" s="2"/>
      <c r="M156" s="2"/>
      <c r="N156" s="2"/>
      <c r="O156" s="2"/>
      <c r="P156" s="2"/>
      <c r="Q156" s="2"/>
    </row>
    <row r="157" spans="1:17" ht="12.75">
      <c r="A157" s="2"/>
      <c r="B157" s="7"/>
      <c r="C157" s="2"/>
      <c r="D157" s="112"/>
      <c r="E157" s="112"/>
      <c r="F157" s="112"/>
      <c r="G157" s="112"/>
      <c r="H157" s="112"/>
      <c r="I157" s="112"/>
      <c r="J157" s="2"/>
      <c r="K157" s="2"/>
      <c r="L157" s="2"/>
      <c r="M157" s="2"/>
      <c r="N157" s="2"/>
      <c r="O157" s="2"/>
      <c r="P157" s="2"/>
      <c r="Q157" s="2"/>
    </row>
    <row r="158" spans="1:17" ht="12.75">
      <c r="A158" s="2"/>
      <c r="B158" s="7"/>
      <c r="C158" s="2"/>
      <c r="D158" s="112"/>
      <c r="E158" s="112"/>
      <c r="F158" s="112"/>
      <c r="G158" s="112"/>
      <c r="H158" s="112"/>
      <c r="I158" s="112"/>
      <c r="J158" s="2"/>
      <c r="K158" s="2"/>
      <c r="L158" s="2"/>
      <c r="M158" s="2"/>
      <c r="N158" s="2"/>
      <c r="O158" s="2"/>
      <c r="P158" s="2"/>
      <c r="Q158" s="2"/>
    </row>
    <row r="159" spans="1:17" ht="12.75">
      <c r="A159" s="2"/>
      <c r="B159" s="7"/>
      <c r="C159" s="2"/>
      <c r="D159" s="112"/>
      <c r="E159" s="112"/>
      <c r="F159" s="112"/>
      <c r="G159" s="112"/>
      <c r="H159" s="112"/>
      <c r="I159" s="112"/>
      <c r="J159" s="2"/>
      <c r="K159" s="2"/>
      <c r="L159" s="2"/>
      <c r="M159" s="2"/>
      <c r="N159" s="2"/>
      <c r="O159" s="2"/>
      <c r="P159" s="2"/>
      <c r="Q159" s="2"/>
    </row>
    <row r="160" spans="1:17" ht="12.75">
      <c r="A160" s="2"/>
      <c r="B160" s="7"/>
      <c r="C160" s="2"/>
      <c r="D160" s="112"/>
      <c r="E160" s="112"/>
      <c r="F160" s="112"/>
      <c r="G160" s="112"/>
      <c r="H160" s="112"/>
      <c r="I160" s="112"/>
      <c r="J160" s="2"/>
      <c r="K160" s="2"/>
      <c r="L160" s="2"/>
      <c r="M160" s="2"/>
      <c r="N160" s="2"/>
      <c r="O160" s="2"/>
      <c r="P160" s="2"/>
      <c r="Q160" s="2"/>
    </row>
    <row r="161" spans="1:17" ht="12.75">
      <c r="A161" s="2"/>
      <c r="B161" s="7"/>
      <c r="C161" s="2"/>
      <c r="D161" s="112"/>
      <c r="E161" s="112"/>
      <c r="F161" s="112"/>
      <c r="G161" s="112"/>
      <c r="H161" s="112"/>
      <c r="I161" s="112"/>
      <c r="J161" s="2"/>
      <c r="K161" s="2"/>
      <c r="L161" s="2"/>
      <c r="M161" s="2"/>
      <c r="N161" s="2"/>
      <c r="O161" s="2"/>
      <c r="P161" s="2"/>
      <c r="Q161" s="2"/>
    </row>
    <row r="162" spans="1:17" ht="12.75">
      <c r="A162" s="2"/>
      <c r="B162" s="7"/>
      <c r="C162" s="2"/>
      <c r="D162" s="112"/>
      <c r="E162" s="112"/>
      <c r="F162" s="112"/>
      <c r="G162" s="112"/>
      <c r="H162" s="112"/>
      <c r="I162" s="112"/>
      <c r="J162" s="2"/>
      <c r="K162" s="2"/>
      <c r="L162" s="2"/>
      <c r="M162" s="2"/>
      <c r="N162" s="2"/>
      <c r="O162" s="2"/>
      <c r="P162" s="2"/>
      <c r="Q162" s="2"/>
    </row>
    <row r="163" spans="1:17" ht="12.75">
      <c r="A163" s="2"/>
      <c r="B163" s="7"/>
      <c r="C163" s="2"/>
      <c r="D163" s="112"/>
      <c r="E163" s="112"/>
      <c r="F163" s="112"/>
      <c r="G163" s="112"/>
      <c r="H163" s="112"/>
      <c r="I163" s="112"/>
      <c r="J163" s="2"/>
      <c r="K163" s="2"/>
      <c r="L163" s="2"/>
      <c r="M163" s="2"/>
      <c r="N163" s="2"/>
      <c r="O163" s="2"/>
      <c r="P163" s="2"/>
      <c r="Q163" s="2"/>
    </row>
    <row r="164" spans="1:17" ht="12.75">
      <c r="A164" s="2"/>
      <c r="B164" s="7"/>
      <c r="C164" s="2"/>
      <c r="D164" s="112"/>
      <c r="E164" s="112"/>
      <c r="F164" s="112"/>
      <c r="G164" s="112"/>
      <c r="H164" s="112"/>
      <c r="I164" s="112"/>
      <c r="J164" s="2"/>
      <c r="K164" s="2"/>
      <c r="L164" s="2"/>
      <c r="M164" s="2"/>
      <c r="N164" s="2"/>
      <c r="O164" s="2"/>
      <c r="P164" s="2"/>
      <c r="Q164" s="2"/>
    </row>
    <row r="165" spans="1:17" ht="12.75">
      <c r="A165" s="2"/>
      <c r="B165" s="7"/>
      <c r="C165" s="2"/>
      <c r="D165" s="112"/>
      <c r="E165" s="112"/>
      <c r="F165" s="112"/>
      <c r="G165" s="112"/>
      <c r="H165" s="112"/>
      <c r="I165" s="112"/>
      <c r="J165" s="2"/>
      <c r="K165" s="2"/>
      <c r="L165" s="2"/>
      <c r="M165" s="2"/>
      <c r="N165" s="2"/>
      <c r="O165" s="2"/>
      <c r="P165" s="2"/>
      <c r="Q165" s="2"/>
    </row>
    <row r="166" spans="1:17" ht="12.75">
      <c r="A166" s="2"/>
      <c r="B166" s="7"/>
      <c r="C166" s="2"/>
      <c r="D166" s="112"/>
      <c r="E166" s="112"/>
      <c r="F166" s="112"/>
      <c r="G166" s="112"/>
      <c r="H166" s="112"/>
      <c r="I166" s="112"/>
      <c r="J166" s="2"/>
      <c r="K166" s="2"/>
      <c r="L166" s="2"/>
      <c r="M166" s="2"/>
      <c r="N166" s="2"/>
      <c r="O166" s="2"/>
      <c r="P166" s="2"/>
      <c r="Q166" s="2"/>
    </row>
    <row r="167" spans="1:17" ht="12.75">
      <c r="A167" s="2"/>
      <c r="B167" s="7"/>
      <c r="C167" s="2"/>
      <c r="D167" s="112"/>
      <c r="E167" s="112"/>
      <c r="F167" s="112"/>
      <c r="G167" s="112"/>
      <c r="H167" s="112"/>
      <c r="I167" s="112"/>
      <c r="J167" s="2"/>
      <c r="K167" s="2"/>
      <c r="L167" s="2"/>
      <c r="M167" s="2"/>
      <c r="N167" s="2"/>
      <c r="O167" s="2"/>
      <c r="P167" s="2"/>
      <c r="Q167" s="2"/>
    </row>
    <row r="168" spans="1:17" ht="12.75">
      <c r="A168" s="2"/>
      <c r="B168" s="7"/>
      <c r="C168" s="2"/>
      <c r="D168" s="112"/>
      <c r="E168" s="112"/>
      <c r="F168" s="112"/>
      <c r="G168" s="112"/>
      <c r="H168" s="112"/>
      <c r="I168" s="112"/>
      <c r="J168" s="2"/>
      <c r="K168" s="2"/>
      <c r="L168" s="2"/>
      <c r="M168" s="2"/>
      <c r="N168" s="2"/>
      <c r="O168" s="2"/>
      <c r="P168" s="2"/>
      <c r="Q168" s="2"/>
    </row>
    <row r="169" spans="1:17" ht="12.75">
      <c r="A169" s="2"/>
      <c r="B169" s="7"/>
      <c r="C169" s="2"/>
      <c r="D169" s="112"/>
      <c r="E169" s="112"/>
      <c r="F169" s="112"/>
      <c r="G169" s="112"/>
      <c r="H169" s="112"/>
      <c r="I169" s="112"/>
      <c r="J169" s="2"/>
      <c r="K169" s="2"/>
      <c r="L169" s="2"/>
      <c r="M169" s="2"/>
      <c r="N169" s="2"/>
      <c r="O169" s="2"/>
      <c r="P169" s="2"/>
      <c r="Q169" s="2"/>
    </row>
    <row r="170" spans="1:17" ht="12.75">
      <c r="A170" s="2"/>
      <c r="B170" s="7"/>
      <c r="C170" s="2"/>
      <c r="D170" s="112"/>
      <c r="E170" s="112"/>
      <c r="F170" s="112"/>
      <c r="G170" s="112"/>
      <c r="H170" s="112"/>
      <c r="I170" s="112"/>
      <c r="J170" s="2"/>
      <c r="K170" s="2"/>
      <c r="L170" s="2"/>
      <c r="M170" s="2"/>
      <c r="N170" s="2"/>
      <c r="O170" s="2"/>
      <c r="P170" s="2"/>
      <c r="Q170" s="2"/>
    </row>
    <row r="171" spans="1:17" ht="12.75">
      <c r="A171" s="2"/>
      <c r="B171" s="7"/>
      <c r="C171" s="2"/>
      <c r="D171" s="112"/>
      <c r="E171" s="112"/>
      <c r="F171" s="112"/>
      <c r="G171" s="112"/>
      <c r="H171" s="112"/>
      <c r="I171" s="112"/>
      <c r="J171" s="2"/>
      <c r="K171" s="2"/>
      <c r="L171" s="2"/>
      <c r="M171" s="2"/>
      <c r="N171" s="2"/>
      <c r="O171" s="2"/>
      <c r="P171" s="2"/>
      <c r="Q171" s="2"/>
    </row>
    <row r="172" spans="1:17" ht="12.75">
      <c r="A172" s="2"/>
      <c r="B172" s="7"/>
      <c r="C172" s="2"/>
      <c r="D172" s="112"/>
      <c r="E172" s="112"/>
      <c r="F172" s="112"/>
      <c r="G172" s="112"/>
      <c r="H172" s="112"/>
      <c r="I172" s="112"/>
      <c r="J172" s="2"/>
      <c r="K172" s="2"/>
      <c r="L172" s="2"/>
      <c r="M172" s="2"/>
      <c r="N172" s="2"/>
      <c r="O172" s="2"/>
      <c r="P172" s="2"/>
      <c r="Q172" s="2"/>
    </row>
    <row r="173" spans="1:17" ht="12.75">
      <c r="A173" s="2"/>
      <c r="B173" s="7"/>
      <c r="C173" s="2"/>
      <c r="D173" s="112"/>
      <c r="E173" s="112"/>
      <c r="F173" s="112"/>
      <c r="G173" s="112"/>
      <c r="H173" s="112"/>
      <c r="I173" s="112"/>
      <c r="J173" s="2"/>
      <c r="K173" s="2"/>
      <c r="L173" s="2"/>
      <c r="M173" s="2"/>
      <c r="N173" s="2"/>
      <c r="O173" s="2"/>
      <c r="P173" s="2"/>
      <c r="Q173" s="2"/>
    </row>
    <row r="174" spans="1:17" ht="12.75">
      <c r="A174" s="2"/>
      <c r="B174" s="7"/>
      <c r="C174" s="2"/>
      <c r="D174" s="112"/>
      <c r="E174" s="112"/>
      <c r="F174" s="112"/>
      <c r="G174" s="112"/>
      <c r="H174" s="112"/>
      <c r="I174" s="112"/>
      <c r="J174" s="2"/>
      <c r="K174" s="2"/>
      <c r="L174" s="2"/>
      <c r="M174" s="2"/>
      <c r="N174" s="2"/>
      <c r="O174" s="2"/>
      <c r="P174" s="2"/>
      <c r="Q174" s="2"/>
    </row>
    <row r="175" spans="1:17" ht="12.75">
      <c r="A175" s="2"/>
      <c r="B175" s="7"/>
      <c r="C175" s="2"/>
      <c r="D175" s="112"/>
      <c r="E175" s="112"/>
      <c r="F175" s="112"/>
      <c r="G175" s="112"/>
      <c r="H175" s="112"/>
      <c r="I175" s="112"/>
      <c r="J175" s="2"/>
      <c r="K175" s="2"/>
      <c r="L175" s="2"/>
      <c r="M175" s="2"/>
      <c r="N175" s="2"/>
      <c r="O175" s="2"/>
      <c r="P175" s="2"/>
      <c r="Q175" s="2"/>
    </row>
    <row r="176" spans="1:17" ht="12.75">
      <c r="A176" s="2"/>
      <c r="B176" s="7"/>
      <c r="C176" s="2"/>
      <c r="D176" s="112"/>
      <c r="E176" s="112"/>
      <c r="F176" s="112"/>
      <c r="G176" s="112"/>
      <c r="H176" s="112"/>
      <c r="I176" s="112"/>
      <c r="J176" s="2"/>
      <c r="K176" s="2"/>
      <c r="L176" s="2"/>
      <c r="M176" s="2"/>
      <c r="N176" s="2"/>
      <c r="O176" s="2"/>
      <c r="P176" s="2"/>
      <c r="Q176" s="2"/>
    </row>
    <row r="177" spans="1:17" ht="12.75">
      <c r="A177" s="2"/>
      <c r="B177" s="7"/>
      <c r="C177" s="2"/>
      <c r="D177" s="112"/>
      <c r="E177" s="112"/>
      <c r="F177" s="112"/>
      <c r="G177" s="112"/>
      <c r="H177" s="112"/>
      <c r="I177" s="112"/>
      <c r="J177" s="2"/>
      <c r="K177" s="2"/>
      <c r="L177" s="2"/>
      <c r="M177" s="2"/>
      <c r="N177" s="2"/>
      <c r="O177" s="2"/>
      <c r="P177" s="2"/>
      <c r="Q177" s="2"/>
    </row>
    <row r="178" spans="1:17" ht="12.75">
      <c r="A178" s="2"/>
      <c r="B178" s="7"/>
      <c r="C178" s="2"/>
      <c r="D178" s="112"/>
      <c r="E178" s="112"/>
      <c r="F178" s="112"/>
      <c r="G178" s="112"/>
      <c r="H178" s="112"/>
      <c r="I178" s="112"/>
      <c r="J178" s="2"/>
      <c r="K178" s="2"/>
      <c r="L178" s="2"/>
      <c r="M178" s="2"/>
      <c r="N178" s="2"/>
      <c r="O178" s="2"/>
      <c r="P178" s="2"/>
      <c r="Q178" s="2"/>
    </row>
    <row r="179" spans="1:17" ht="12.75">
      <c r="A179" s="2"/>
      <c r="B179" s="7"/>
      <c r="C179" s="2"/>
      <c r="D179" s="112"/>
      <c r="E179" s="112"/>
      <c r="F179" s="112"/>
      <c r="G179" s="112"/>
      <c r="H179" s="112"/>
      <c r="I179" s="112"/>
      <c r="J179" s="2"/>
      <c r="K179" s="2"/>
      <c r="L179" s="2"/>
      <c r="M179" s="2"/>
      <c r="N179" s="2"/>
      <c r="O179" s="2"/>
      <c r="P179" s="2"/>
      <c r="Q179" s="2"/>
    </row>
    <row r="180" spans="1:17" ht="12.75">
      <c r="A180" s="2"/>
      <c r="B180" s="7"/>
      <c r="C180" s="2"/>
      <c r="D180" s="112"/>
      <c r="E180" s="112"/>
      <c r="F180" s="112"/>
      <c r="G180" s="112"/>
      <c r="H180" s="112"/>
      <c r="I180" s="112"/>
      <c r="J180" s="2"/>
      <c r="K180" s="2"/>
      <c r="L180" s="2"/>
      <c r="M180" s="2"/>
      <c r="N180" s="2"/>
      <c r="O180" s="2"/>
      <c r="P180" s="2"/>
      <c r="Q180" s="2"/>
    </row>
    <row r="181" spans="1:17" ht="12.75">
      <c r="A181" s="2"/>
      <c r="B181" s="7"/>
      <c r="C181" s="2"/>
      <c r="D181" s="112"/>
      <c r="E181" s="112"/>
      <c r="F181" s="112"/>
      <c r="G181" s="112"/>
      <c r="H181" s="112"/>
      <c r="I181" s="112"/>
      <c r="J181" s="2"/>
      <c r="K181" s="2"/>
      <c r="L181" s="2"/>
      <c r="M181" s="2"/>
      <c r="N181" s="2"/>
      <c r="O181" s="2"/>
      <c r="P181" s="2"/>
      <c r="Q181" s="2"/>
    </row>
    <row r="182" spans="1:17" ht="12.75">
      <c r="A182" s="2"/>
      <c r="B182" s="7"/>
      <c r="C182" s="2"/>
      <c r="D182" s="112"/>
      <c r="E182" s="112"/>
      <c r="F182" s="112"/>
      <c r="G182" s="112"/>
      <c r="H182" s="112"/>
      <c r="I182" s="112"/>
      <c r="J182" s="2"/>
      <c r="K182" s="2"/>
      <c r="L182" s="2"/>
      <c r="M182" s="2"/>
      <c r="N182" s="2"/>
      <c r="O182" s="2"/>
      <c r="P182" s="2"/>
      <c r="Q182" s="2"/>
    </row>
    <row r="183" spans="1:17" ht="12.75">
      <c r="A183" s="2"/>
      <c r="B183" s="7"/>
      <c r="C183" s="2"/>
      <c r="D183" s="112"/>
      <c r="E183" s="112"/>
      <c r="F183" s="112"/>
      <c r="G183" s="112"/>
      <c r="H183" s="112"/>
      <c r="I183" s="112"/>
      <c r="J183" s="2"/>
      <c r="K183" s="2"/>
      <c r="L183" s="2"/>
      <c r="M183" s="2"/>
      <c r="N183" s="2"/>
      <c r="O183" s="2"/>
      <c r="P183" s="2"/>
      <c r="Q183" s="2"/>
    </row>
    <row r="184" spans="1:17" ht="12.75">
      <c r="A184" s="2"/>
      <c r="B184" s="7"/>
      <c r="C184" s="2"/>
      <c r="D184" s="112"/>
      <c r="E184" s="112"/>
      <c r="F184" s="112"/>
      <c r="G184" s="112"/>
      <c r="H184" s="112"/>
      <c r="I184" s="112"/>
      <c r="J184" s="2"/>
      <c r="K184" s="2"/>
      <c r="L184" s="2"/>
      <c r="M184" s="2"/>
      <c r="N184" s="2"/>
      <c r="O184" s="2"/>
      <c r="P184" s="2"/>
      <c r="Q184" s="2"/>
    </row>
    <row r="185" spans="1:17" ht="12.75">
      <c r="A185" s="2"/>
      <c r="B185" s="7"/>
      <c r="C185" s="2"/>
      <c r="D185" s="112"/>
      <c r="E185" s="112"/>
      <c r="F185" s="112"/>
      <c r="G185" s="112"/>
      <c r="H185" s="112"/>
      <c r="I185" s="112"/>
      <c r="J185" s="2"/>
      <c r="K185" s="2"/>
      <c r="L185" s="2"/>
      <c r="M185" s="2"/>
      <c r="N185" s="2"/>
      <c r="O185" s="2"/>
      <c r="P185" s="2"/>
      <c r="Q185" s="2"/>
    </row>
    <row r="186" spans="1:17" ht="12.75">
      <c r="A186" s="2"/>
      <c r="B186" s="7"/>
      <c r="C186" s="2"/>
      <c r="D186" s="112"/>
      <c r="E186" s="112"/>
      <c r="F186" s="112"/>
      <c r="G186" s="112"/>
      <c r="H186" s="112"/>
      <c r="I186" s="112"/>
      <c r="J186" s="2"/>
      <c r="K186" s="2"/>
      <c r="L186" s="2"/>
      <c r="M186" s="2"/>
      <c r="N186" s="2"/>
      <c r="O186" s="2"/>
      <c r="P186" s="2"/>
      <c r="Q186" s="2"/>
    </row>
    <row r="187" spans="1:17" ht="12.75">
      <c r="A187" s="2"/>
      <c r="B187" s="7"/>
      <c r="C187" s="2"/>
      <c r="D187" s="112"/>
      <c r="E187" s="112"/>
      <c r="F187" s="112"/>
      <c r="G187" s="112"/>
      <c r="H187" s="112"/>
      <c r="I187" s="112"/>
      <c r="J187" s="2"/>
      <c r="K187" s="2"/>
      <c r="L187" s="2"/>
      <c r="M187" s="2"/>
      <c r="N187" s="2"/>
      <c r="O187" s="2"/>
      <c r="P187" s="2"/>
      <c r="Q187" s="2"/>
    </row>
    <row r="188" spans="1:17" ht="12.75">
      <c r="A188" s="2"/>
      <c r="B188" s="7"/>
      <c r="C188" s="2"/>
      <c r="D188" s="112"/>
      <c r="E188" s="112"/>
      <c r="F188" s="112"/>
      <c r="G188" s="112"/>
      <c r="H188" s="112"/>
      <c r="I188" s="112"/>
      <c r="J188" s="2"/>
      <c r="K188" s="2"/>
      <c r="L188" s="2"/>
      <c r="M188" s="2"/>
      <c r="N188" s="2"/>
      <c r="O188" s="2"/>
      <c r="P188" s="2"/>
      <c r="Q188" s="2"/>
    </row>
    <row r="189" spans="1:17" ht="12.75">
      <c r="A189" s="2"/>
      <c r="B189" s="7"/>
      <c r="C189" s="2"/>
      <c r="D189" s="112"/>
      <c r="E189" s="112"/>
      <c r="F189" s="112"/>
      <c r="G189" s="112"/>
      <c r="H189" s="112"/>
      <c r="I189" s="112"/>
      <c r="J189" s="2"/>
      <c r="K189" s="2"/>
      <c r="L189" s="2"/>
      <c r="M189" s="2"/>
      <c r="N189" s="2"/>
      <c r="O189" s="2"/>
      <c r="P189" s="2"/>
      <c r="Q189" s="2"/>
    </row>
    <row r="190" spans="1:17" ht="12.75">
      <c r="A190" s="2"/>
      <c r="B190" s="7"/>
      <c r="C190" s="2"/>
      <c r="D190" s="112"/>
      <c r="E190" s="112"/>
      <c r="F190" s="112"/>
      <c r="G190" s="112"/>
      <c r="H190" s="112"/>
      <c r="I190" s="112"/>
      <c r="J190" s="2"/>
      <c r="K190" s="2"/>
      <c r="L190" s="2"/>
      <c r="M190" s="2"/>
      <c r="N190" s="2"/>
      <c r="O190" s="2"/>
      <c r="P190" s="2"/>
      <c r="Q190" s="2"/>
    </row>
    <row r="191" spans="1:17" ht="12.75">
      <c r="A191" s="2"/>
      <c r="B191" s="7"/>
      <c r="C191" s="2"/>
      <c r="D191" s="112"/>
      <c r="E191" s="112"/>
      <c r="F191" s="112"/>
      <c r="G191" s="112"/>
      <c r="H191" s="112"/>
      <c r="I191" s="112"/>
      <c r="J191" s="2"/>
      <c r="K191" s="2"/>
      <c r="L191" s="2"/>
      <c r="M191" s="2"/>
      <c r="N191" s="2"/>
      <c r="O191" s="2"/>
      <c r="P191" s="2"/>
      <c r="Q191" s="2"/>
    </row>
    <row r="192" spans="1:17" ht="12.75">
      <c r="A192" s="2"/>
      <c r="B192" s="7"/>
      <c r="C192" s="2"/>
      <c r="D192" s="112"/>
      <c r="E192" s="112"/>
      <c r="F192" s="112"/>
      <c r="G192" s="112"/>
      <c r="H192" s="112"/>
      <c r="I192" s="112"/>
      <c r="J192" s="2"/>
      <c r="K192" s="2"/>
      <c r="L192" s="2"/>
      <c r="M192" s="2"/>
      <c r="N192" s="2"/>
      <c r="O192" s="2"/>
      <c r="P192" s="2"/>
      <c r="Q192" s="2"/>
    </row>
    <row r="193" spans="1:17" ht="12.75">
      <c r="A193" s="2"/>
      <c r="B193" s="7"/>
      <c r="C193" s="2"/>
      <c r="D193" s="112"/>
      <c r="E193" s="112"/>
      <c r="F193" s="112"/>
      <c r="G193" s="112"/>
      <c r="H193" s="112"/>
      <c r="I193" s="112"/>
      <c r="J193" s="2"/>
      <c r="K193" s="2"/>
      <c r="L193" s="2"/>
      <c r="M193" s="2"/>
      <c r="N193" s="2"/>
      <c r="O193" s="2"/>
      <c r="P193" s="2"/>
      <c r="Q193" s="2"/>
    </row>
    <row r="194" spans="1:17" ht="12.75">
      <c r="A194" s="2"/>
      <c r="B194" s="7"/>
      <c r="C194" s="2"/>
      <c r="D194" s="112"/>
      <c r="E194" s="112"/>
      <c r="F194" s="112"/>
      <c r="G194" s="112"/>
      <c r="H194" s="112"/>
      <c r="I194" s="112"/>
      <c r="J194" s="2"/>
      <c r="K194" s="2"/>
      <c r="L194" s="2"/>
      <c r="M194" s="2"/>
      <c r="N194" s="2"/>
      <c r="O194" s="2"/>
      <c r="P194" s="2"/>
      <c r="Q194" s="2"/>
    </row>
    <row r="195" spans="1:17" ht="12.75">
      <c r="A195" s="2"/>
      <c r="B195" s="7"/>
      <c r="C195" s="2"/>
      <c r="D195" s="112"/>
      <c r="E195" s="112"/>
      <c r="F195" s="112"/>
      <c r="G195" s="112"/>
      <c r="H195" s="112"/>
      <c r="I195" s="112"/>
      <c r="J195" s="2"/>
      <c r="K195" s="2"/>
      <c r="L195" s="2"/>
      <c r="M195" s="2"/>
      <c r="N195" s="2"/>
      <c r="O195" s="2"/>
      <c r="P195" s="2"/>
      <c r="Q195" s="2"/>
    </row>
    <row r="196" spans="1:17" ht="12.75">
      <c r="A196" s="2"/>
      <c r="B196" s="7"/>
      <c r="C196" s="2"/>
      <c r="D196" s="112"/>
      <c r="E196" s="112"/>
      <c r="F196" s="112"/>
      <c r="G196" s="112"/>
      <c r="H196" s="112"/>
      <c r="I196" s="112"/>
      <c r="J196" s="2"/>
      <c r="K196" s="2"/>
      <c r="L196" s="2"/>
      <c r="M196" s="2"/>
      <c r="N196" s="2"/>
      <c r="O196" s="2"/>
      <c r="P196" s="2"/>
      <c r="Q196" s="2"/>
    </row>
    <row r="197" spans="1:17" ht="12.75">
      <c r="A197" s="2"/>
      <c r="B197" s="7"/>
      <c r="C197" s="2"/>
      <c r="D197" s="112"/>
      <c r="E197" s="112"/>
      <c r="F197" s="112"/>
      <c r="G197" s="112"/>
      <c r="H197" s="112"/>
      <c r="I197" s="112"/>
      <c r="J197" s="2"/>
      <c r="K197" s="2"/>
      <c r="L197" s="2"/>
      <c r="M197" s="2"/>
      <c r="N197" s="2"/>
      <c r="O197" s="2"/>
      <c r="P197" s="2"/>
      <c r="Q197" s="2"/>
    </row>
    <row r="198" spans="1:17" ht="12.75">
      <c r="A198" s="2"/>
      <c r="B198" s="7"/>
      <c r="C198" s="2"/>
      <c r="D198" s="112"/>
      <c r="E198" s="112"/>
      <c r="F198" s="112"/>
      <c r="G198" s="112"/>
      <c r="H198" s="112"/>
      <c r="I198" s="112"/>
      <c r="J198" s="2"/>
      <c r="K198" s="2"/>
      <c r="L198" s="2"/>
      <c r="M198" s="2"/>
      <c r="N198" s="2"/>
      <c r="O198" s="2"/>
      <c r="P198" s="2"/>
      <c r="Q198" s="2"/>
    </row>
    <row r="199" spans="1:17" ht="12.75">
      <c r="A199" s="2"/>
      <c r="B199" s="7"/>
      <c r="C199" s="2"/>
      <c r="D199" s="112"/>
      <c r="E199" s="112"/>
      <c r="F199" s="112"/>
      <c r="G199" s="112"/>
      <c r="H199" s="112"/>
      <c r="I199" s="112"/>
      <c r="J199" s="2"/>
      <c r="K199" s="2"/>
      <c r="L199" s="2"/>
      <c r="M199" s="2"/>
      <c r="N199" s="2"/>
      <c r="O199" s="2"/>
      <c r="P199" s="2"/>
      <c r="Q199" s="2"/>
    </row>
    <row r="200" spans="1:17" ht="12.75">
      <c r="A200" s="2"/>
      <c r="B200" s="7"/>
      <c r="C200" s="2"/>
      <c r="D200" s="112"/>
      <c r="E200" s="112"/>
      <c r="F200" s="112"/>
      <c r="G200" s="112"/>
      <c r="H200" s="112"/>
      <c r="I200" s="112"/>
      <c r="J200" s="2"/>
      <c r="K200" s="2"/>
      <c r="L200" s="2"/>
      <c r="M200" s="2"/>
      <c r="N200" s="2"/>
      <c r="O200" s="2"/>
      <c r="P200" s="2"/>
      <c r="Q200" s="2"/>
    </row>
    <row r="201" spans="1:17" ht="12.75">
      <c r="A201" s="2"/>
      <c r="B201" s="7"/>
      <c r="C201" s="2"/>
      <c r="D201" s="112"/>
      <c r="E201" s="112"/>
      <c r="F201" s="112"/>
      <c r="G201" s="112"/>
      <c r="H201" s="112"/>
      <c r="I201" s="112"/>
      <c r="J201" s="2"/>
      <c r="K201" s="2"/>
      <c r="L201" s="2"/>
      <c r="M201" s="2"/>
      <c r="N201" s="2"/>
      <c r="O201" s="2"/>
      <c r="P201" s="2"/>
      <c r="Q201" s="2"/>
    </row>
    <row r="202" spans="1:17" ht="12.75">
      <c r="A202" s="2"/>
      <c r="B202" s="7"/>
      <c r="C202" s="2"/>
      <c r="D202" s="112"/>
      <c r="E202" s="112"/>
      <c r="F202" s="112"/>
      <c r="G202" s="112"/>
      <c r="H202" s="112"/>
      <c r="I202" s="112"/>
      <c r="J202" s="2"/>
      <c r="K202" s="2"/>
      <c r="L202" s="2"/>
      <c r="M202" s="2"/>
      <c r="N202" s="2"/>
      <c r="O202" s="2"/>
      <c r="P202" s="2"/>
      <c r="Q202" s="2"/>
    </row>
    <row r="203" spans="1:17" ht="12.75">
      <c r="A203" s="2"/>
      <c r="B203" s="7"/>
      <c r="C203" s="2"/>
      <c r="D203" s="112"/>
      <c r="E203" s="112"/>
      <c r="F203" s="112"/>
      <c r="G203" s="112"/>
      <c r="H203" s="112"/>
      <c r="I203" s="112"/>
      <c r="J203" s="2"/>
      <c r="K203" s="2"/>
      <c r="L203" s="2"/>
      <c r="M203" s="2"/>
      <c r="N203" s="2"/>
      <c r="O203" s="2"/>
      <c r="P203" s="2"/>
      <c r="Q203" s="2"/>
    </row>
    <row r="204" spans="1:17" ht="12.75">
      <c r="A204" s="2"/>
      <c r="B204" s="7"/>
      <c r="C204" s="2"/>
      <c r="D204" s="112"/>
      <c r="E204" s="112"/>
      <c r="F204" s="112"/>
      <c r="G204" s="112"/>
      <c r="H204" s="112"/>
      <c r="I204" s="112"/>
      <c r="J204" s="2"/>
      <c r="K204" s="2"/>
      <c r="L204" s="2"/>
      <c r="M204" s="2"/>
      <c r="N204" s="2"/>
      <c r="O204" s="2"/>
      <c r="P204" s="2"/>
      <c r="Q204" s="2"/>
    </row>
    <row r="205" spans="1:17" ht="12.75">
      <c r="A205" s="2"/>
      <c r="B205" s="7"/>
      <c r="C205" s="2"/>
      <c r="D205" s="112"/>
      <c r="E205" s="112"/>
      <c r="F205" s="112"/>
      <c r="G205" s="112"/>
      <c r="H205" s="112"/>
      <c r="I205" s="112"/>
      <c r="J205" s="2"/>
      <c r="K205" s="2"/>
      <c r="L205" s="2"/>
      <c r="M205" s="2"/>
      <c r="N205" s="2"/>
      <c r="O205" s="2"/>
      <c r="P205" s="2"/>
      <c r="Q205" s="2"/>
    </row>
    <row r="206" spans="1:17" ht="12.75">
      <c r="A206" s="2"/>
      <c r="B206" s="7"/>
      <c r="C206" s="2"/>
      <c r="D206" s="112"/>
      <c r="E206" s="112"/>
      <c r="F206" s="112"/>
      <c r="G206" s="112"/>
      <c r="H206" s="112"/>
      <c r="I206" s="112"/>
      <c r="J206" s="2"/>
      <c r="K206" s="2"/>
      <c r="L206" s="2"/>
      <c r="M206" s="2"/>
      <c r="N206" s="2"/>
      <c r="O206" s="2"/>
      <c r="P206" s="2"/>
      <c r="Q206" s="2"/>
    </row>
    <row r="207" spans="1:17" ht="12.75">
      <c r="A207" s="2"/>
      <c r="B207" s="7"/>
      <c r="C207" s="2"/>
      <c r="D207" s="112"/>
      <c r="E207" s="112"/>
      <c r="F207" s="112"/>
      <c r="G207" s="112"/>
      <c r="H207" s="112"/>
      <c r="I207" s="112"/>
      <c r="J207" s="2"/>
      <c r="K207" s="2"/>
      <c r="L207" s="2"/>
      <c r="M207" s="2"/>
      <c r="N207" s="2"/>
      <c r="O207" s="2"/>
      <c r="P207" s="2"/>
      <c r="Q207" s="2"/>
    </row>
    <row r="208" spans="1:17" ht="12.75">
      <c r="A208" s="2"/>
      <c r="B208" s="7"/>
      <c r="C208" s="2"/>
      <c r="D208" s="112"/>
      <c r="E208" s="112"/>
      <c r="F208" s="112"/>
      <c r="G208" s="112"/>
      <c r="H208" s="112"/>
      <c r="I208" s="112"/>
      <c r="J208" s="2"/>
      <c r="K208" s="2"/>
      <c r="L208" s="2"/>
      <c r="M208" s="2"/>
      <c r="N208" s="2"/>
      <c r="O208" s="2"/>
      <c r="P208" s="2"/>
      <c r="Q208" s="2"/>
    </row>
    <row r="209" spans="1:17" ht="12.75">
      <c r="A209" s="2"/>
      <c r="B209" s="7"/>
      <c r="C209" s="2"/>
      <c r="D209" s="112"/>
      <c r="E209" s="112"/>
      <c r="F209" s="112"/>
      <c r="G209" s="112"/>
      <c r="H209" s="112"/>
      <c r="I209" s="112"/>
      <c r="J209" s="2"/>
      <c r="K209" s="2"/>
      <c r="L209" s="2"/>
      <c r="M209" s="2"/>
      <c r="N209" s="2"/>
      <c r="O209" s="2"/>
      <c r="P209" s="2"/>
      <c r="Q209" s="2"/>
    </row>
    <row r="210" spans="1:17" ht="12.75">
      <c r="A210" s="2"/>
      <c r="B210" s="7"/>
      <c r="C210" s="2"/>
      <c r="D210" s="112"/>
      <c r="E210" s="112"/>
      <c r="F210" s="112"/>
      <c r="G210" s="112"/>
      <c r="H210" s="112"/>
      <c r="I210" s="112"/>
      <c r="J210" s="2"/>
      <c r="K210" s="2"/>
      <c r="L210" s="2"/>
      <c r="M210" s="2"/>
      <c r="N210" s="2"/>
      <c r="O210" s="2"/>
      <c r="P210" s="2"/>
      <c r="Q210" s="2"/>
    </row>
    <row r="211" spans="1:17" ht="12.75">
      <c r="A211" s="2"/>
      <c r="B211" s="7"/>
      <c r="C211" s="2"/>
      <c r="D211" s="112"/>
      <c r="E211" s="112"/>
      <c r="F211" s="112"/>
      <c r="G211" s="112"/>
      <c r="H211" s="112"/>
      <c r="I211" s="112"/>
      <c r="J211" s="2"/>
      <c r="K211" s="2"/>
      <c r="L211" s="2"/>
      <c r="M211" s="2"/>
      <c r="N211" s="2"/>
      <c r="O211" s="2"/>
      <c r="P211" s="2"/>
      <c r="Q211" s="2"/>
    </row>
    <row r="212" spans="1:17" ht="12.75">
      <c r="A212" s="2"/>
      <c r="B212" s="7"/>
      <c r="C212" s="2"/>
      <c r="D212" s="112"/>
      <c r="E212" s="112"/>
      <c r="F212" s="112"/>
      <c r="G212" s="112"/>
      <c r="H212" s="112"/>
      <c r="I212" s="112"/>
      <c r="J212" s="2"/>
      <c r="K212" s="2"/>
      <c r="L212" s="2"/>
      <c r="M212" s="2"/>
      <c r="N212" s="2"/>
      <c r="O212" s="2"/>
      <c r="P212" s="2"/>
      <c r="Q212" s="2"/>
    </row>
    <row r="213" spans="1:17" ht="12.75">
      <c r="A213" s="2"/>
      <c r="B213" s="7"/>
      <c r="C213" s="2"/>
      <c r="D213" s="112"/>
      <c r="E213" s="112"/>
      <c r="F213" s="112"/>
      <c r="G213" s="112"/>
      <c r="H213" s="112"/>
      <c r="I213" s="112"/>
      <c r="J213" s="2"/>
      <c r="K213" s="2"/>
      <c r="L213" s="2"/>
      <c r="M213" s="2"/>
      <c r="N213" s="2"/>
      <c r="O213" s="2"/>
      <c r="P213" s="2"/>
      <c r="Q213" s="2"/>
    </row>
    <row r="214" spans="1:17" ht="12.75">
      <c r="A214" s="2"/>
      <c r="B214" s="7"/>
      <c r="C214" s="2"/>
      <c r="D214" s="112"/>
      <c r="E214" s="112"/>
      <c r="F214" s="112"/>
      <c r="G214" s="112"/>
      <c r="H214" s="112"/>
      <c r="I214" s="112"/>
      <c r="J214" s="2"/>
      <c r="K214" s="2"/>
      <c r="L214" s="2"/>
      <c r="M214" s="2"/>
      <c r="N214" s="2"/>
      <c r="O214" s="2"/>
      <c r="P214" s="2"/>
      <c r="Q214" s="2"/>
    </row>
    <row r="215" spans="1:17" ht="12.75">
      <c r="A215" s="2"/>
      <c r="B215" s="7"/>
      <c r="C215" s="2"/>
      <c r="D215" s="112"/>
      <c r="E215" s="112"/>
      <c r="F215" s="112"/>
      <c r="G215" s="112"/>
      <c r="H215" s="112"/>
      <c r="I215" s="112"/>
      <c r="J215" s="2"/>
      <c r="K215" s="2"/>
      <c r="L215" s="2"/>
      <c r="M215" s="2"/>
      <c r="N215" s="2"/>
      <c r="O215" s="2"/>
      <c r="P215" s="2"/>
      <c r="Q215" s="2"/>
    </row>
    <row r="216" spans="1:17" ht="12.75">
      <c r="A216" s="2"/>
      <c r="B216" s="7"/>
      <c r="C216" s="2"/>
      <c r="D216" s="112"/>
      <c r="E216" s="112"/>
      <c r="F216" s="112"/>
      <c r="G216" s="112"/>
      <c r="H216" s="112"/>
      <c r="I216" s="112"/>
      <c r="J216" s="2"/>
      <c r="K216" s="2"/>
      <c r="L216" s="2"/>
      <c r="M216" s="2"/>
      <c r="N216" s="2"/>
      <c r="O216" s="2"/>
      <c r="P216" s="2"/>
      <c r="Q216" s="2"/>
    </row>
    <row r="217" spans="1:17" ht="12.75">
      <c r="A217" s="2"/>
      <c r="B217" s="7"/>
      <c r="C217" s="2"/>
      <c r="D217" s="112"/>
      <c r="E217" s="112"/>
      <c r="F217" s="112"/>
      <c r="G217" s="112"/>
      <c r="H217" s="112"/>
      <c r="I217" s="112"/>
      <c r="J217" s="2"/>
      <c r="K217" s="2"/>
      <c r="L217" s="2"/>
      <c r="M217" s="2"/>
      <c r="N217" s="2"/>
      <c r="O217" s="2"/>
      <c r="P217" s="2"/>
      <c r="Q217" s="2"/>
    </row>
    <row r="218" spans="1:17" ht="12.75">
      <c r="A218" s="2"/>
      <c r="B218" s="7"/>
      <c r="C218" s="2"/>
      <c r="D218" s="112"/>
      <c r="E218" s="112"/>
      <c r="F218" s="112"/>
      <c r="G218" s="112"/>
      <c r="H218" s="112"/>
      <c r="I218" s="112"/>
      <c r="J218" s="2"/>
      <c r="K218" s="2"/>
      <c r="L218" s="2"/>
      <c r="M218" s="2"/>
      <c r="N218" s="2"/>
      <c r="O218" s="2"/>
      <c r="P218" s="2"/>
      <c r="Q218" s="2"/>
    </row>
    <row r="219" spans="1:17" ht="12.75">
      <c r="A219" s="2"/>
      <c r="B219" s="7"/>
      <c r="C219" s="2"/>
      <c r="D219" s="112"/>
      <c r="E219" s="112"/>
      <c r="F219" s="112"/>
      <c r="G219" s="112"/>
      <c r="H219" s="112"/>
      <c r="I219" s="112"/>
      <c r="J219" s="2"/>
      <c r="K219" s="2"/>
      <c r="L219" s="2"/>
      <c r="M219" s="2"/>
      <c r="N219" s="2"/>
      <c r="O219" s="2"/>
      <c r="P219" s="2"/>
      <c r="Q219" s="2"/>
    </row>
    <row r="220" spans="1:17" ht="12.75">
      <c r="A220" s="2"/>
      <c r="B220" s="7"/>
      <c r="C220" s="2"/>
      <c r="D220" s="112"/>
      <c r="E220" s="112"/>
      <c r="F220" s="112"/>
      <c r="G220" s="112"/>
      <c r="H220" s="112"/>
      <c r="I220" s="112"/>
      <c r="J220" s="2"/>
      <c r="K220" s="2"/>
      <c r="L220" s="2"/>
      <c r="M220" s="2"/>
      <c r="N220" s="2"/>
      <c r="O220" s="2"/>
      <c r="P220" s="2"/>
      <c r="Q220" s="2"/>
    </row>
    <row r="221" spans="1:17" ht="12.75">
      <c r="A221" s="2"/>
      <c r="B221" s="7"/>
      <c r="C221" s="2"/>
      <c r="D221" s="112"/>
      <c r="E221" s="112"/>
      <c r="F221" s="112"/>
      <c r="G221" s="112"/>
      <c r="H221" s="112"/>
      <c r="I221" s="112"/>
      <c r="J221" s="2"/>
      <c r="K221" s="2"/>
      <c r="L221" s="2"/>
      <c r="M221" s="2"/>
      <c r="N221" s="2"/>
      <c r="O221" s="2"/>
      <c r="P221" s="2"/>
      <c r="Q221" s="2"/>
    </row>
    <row r="222" spans="1:17" ht="12.75">
      <c r="A222" s="2"/>
      <c r="B222" s="7"/>
      <c r="C222" s="2"/>
      <c r="D222" s="112"/>
      <c r="E222" s="112"/>
      <c r="F222" s="112"/>
      <c r="G222" s="112"/>
      <c r="H222" s="112"/>
      <c r="I222" s="112"/>
      <c r="J222" s="2"/>
      <c r="K222" s="2"/>
      <c r="L222" s="2"/>
      <c r="M222" s="2"/>
      <c r="N222" s="2"/>
      <c r="O222" s="2"/>
      <c r="P222" s="2"/>
      <c r="Q222" s="2"/>
    </row>
    <row r="223" spans="1:17" ht="12.75">
      <c r="A223" s="2"/>
      <c r="B223" s="7"/>
      <c r="C223" s="2"/>
      <c r="D223" s="112"/>
      <c r="E223" s="112"/>
      <c r="F223" s="112"/>
      <c r="G223" s="112"/>
      <c r="H223" s="112"/>
      <c r="I223" s="112"/>
      <c r="J223" s="2"/>
      <c r="K223" s="2"/>
      <c r="L223" s="2"/>
      <c r="M223" s="2"/>
      <c r="N223" s="2"/>
      <c r="O223" s="2"/>
      <c r="P223" s="2"/>
      <c r="Q223" s="2"/>
    </row>
    <row r="224" spans="1:17" ht="12.75">
      <c r="A224" s="2"/>
      <c r="B224" s="7"/>
      <c r="C224" s="2"/>
      <c r="D224" s="112"/>
      <c r="E224" s="112"/>
      <c r="F224" s="112"/>
      <c r="G224" s="112"/>
      <c r="H224" s="112"/>
      <c r="I224" s="112"/>
      <c r="J224" s="2"/>
      <c r="K224" s="2"/>
      <c r="L224" s="2"/>
      <c r="M224" s="2"/>
      <c r="N224" s="2"/>
      <c r="O224" s="2"/>
      <c r="P224" s="2"/>
      <c r="Q224" s="2"/>
    </row>
    <row r="225" spans="1:17" ht="12.75">
      <c r="A225" s="2"/>
      <c r="B225" s="7"/>
      <c r="C225" s="2"/>
      <c r="D225" s="112"/>
      <c r="E225" s="112"/>
      <c r="F225" s="112"/>
      <c r="G225" s="112"/>
      <c r="H225" s="112"/>
      <c r="I225" s="112"/>
      <c r="J225" s="2"/>
      <c r="K225" s="2"/>
      <c r="L225" s="2"/>
      <c r="M225" s="2"/>
      <c r="N225" s="2"/>
      <c r="O225" s="2"/>
      <c r="P225" s="2"/>
      <c r="Q225" s="2"/>
    </row>
    <row r="226" spans="1:17" ht="12.75">
      <c r="A226" s="2"/>
      <c r="B226" s="7"/>
      <c r="C226" s="2"/>
      <c r="D226" s="112"/>
      <c r="E226" s="112"/>
      <c r="F226" s="112"/>
      <c r="G226" s="112"/>
      <c r="H226" s="112"/>
      <c r="I226" s="112"/>
      <c r="J226" s="2"/>
      <c r="K226" s="2"/>
      <c r="L226" s="2"/>
      <c r="M226" s="2"/>
      <c r="N226" s="2"/>
      <c r="O226" s="2"/>
      <c r="P226" s="2"/>
      <c r="Q226" s="2"/>
    </row>
    <row r="227" spans="1:17" ht="12.75">
      <c r="A227" s="2"/>
      <c r="B227" s="7"/>
      <c r="C227" s="2"/>
      <c r="D227" s="112"/>
      <c r="E227" s="112"/>
      <c r="F227" s="112"/>
      <c r="G227" s="112"/>
      <c r="H227" s="112"/>
      <c r="I227" s="112"/>
      <c r="J227" s="2"/>
      <c r="K227" s="2"/>
      <c r="L227" s="2"/>
      <c r="M227" s="2"/>
      <c r="N227" s="2"/>
      <c r="O227" s="2"/>
      <c r="P227" s="2"/>
      <c r="Q227" s="2"/>
    </row>
    <row r="228" spans="1:17" ht="12.75">
      <c r="A228" s="2"/>
      <c r="B228" s="7"/>
      <c r="C228" s="2"/>
      <c r="D228" s="112"/>
      <c r="E228" s="112"/>
      <c r="F228" s="112"/>
      <c r="G228" s="112"/>
      <c r="H228" s="112"/>
      <c r="I228" s="112"/>
      <c r="J228" s="2"/>
      <c r="K228" s="2"/>
      <c r="L228" s="2"/>
      <c r="M228" s="2"/>
      <c r="N228" s="2"/>
      <c r="O228" s="2"/>
      <c r="P228" s="2"/>
      <c r="Q228" s="2"/>
    </row>
    <row r="229" spans="1:17" ht="12.75">
      <c r="A229" s="2"/>
      <c r="B229" s="7"/>
      <c r="C229" s="2"/>
      <c r="D229" s="112"/>
      <c r="E229" s="112"/>
      <c r="F229" s="112"/>
      <c r="G229" s="112"/>
      <c r="H229" s="112"/>
      <c r="I229" s="112"/>
      <c r="J229" s="2"/>
      <c r="K229" s="2"/>
      <c r="L229" s="2"/>
      <c r="M229" s="2"/>
      <c r="N229" s="2"/>
      <c r="O229" s="2"/>
      <c r="P229" s="2"/>
      <c r="Q229" s="2"/>
    </row>
    <row r="230" spans="1:17" ht="12.75">
      <c r="A230" s="2"/>
      <c r="B230" s="7"/>
      <c r="C230" s="2"/>
      <c r="D230" s="112"/>
      <c r="E230" s="112"/>
      <c r="F230" s="112"/>
      <c r="G230" s="112"/>
      <c r="H230" s="112"/>
      <c r="I230" s="112"/>
      <c r="J230" s="2"/>
      <c r="K230" s="2"/>
      <c r="L230" s="2"/>
      <c r="M230" s="2"/>
      <c r="N230" s="2"/>
      <c r="O230" s="2"/>
      <c r="P230" s="2"/>
      <c r="Q230" s="2"/>
    </row>
    <row r="231" spans="1:17" ht="12.75">
      <c r="A231" s="2"/>
      <c r="B231" s="7"/>
      <c r="C231" s="2"/>
      <c r="D231" s="112"/>
      <c r="E231" s="112"/>
      <c r="F231" s="112"/>
      <c r="G231" s="112"/>
      <c r="H231" s="112"/>
      <c r="I231" s="112"/>
      <c r="J231" s="2"/>
      <c r="K231" s="2"/>
      <c r="L231" s="2"/>
      <c r="M231" s="2"/>
      <c r="N231" s="2"/>
      <c r="O231" s="2"/>
      <c r="P231" s="2"/>
      <c r="Q231" s="2"/>
    </row>
    <row r="232" spans="1:17" ht="12.75">
      <c r="A232" s="2"/>
      <c r="B232" s="7"/>
      <c r="C232" s="2"/>
      <c r="D232" s="112"/>
      <c r="E232" s="112"/>
      <c r="F232" s="112"/>
      <c r="G232" s="112"/>
      <c r="H232" s="112"/>
      <c r="I232" s="112"/>
      <c r="J232" s="2"/>
      <c r="K232" s="2"/>
      <c r="L232" s="2"/>
      <c r="M232" s="2"/>
      <c r="N232" s="2"/>
      <c r="O232" s="2"/>
      <c r="P232" s="2"/>
      <c r="Q232" s="2"/>
    </row>
    <row r="233" spans="1:17" ht="12.75">
      <c r="A233" s="2"/>
      <c r="B233" s="7"/>
      <c r="C233" s="2"/>
      <c r="D233" s="112"/>
      <c r="E233" s="112"/>
      <c r="F233" s="112"/>
      <c r="G233" s="112"/>
      <c r="H233" s="112"/>
      <c r="I233" s="112"/>
      <c r="J233" s="2"/>
      <c r="K233" s="2"/>
      <c r="L233" s="2"/>
      <c r="M233" s="2"/>
      <c r="N233" s="2"/>
      <c r="O233" s="2"/>
      <c r="P233" s="2"/>
      <c r="Q233" s="2"/>
    </row>
    <row r="234" spans="1:17" ht="12.75">
      <c r="A234" s="2"/>
      <c r="B234" s="7"/>
      <c r="C234" s="2"/>
      <c r="D234" s="112"/>
      <c r="E234" s="112"/>
      <c r="F234" s="112"/>
      <c r="G234" s="112"/>
      <c r="H234" s="112"/>
      <c r="I234" s="112"/>
      <c r="J234" s="2"/>
      <c r="K234" s="2"/>
      <c r="L234" s="2"/>
      <c r="M234" s="2"/>
      <c r="N234" s="2"/>
      <c r="O234" s="2"/>
      <c r="P234" s="2"/>
      <c r="Q234" s="2"/>
    </row>
    <row r="235" spans="1:17" ht="12.75">
      <c r="A235" s="2"/>
      <c r="B235" s="7"/>
      <c r="C235" s="2"/>
      <c r="D235" s="112"/>
      <c r="E235" s="112"/>
      <c r="F235" s="112"/>
      <c r="G235" s="112"/>
      <c r="H235" s="112"/>
      <c r="I235" s="112"/>
      <c r="J235" s="2"/>
      <c r="K235" s="2"/>
      <c r="L235" s="2"/>
      <c r="M235" s="2"/>
      <c r="N235" s="2"/>
      <c r="O235" s="2"/>
      <c r="P235" s="2"/>
      <c r="Q235" s="2"/>
    </row>
    <row r="236" spans="1:17" ht="12.75">
      <c r="A236" s="2"/>
      <c r="B236" s="7"/>
      <c r="C236" s="2"/>
      <c r="D236" s="112"/>
      <c r="E236" s="112"/>
      <c r="F236" s="112"/>
      <c r="G236" s="112"/>
      <c r="H236" s="112"/>
      <c r="I236" s="112"/>
      <c r="J236" s="2"/>
      <c r="K236" s="2"/>
      <c r="L236" s="2"/>
      <c r="M236" s="2"/>
      <c r="N236" s="2"/>
      <c r="O236" s="2"/>
      <c r="P236" s="2"/>
      <c r="Q236" s="2"/>
    </row>
    <row r="237" spans="1:17" ht="12.75">
      <c r="A237" s="2"/>
      <c r="B237" s="7"/>
      <c r="C237" s="2"/>
      <c r="D237" s="112"/>
      <c r="E237" s="112"/>
      <c r="F237" s="112"/>
      <c r="G237" s="112"/>
      <c r="H237" s="112"/>
      <c r="I237" s="112"/>
      <c r="J237" s="2"/>
      <c r="K237" s="2"/>
      <c r="L237" s="2"/>
      <c r="M237" s="2"/>
      <c r="N237" s="2"/>
      <c r="O237" s="2"/>
      <c r="P237" s="2"/>
      <c r="Q237" s="2"/>
    </row>
    <row r="238" spans="1:17" ht="12.75">
      <c r="A238" s="2"/>
      <c r="B238" s="7"/>
      <c r="C238" s="2"/>
      <c r="D238" s="112"/>
      <c r="E238" s="112"/>
      <c r="F238" s="112"/>
      <c r="G238" s="112"/>
      <c r="H238" s="112"/>
      <c r="I238" s="112"/>
      <c r="J238" s="2"/>
      <c r="K238" s="2"/>
      <c r="L238" s="2"/>
      <c r="M238" s="2"/>
      <c r="N238" s="2"/>
      <c r="O238" s="2"/>
      <c r="P238" s="2"/>
      <c r="Q238" s="2"/>
    </row>
    <row r="239" spans="1:17" ht="12.75">
      <c r="A239" s="2"/>
      <c r="B239" s="7"/>
      <c r="C239" s="2"/>
      <c r="D239" s="112"/>
      <c r="E239" s="112"/>
      <c r="F239" s="112"/>
      <c r="G239" s="112"/>
      <c r="H239" s="112"/>
      <c r="I239" s="112"/>
      <c r="J239" s="2"/>
      <c r="K239" s="2"/>
      <c r="L239" s="2"/>
      <c r="M239" s="2"/>
      <c r="N239" s="2"/>
      <c r="O239" s="2"/>
      <c r="P239" s="2"/>
      <c r="Q239" s="2"/>
    </row>
    <row r="240" spans="1:17" ht="12.75">
      <c r="A240" s="2"/>
      <c r="B240" s="7"/>
      <c r="C240" s="2"/>
      <c r="D240" s="112"/>
      <c r="E240" s="112"/>
      <c r="F240" s="112"/>
      <c r="G240" s="112"/>
      <c r="H240" s="112"/>
      <c r="I240" s="112"/>
      <c r="J240" s="2"/>
      <c r="K240" s="2"/>
      <c r="L240" s="2"/>
      <c r="M240" s="2"/>
      <c r="N240" s="2"/>
      <c r="O240" s="2"/>
      <c r="P240" s="2"/>
      <c r="Q240" s="2"/>
    </row>
    <row r="241" spans="1:17" ht="12.75">
      <c r="A241" s="2"/>
      <c r="B241" s="7"/>
      <c r="C241" s="2"/>
      <c r="D241" s="112"/>
      <c r="E241" s="112"/>
      <c r="F241" s="112"/>
      <c r="G241" s="112"/>
      <c r="H241" s="112"/>
      <c r="I241" s="112"/>
      <c r="J241" s="2"/>
      <c r="K241" s="2"/>
      <c r="L241" s="2"/>
      <c r="M241" s="2"/>
      <c r="N241" s="2"/>
      <c r="O241" s="2"/>
      <c r="P241" s="2"/>
      <c r="Q241" s="2"/>
    </row>
    <row r="242" spans="1:17" ht="12.75">
      <c r="A242" s="2"/>
      <c r="B242" s="7"/>
      <c r="C242" s="2"/>
      <c r="D242" s="112"/>
      <c r="E242" s="112"/>
      <c r="F242" s="112"/>
      <c r="G242" s="112"/>
      <c r="H242" s="112"/>
      <c r="I242" s="112"/>
      <c r="J242" s="2"/>
      <c r="K242" s="2"/>
      <c r="L242" s="2"/>
      <c r="M242" s="2"/>
      <c r="N242" s="2"/>
      <c r="O242" s="2"/>
      <c r="P242" s="2"/>
      <c r="Q242" s="2"/>
    </row>
    <row r="243" spans="1:17" ht="12.75">
      <c r="A243" s="2"/>
      <c r="B243" s="7"/>
      <c r="C243" s="2"/>
      <c r="D243" s="112"/>
      <c r="E243" s="112"/>
      <c r="F243" s="112"/>
      <c r="G243" s="112"/>
      <c r="H243" s="112"/>
      <c r="I243" s="112"/>
      <c r="J243" s="2"/>
      <c r="K243" s="2"/>
      <c r="L243" s="2"/>
      <c r="M243" s="2"/>
      <c r="N243" s="2"/>
      <c r="O243" s="2"/>
      <c r="P243" s="2"/>
      <c r="Q243" s="2"/>
    </row>
    <row r="244" spans="1:17" ht="12.75">
      <c r="A244" s="2"/>
      <c r="B244" s="7"/>
      <c r="C244" s="2"/>
      <c r="D244" s="112"/>
      <c r="E244" s="112"/>
      <c r="F244" s="112"/>
      <c r="G244" s="112"/>
      <c r="H244" s="112"/>
      <c r="I244" s="112"/>
      <c r="J244" s="2"/>
      <c r="K244" s="2"/>
      <c r="L244" s="2"/>
      <c r="M244" s="2"/>
      <c r="N244" s="2"/>
      <c r="O244" s="2"/>
      <c r="P244" s="2"/>
      <c r="Q244" s="2"/>
    </row>
    <row r="245" spans="1:17" ht="12.75">
      <c r="A245" s="2"/>
      <c r="B245" s="7"/>
      <c r="C245" s="2"/>
      <c r="D245" s="112"/>
      <c r="E245" s="112"/>
      <c r="F245" s="112"/>
      <c r="G245" s="112"/>
      <c r="H245" s="112"/>
      <c r="I245" s="112"/>
      <c r="J245" s="2"/>
      <c r="K245" s="2"/>
      <c r="L245" s="2"/>
      <c r="M245" s="2"/>
      <c r="N245" s="2"/>
      <c r="O245" s="2"/>
      <c r="P245" s="2"/>
      <c r="Q245" s="2"/>
    </row>
    <row r="246" spans="1:17" ht="12.75">
      <c r="A246" s="2"/>
      <c r="B246" s="7"/>
      <c r="C246" s="2"/>
      <c r="D246" s="112"/>
      <c r="E246" s="112"/>
      <c r="F246" s="112"/>
      <c r="G246" s="112"/>
      <c r="H246" s="112"/>
      <c r="I246" s="112"/>
      <c r="J246" s="2"/>
      <c r="K246" s="2"/>
      <c r="L246" s="2"/>
      <c r="M246" s="2"/>
      <c r="N246" s="2"/>
      <c r="O246" s="2"/>
      <c r="P246" s="2"/>
      <c r="Q246" s="2"/>
    </row>
    <row r="247" spans="1:17" ht="12.75">
      <c r="A247" s="2"/>
      <c r="B247" s="7"/>
      <c r="C247" s="2"/>
      <c r="D247" s="112"/>
      <c r="E247" s="112"/>
      <c r="F247" s="112"/>
      <c r="G247" s="112"/>
      <c r="H247" s="112"/>
      <c r="I247" s="112"/>
      <c r="J247" s="2"/>
      <c r="K247" s="2"/>
      <c r="L247" s="2"/>
      <c r="M247" s="2"/>
      <c r="N247" s="2"/>
      <c r="O247" s="2"/>
      <c r="P247" s="2"/>
      <c r="Q247" s="2"/>
    </row>
    <row r="248" spans="1:17" ht="12.75">
      <c r="A248" s="2"/>
      <c r="B248" s="7"/>
      <c r="C248" s="2"/>
      <c r="D248" s="112"/>
      <c r="E248" s="112"/>
      <c r="F248" s="112"/>
      <c r="G248" s="112"/>
      <c r="H248" s="112"/>
      <c r="I248" s="112"/>
      <c r="J248" s="2"/>
      <c r="K248" s="2"/>
      <c r="L248" s="2"/>
      <c r="M248" s="2"/>
      <c r="N248" s="2"/>
      <c r="O248" s="2"/>
      <c r="P248" s="2"/>
      <c r="Q248" s="2"/>
    </row>
    <row r="249" spans="1:17" ht="12.75">
      <c r="A249" s="2"/>
      <c r="B249" s="7"/>
      <c r="C249" s="2"/>
      <c r="D249" s="112"/>
      <c r="E249" s="112"/>
      <c r="F249" s="112"/>
      <c r="G249" s="112"/>
      <c r="H249" s="112"/>
      <c r="I249" s="112"/>
      <c r="J249" s="2"/>
      <c r="K249" s="2"/>
      <c r="L249" s="2"/>
      <c r="M249" s="2"/>
      <c r="N249" s="2"/>
      <c r="O249" s="2"/>
      <c r="P249" s="2"/>
      <c r="Q249" s="2"/>
    </row>
    <row r="250" spans="1:17" ht="12.75">
      <c r="A250" s="2"/>
      <c r="B250" s="7"/>
      <c r="C250" s="2"/>
      <c r="D250" s="112"/>
      <c r="E250" s="112"/>
      <c r="F250" s="112"/>
      <c r="G250" s="112"/>
      <c r="H250" s="112"/>
      <c r="I250" s="112"/>
      <c r="J250" s="2"/>
      <c r="K250" s="2"/>
      <c r="L250" s="2"/>
      <c r="M250" s="2"/>
      <c r="N250" s="2"/>
      <c r="O250" s="2"/>
      <c r="P250" s="2"/>
      <c r="Q250" s="2"/>
    </row>
    <row r="251" spans="1:17" ht="12.75">
      <c r="A251" s="2"/>
      <c r="B251" s="7"/>
      <c r="C251" s="2"/>
      <c r="D251" s="112"/>
      <c r="E251" s="112"/>
      <c r="F251" s="112"/>
      <c r="G251" s="112"/>
      <c r="H251" s="112"/>
      <c r="I251" s="112"/>
      <c r="J251" s="2"/>
      <c r="K251" s="2"/>
      <c r="L251" s="2"/>
      <c r="M251" s="2"/>
      <c r="N251" s="2"/>
      <c r="O251" s="2"/>
      <c r="P251" s="2"/>
      <c r="Q251" s="2"/>
    </row>
    <row r="252" spans="1:17" ht="12.75">
      <c r="A252" s="2"/>
      <c r="B252" s="7"/>
      <c r="C252" s="2"/>
      <c r="D252" s="112"/>
      <c r="E252" s="112"/>
      <c r="F252" s="112"/>
      <c r="G252" s="112"/>
      <c r="H252" s="112"/>
      <c r="I252" s="112"/>
      <c r="J252" s="2"/>
      <c r="K252" s="2"/>
      <c r="L252" s="2"/>
      <c r="M252" s="2"/>
      <c r="N252" s="2"/>
      <c r="O252" s="2"/>
      <c r="P252" s="2"/>
      <c r="Q252" s="2"/>
    </row>
    <row r="253" spans="1:17" ht="12.75">
      <c r="A253" s="2"/>
      <c r="B253" s="7"/>
      <c r="C253" s="2"/>
      <c r="D253" s="112"/>
      <c r="E253" s="112"/>
      <c r="F253" s="112"/>
      <c r="G253" s="112"/>
      <c r="H253" s="112"/>
      <c r="I253" s="112"/>
      <c r="J253" s="2"/>
      <c r="K253" s="2"/>
      <c r="L253" s="2"/>
      <c r="M253" s="2"/>
      <c r="N253" s="2"/>
      <c r="O253" s="2"/>
      <c r="P253" s="2"/>
      <c r="Q253" s="2"/>
    </row>
    <row r="254" spans="1:17" ht="12.75">
      <c r="A254" s="2"/>
      <c r="B254" s="7"/>
      <c r="C254" s="2"/>
      <c r="D254" s="112"/>
      <c r="E254" s="112"/>
      <c r="F254" s="112"/>
      <c r="G254" s="112"/>
      <c r="H254" s="112"/>
      <c r="I254" s="112"/>
      <c r="J254" s="2"/>
      <c r="K254" s="2"/>
      <c r="L254" s="2"/>
      <c r="M254" s="2"/>
      <c r="N254" s="2"/>
      <c r="O254" s="2"/>
      <c r="P254" s="2"/>
      <c r="Q254" s="2"/>
    </row>
    <row r="255" spans="1:17" ht="12.75">
      <c r="A255" s="2"/>
      <c r="B255" s="7"/>
      <c r="C255" s="2"/>
      <c r="D255" s="112"/>
      <c r="E255" s="112"/>
      <c r="F255" s="112"/>
      <c r="G255" s="112"/>
      <c r="H255" s="112"/>
      <c r="I255" s="112"/>
      <c r="J255" s="2"/>
      <c r="K255" s="2"/>
      <c r="L255" s="2"/>
      <c r="M255" s="2"/>
      <c r="N255" s="2"/>
      <c r="O255" s="2"/>
      <c r="P255" s="2"/>
      <c r="Q255" s="2"/>
    </row>
    <row r="256" spans="1:17" ht="12.75">
      <c r="A256" s="2"/>
      <c r="B256" s="7"/>
      <c r="C256" s="2"/>
      <c r="D256" s="112"/>
      <c r="E256" s="112"/>
      <c r="F256" s="112"/>
      <c r="G256" s="112"/>
      <c r="H256" s="112"/>
      <c r="I256" s="112"/>
      <c r="J256" s="2"/>
      <c r="K256" s="2"/>
      <c r="L256" s="2"/>
      <c r="M256" s="2"/>
      <c r="N256" s="2"/>
      <c r="O256" s="2"/>
      <c r="P256" s="2"/>
      <c r="Q256" s="2"/>
    </row>
    <row r="257" spans="1:17" ht="12.75">
      <c r="A257" s="2"/>
      <c r="B257" s="7"/>
      <c r="C257" s="2"/>
      <c r="D257" s="112"/>
      <c r="E257" s="112"/>
      <c r="F257" s="112"/>
      <c r="G257" s="112"/>
      <c r="H257" s="112"/>
      <c r="I257" s="112"/>
      <c r="J257" s="2"/>
      <c r="K257" s="2"/>
      <c r="L257" s="2"/>
      <c r="M257" s="2"/>
      <c r="N257" s="2"/>
      <c r="O257" s="2"/>
      <c r="P257" s="2"/>
      <c r="Q257" s="2"/>
    </row>
    <row r="258" spans="1:17" ht="12.75">
      <c r="A258" s="2"/>
      <c r="B258" s="7"/>
      <c r="C258" s="2"/>
      <c r="D258" s="112"/>
      <c r="E258" s="112"/>
      <c r="F258" s="112"/>
      <c r="G258" s="112"/>
      <c r="H258" s="112"/>
      <c r="I258" s="112"/>
      <c r="J258" s="2"/>
      <c r="K258" s="2"/>
      <c r="L258" s="2"/>
      <c r="M258" s="2"/>
      <c r="N258" s="2"/>
      <c r="O258" s="2"/>
      <c r="P258" s="2"/>
      <c r="Q258" s="2"/>
    </row>
    <row r="259" spans="1:17" ht="12.75">
      <c r="A259" s="2"/>
      <c r="B259" s="7"/>
      <c r="C259" s="2"/>
      <c r="D259" s="112"/>
      <c r="E259" s="112"/>
      <c r="F259" s="112"/>
      <c r="G259" s="112"/>
      <c r="H259" s="112"/>
      <c r="I259" s="112"/>
      <c r="J259" s="2"/>
      <c r="K259" s="2"/>
      <c r="L259" s="2"/>
      <c r="M259" s="2"/>
      <c r="N259" s="2"/>
      <c r="O259" s="2"/>
      <c r="P259" s="2"/>
      <c r="Q259" s="2"/>
    </row>
    <row r="260" spans="1:17" ht="12.75">
      <c r="A260" s="2"/>
      <c r="B260" s="7"/>
      <c r="C260" s="2"/>
      <c r="D260" s="112"/>
      <c r="E260" s="112"/>
      <c r="F260" s="112"/>
      <c r="G260" s="112"/>
      <c r="H260" s="112"/>
      <c r="I260" s="112"/>
      <c r="J260" s="2"/>
      <c r="K260" s="2"/>
      <c r="L260" s="2"/>
      <c r="M260" s="2"/>
      <c r="N260" s="2"/>
      <c r="O260" s="2"/>
      <c r="P260" s="2"/>
      <c r="Q260" s="2"/>
    </row>
    <row r="261" spans="1:17" ht="12.75">
      <c r="A261" s="2"/>
      <c r="B261" s="7"/>
      <c r="C261" s="2"/>
      <c r="D261" s="112"/>
      <c r="E261" s="112"/>
      <c r="F261" s="112"/>
      <c r="G261" s="112"/>
      <c r="H261" s="112"/>
      <c r="I261" s="112"/>
      <c r="J261" s="2"/>
      <c r="K261" s="2"/>
      <c r="L261" s="2"/>
      <c r="M261" s="2"/>
      <c r="N261" s="2"/>
      <c r="O261" s="2"/>
      <c r="P261" s="2"/>
      <c r="Q261" s="2"/>
    </row>
    <row r="262" spans="1:17" ht="12.75">
      <c r="A262" s="2"/>
      <c r="B262" s="7"/>
      <c r="C262" s="2"/>
      <c r="D262" s="112"/>
      <c r="E262" s="112"/>
      <c r="F262" s="112"/>
      <c r="G262" s="112"/>
      <c r="H262" s="112"/>
      <c r="I262" s="112"/>
      <c r="J262" s="2"/>
      <c r="K262" s="2"/>
      <c r="L262" s="2"/>
      <c r="M262" s="2"/>
      <c r="N262" s="2"/>
      <c r="O262" s="2"/>
      <c r="P262" s="2"/>
      <c r="Q262" s="2"/>
    </row>
    <row r="263" spans="1:17" ht="12.75">
      <c r="A263" s="2"/>
      <c r="B263" s="7"/>
      <c r="C263" s="2"/>
      <c r="D263" s="112"/>
      <c r="E263" s="112"/>
      <c r="F263" s="112"/>
      <c r="G263" s="112"/>
      <c r="H263" s="112"/>
      <c r="I263" s="112"/>
      <c r="J263" s="2"/>
      <c r="K263" s="2"/>
      <c r="L263" s="2"/>
      <c r="M263" s="2"/>
      <c r="N263" s="2"/>
      <c r="O263" s="2"/>
      <c r="P263" s="2"/>
      <c r="Q263" s="2"/>
    </row>
    <row r="264" spans="1:17" ht="12.75">
      <c r="A264" s="2"/>
      <c r="B264" s="7"/>
      <c r="C264" s="2"/>
      <c r="D264" s="112"/>
      <c r="E264" s="112"/>
      <c r="F264" s="112"/>
      <c r="G264" s="112"/>
      <c r="H264" s="112"/>
      <c r="I264" s="112"/>
      <c r="J264" s="2"/>
      <c r="K264" s="2"/>
      <c r="L264" s="2"/>
      <c r="M264" s="2"/>
      <c r="N264" s="2"/>
      <c r="O264" s="2"/>
      <c r="P264" s="2"/>
      <c r="Q264" s="2"/>
    </row>
    <row r="265" spans="1:17" ht="12.75">
      <c r="A265" s="2"/>
      <c r="B265" s="7"/>
      <c r="C265" s="2"/>
      <c r="D265" s="112"/>
      <c r="E265" s="112"/>
      <c r="F265" s="112"/>
      <c r="G265" s="112"/>
      <c r="H265" s="112"/>
      <c r="I265" s="112"/>
      <c r="J265" s="2"/>
      <c r="K265" s="2"/>
      <c r="L265" s="2"/>
      <c r="M265" s="2"/>
      <c r="N265" s="2"/>
      <c r="O265" s="2"/>
      <c r="P265" s="2"/>
      <c r="Q265" s="2"/>
    </row>
    <row r="266" spans="1:17" ht="12.75">
      <c r="A266" s="2"/>
      <c r="B266" s="7"/>
      <c r="C266" s="2"/>
      <c r="D266" s="112"/>
      <c r="E266" s="112"/>
      <c r="F266" s="112"/>
      <c r="G266" s="112"/>
      <c r="H266" s="112"/>
      <c r="I266" s="112"/>
      <c r="J266" s="2"/>
      <c r="K266" s="2"/>
      <c r="L266" s="2"/>
      <c r="M266" s="2"/>
      <c r="N266" s="2"/>
      <c r="O266" s="2"/>
      <c r="P266" s="2"/>
      <c r="Q266" s="2"/>
    </row>
    <row r="267" spans="1:17" ht="12.75">
      <c r="A267" s="2"/>
      <c r="B267" s="7"/>
      <c r="C267" s="2"/>
      <c r="D267" s="112"/>
      <c r="E267" s="112"/>
      <c r="F267" s="112"/>
      <c r="G267" s="112"/>
      <c r="H267" s="112"/>
      <c r="I267" s="112"/>
      <c r="J267" s="2"/>
      <c r="K267" s="2"/>
      <c r="L267" s="2"/>
      <c r="M267" s="2"/>
      <c r="N267" s="2"/>
      <c r="O267" s="2"/>
      <c r="P267" s="2"/>
      <c r="Q267" s="2"/>
    </row>
    <row r="268" spans="1:17" ht="12.75">
      <c r="A268" s="2"/>
      <c r="B268" s="7"/>
      <c r="C268" s="2"/>
      <c r="D268" s="112"/>
      <c r="E268" s="112"/>
      <c r="F268" s="112"/>
      <c r="G268" s="112"/>
      <c r="H268" s="112"/>
      <c r="I268" s="112"/>
      <c r="J268" s="2"/>
      <c r="K268" s="2"/>
      <c r="L268" s="2"/>
      <c r="M268" s="2"/>
      <c r="N268" s="2"/>
      <c r="O268" s="2"/>
      <c r="P268" s="2"/>
      <c r="Q268" s="2"/>
    </row>
    <row r="269" spans="1:17" ht="12.75">
      <c r="A269" s="2"/>
      <c r="B269" s="7"/>
      <c r="C269" s="2"/>
      <c r="D269" s="112"/>
      <c r="E269" s="112"/>
      <c r="F269" s="112"/>
      <c r="G269" s="112"/>
      <c r="H269" s="112"/>
      <c r="I269" s="112"/>
      <c r="J269" s="2"/>
      <c r="K269" s="2"/>
      <c r="L269" s="2"/>
      <c r="M269" s="2"/>
      <c r="N269" s="2"/>
      <c r="O269" s="2"/>
      <c r="P269" s="2"/>
      <c r="Q269" s="2"/>
    </row>
    <row r="270" spans="1:17" ht="12.75">
      <c r="A270" s="2"/>
      <c r="B270" s="7"/>
      <c r="C270" s="2"/>
      <c r="D270" s="112"/>
      <c r="E270" s="112"/>
      <c r="F270" s="112"/>
      <c r="G270" s="112"/>
      <c r="H270" s="112"/>
      <c r="I270" s="112"/>
      <c r="J270" s="2"/>
      <c r="K270" s="2"/>
      <c r="L270" s="2"/>
      <c r="M270" s="2"/>
      <c r="N270" s="2"/>
      <c r="O270" s="2"/>
      <c r="P270" s="2"/>
      <c r="Q270" s="2"/>
    </row>
    <row r="271" spans="1:17" ht="12.75">
      <c r="A271" s="2"/>
      <c r="B271" s="7"/>
      <c r="C271" s="2"/>
      <c r="D271" s="112"/>
      <c r="E271" s="112"/>
      <c r="F271" s="112"/>
      <c r="G271" s="112"/>
      <c r="H271" s="112"/>
      <c r="I271" s="112"/>
      <c r="J271" s="2"/>
      <c r="K271" s="2"/>
      <c r="L271" s="2"/>
      <c r="M271" s="2"/>
      <c r="N271" s="2"/>
      <c r="O271" s="2"/>
      <c r="P271" s="2"/>
      <c r="Q271" s="2"/>
    </row>
    <row r="272" spans="1:17" ht="12.75">
      <c r="A272" s="2"/>
      <c r="B272" s="7"/>
      <c r="C272" s="2"/>
      <c r="D272" s="112"/>
      <c r="E272" s="112"/>
      <c r="F272" s="112"/>
      <c r="G272" s="112"/>
      <c r="H272" s="112"/>
      <c r="I272" s="112"/>
      <c r="J272" s="2"/>
      <c r="K272" s="2"/>
      <c r="L272" s="2"/>
      <c r="M272" s="2"/>
      <c r="N272" s="2"/>
      <c r="O272" s="2"/>
      <c r="P272" s="2"/>
      <c r="Q272" s="2"/>
    </row>
    <row r="273" spans="1:17" ht="12.75">
      <c r="A273" s="2"/>
      <c r="B273" s="7"/>
      <c r="C273" s="2"/>
      <c r="D273" s="112"/>
      <c r="E273" s="112"/>
      <c r="F273" s="112"/>
      <c r="G273" s="112"/>
      <c r="H273" s="112"/>
      <c r="I273" s="112"/>
      <c r="J273" s="2"/>
      <c r="K273" s="2"/>
      <c r="L273" s="2"/>
      <c r="M273" s="2"/>
      <c r="N273" s="2"/>
      <c r="O273" s="2"/>
      <c r="P273" s="2"/>
      <c r="Q273" s="2"/>
    </row>
    <row r="274" spans="1:17" ht="12.75">
      <c r="A274" s="2"/>
      <c r="B274" s="7"/>
      <c r="C274" s="2"/>
      <c r="D274" s="112"/>
      <c r="E274" s="112"/>
      <c r="F274" s="112"/>
      <c r="G274" s="112"/>
      <c r="H274" s="112"/>
      <c r="I274" s="112"/>
      <c r="J274" s="2"/>
      <c r="K274" s="2"/>
      <c r="L274" s="2"/>
      <c r="M274" s="2"/>
      <c r="N274" s="2"/>
      <c r="O274" s="2"/>
      <c r="P274" s="2"/>
      <c r="Q274" s="2"/>
    </row>
    <row r="275" spans="1:17" ht="12.75">
      <c r="A275" s="2"/>
      <c r="B275" s="7"/>
      <c r="C275" s="2"/>
      <c r="D275" s="112"/>
      <c r="E275" s="112"/>
      <c r="F275" s="112"/>
      <c r="G275" s="112"/>
      <c r="H275" s="112"/>
      <c r="I275" s="112"/>
      <c r="J275" s="2"/>
      <c r="K275" s="2"/>
      <c r="L275" s="2"/>
      <c r="M275" s="2"/>
      <c r="N275" s="2"/>
      <c r="O275" s="2"/>
      <c r="P275" s="2"/>
      <c r="Q275" s="2"/>
    </row>
    <row r="276" spans="1:17" ht="12.75">
      <c r="A276" s="2"/>
      <c r="B276" s="7"/>
      <c r="C276" s="2"/>
      <c r="D276" s="112"/>
      <c r="E276" s="112"/>
      <c r="F276" s="112"/>
      <c r="G276" s="112"/>
      <c r="H276" s="112"/>
      <c r="I276" s="112"/>
      <c r="J276" s="2"/>
      <c r="K276" s="2"/>
      <c r="L276" s="2"/>
      <c r="M276" s="2"/>
      <c r="N276" s="2"/>
      <c r="O276" s="2"/>
      <c r="P276" s="2"/>
      <c r="Q276" s="2"/>
    </row>
    <row r="277" spans="1:17" ht="12.75">
      <c r="A277" s="2"/>
      <c r="B277" s="7"/>
      <c r="C277" s="2"/>
      <c r="D277" s="112"/>
      <c r="E277" s="112"/>
      <c r="F277" s="112"/>
      <c r="G277" s="112"/>
      <c r="H277" s="112"/>
      <c r="I277" s="112"/>
      <c r="J277" s="2"/>
      <c r="K277" s="2"/>
      <c r="L277" s="2"/>
      <c r="M277" s="2"/>
      <c r="N277" s="2"/>
      <c r="O277" s="2"/>
      <c r="P277" s="2"/>
      <c r="Q277" s="2"/>
    </row>
    <row r="278" spans="1:17" ht="12.75">
      <c r="A278" s="2"/>
      <c r="B278" s="7"/>
      <c r="C278" s="2"/>
      <c r="D278" s="112"/>
      <c r="E278" s="112"/>
      <c r="F278" s="112"/>
      <c r="G278" s="112"/>
      <c r="H278" s="112"/>
      <c r="I278" s="112"/>
      <c r="J278" s="2"/>
      <c r="K278" s="2"/>
      <c r="L278" s="2"/>
      <c r="M278" s="2"/>
      <c r="N278" s="2"/>
      <c r="O278" s="2"/>
      <c r="P278" s="2"/>
      <c r="Q278" s="2"/>
    </row>
    <row r="279" spans="1:17" ht="12.75">
      <c r="A279" s="2"/>
      <c r="B279" s="7"/>
      <c r="C279" s="2"/>
      <c r="D279" s="112"/>
      <c r="E279" s="112"/>
      <c r="F279" s="112"/>
      <c r="G279" s="112"/>
      <c r="H279" s="112"/>
      <c r="I279" s="112"/>
      <c r="J279" s="2"/>
      <c r="K279" s="2"/>
      <c r="L279" s="2"/>
      <c r="M279" s="2"/>
      <c r="N279" s="2"/>
      <c r="O279" s="2"/>
      <c r="P279" s="2"/>
      <c r="Q279" s="2"/>
    </row>
    <row r="280" spans="1:17" ht="12.75">
      <c r="A280" s="2"/>
      <c r="B280" s="7"/>
      <c r="C280" s="2"/>
      <c r="D280" s="112"/>
      <c r="E280" s="112"/>
      <c r="F280" s="112"/>
      <c r="G280" s="112"/>
      <c r="H280" s="112"/>
      <c r="I280" s="112"/>
      <c r="J280" s="2"/>
      <c r="K280" s="2"/>
      <c r="L280" s="2"/>
      <c r="M280" s="2"/>
      <c r="N280" s="2"/>
      <c r="O280" s="2"/>
      <c r="P280" s="2"/>
      <c r="Q280" s="2"/>
    </row>
    <row r="281" spans="1:17" ht="12.75">
      <c r="A281" s="2"/>
      <c r="B281" s="7"/>
      <c r="C281" s="2"/>
      <c r="D281" s="112"/>
      <c r="E281" s="112"/>
      <c r="F281" s="112"/>
      <c r="G281" s="112"/>
      <c r="H281" s="112"/>
      <c r="I281" s="112"/>
      <c r="J281" s="2"/>
      <c r="K281" s="2"/>
      <c r="L281" s="2"/>
      <c r="M281" s="2"/>
      <c r="N281" s="2"/>
      <c r="O281" s="2"/>
      <c r="P281" s="2"/>
      <c r="Q281" s="2"/>
    </row>
    <row r="282" spans="1:17" ht="12.75">
      <c r="A282" s="2"/>
      <c r="B282" s="7"/>
      <c r="C282" s="2"/>
      <c r="D282" s="112"/>
      <c r="E282" s="112"/>
      <c r="F282" s="112"/>
      <c r="G282" s="112"/>
      <c r="H282" s="112"/>
      <c r="I282" s="112"/>
      <c r="J282" s="2"/>
      <c r="K282" s="2"/>
      <c r="L282" s="2"/>
      <c r="M282" s="2"/>
      <c r="N282" s="2"/>
      <c r="O282" s="2"/>
      <c r="P282" s="2"/>
      <c r="Q282" s="2"/>
    </row>
    <row r="283" spans="1:17" ht="12.75">
      <c r="A283" s="2"/>
      <c r="B283" s="7"/>
      <c r="C283" s="2"/>
      <c r="D283" s="112"/>
      <c r="E283" s="112"/>
      <c r="F283" s="112"/>
      <c r="G283" s="112"/>
      <c r="H283" s="112"/>
      <c r="I283" s="112"/>
      <c r="J283" s="2"/>
      <c r="K283" s="2"/>
      <c r="L283" s="2"/>
      <c r="M283" s="2"/>
      <c r="N283" s="2"/>
      <c r="O283" s="2"/>
      <c r="P283" s="2"/>
      <c r="Q283" s="2"/>
    </row>
    <row r="284" spans="1:17" ht="12.75">
      <c r="A284" s="2"/>
      <c r="B284" s="7"/>
      <c r="C284" s="2"/>
      <c r="D284" s="112"/>
      <c r="E284" s="112"/>
      <c r="F284" s="112"/>
      <c r="G284" s="112"/>
      <c r="H284" s="112"/>
      <c r="I284" s="112"/>
      <c r="J284" s="2"/>
      <c r="K284" s="2"/>
      <c r="L284" s="2"/>
      <c r="M284" s="2"/>
      <c r="N284" s="2"/>
      <c r="O284" s="2"/>
      <c r="P284" s="2"/>
      <c r="Q284" s="2"/>
    </row>
    <row r="285" spans="1:17" ht="12.75">
      <c r="A285" s="2"/>
      <c r="B285" s="7"/>
      <c r="C285" s="2"/>
      <c r="D285" s="112"/>
      <c r="E285" s="112"/>
      <c r="F285" s="112"/>
      <c r="G285" s="112"/>
      <c r="H285" s="112"/>
      <c r="I285" s="112"/>
      <c r="J285" s="2"/>
      <c r="K285" s="2"/>
      <c r="L285" s="2"/>
      <c r="M285" s="2"/>
      <c r="N285" s="2"/>
      <c r="O285" s="2"/>
      <c r="P285" s="2"/>
      <c r="Q285" s="2"/>
    </row>
    <row r="286" spans="1:17" ht="12.75">
      <c r="A286" s="2"/>
      <c r="B286" s="7"/>
      <c r="C286" s="2"/>
      <c r="D286" s="112"/>
      <c r="E286" s="112"/>
      <c r="F286" s="112"/>
      <c r="G286" s="112"/>
      <c r="H286" s="112"/>
      <c r="I286" s="112"/>
      <c r="J286" s="2"/>
      <c r="K286" s="2"/>
      <c r="L286" s="2"/>
      <c r="M286" s="2"/>
      <c r="N286" s="2"/>
      <c r="O286" s="2"/>
      <c r="P286" s="2"/>
      <c r="Q286" s="2"/>
    </row>
    <row r="287" spans="1:17" ht="12.75">
      <c r="A287" s="2"/>
      <c r="B287" s="7"/>
      <c r="C287" s="2"/>
      <c r="D287" s="112"/>
      <c r="E287" s="112"/>
      <c r="F287" s="112"/>
      <c r="G287" s="112"/>
      <c r="H287" s="112"/>
      <c r="I287" s="112"/>
      <c r="J287" s="2"/>
      <c r="K287" s="2"/>
      <c r="L287" s="2"/>
      <c r="M287" s="2"/>
      <c r="N287" s="2"/>
      <c r="O287" s="2"/>
      <c r="P287" s="2"/>
      <c r="Q287" s="2"/>
    </row>
    <row r="288" spans="1:17" ht="12.75">
      <c r="A288" s="2"/>
      <c r="B288" s="7"/>
      <c r="C288" s="2"/>
      <c r="D288" s="112"/>
      <c r="E288" s="112"/>
      <c r="F288" s="112"/>
      <c r="G288" s="112"/>
      <c r="H288" s="112"/>
      <c r="I288" s="112"/>
      <c r="J288" s="2"/>
      <c r="K288" s="2"/>
      <c r="L288" s="2"/>
      <c r="M288" s="2"/>
      <c r="N288" s="2"/>
      <c r="O288" s="2"/>
      <c r="P288" s="2"/>
      <c r="Q288" s="2"/>
    </row>
    <row r="289" spans="1:17" ht="12.75">
      <c r="A289" s="2"/>
      <c r="B289" s="7"/>
      <c r="C289" s="2"/>
      <c r="D289" s="112"/>
      <c r="E289" s="112"/>
      <c r="F289" s="112"/>
      <c r="G289" s="112"/>
      <c r="H289" s="112"/>
      <c r="I289" s="112"/>
      <c r="J289" s="2"/>
      <c r="K289" s="2"/>
      <c r="L289" s="2"/>
      <c r="M289" s="2"/>
      <c r="N289" s="2"/>
      <c r="O289" s="2"/>
      <c r="P289" s="2"/>
      <c r="Q289" s="2"/>
    </row>
    <row r="290" spans="1:17" ht="12.75">
      <c r="A290" s="2"/>
      <c r="B290" s="7"/>
      <c r="C290" s="2"/>
      <c r="D290" s="112"/>
      <c r="E290" s="112"/>
      <c r="F290" s="112"/>
      <c r="G290" s="112"/>
      <c r="H290" s="112"/>
      <c r="I290" s="112"/>
      <c r="J290" s="2"/>
      <c r="K290" s="2"/>
      <c r="L290" s="2"/>
      <c r="M290" s="2"/>
      <c r="N290" s="2"/>
      <c r="O290" s="2"/>
      <c r="P290" s="2"/>
      <c r="Q290" s="2"/>
    </row>
    <row r="291" spans="1:17" ht="12.75">
      <c r="A291" s="2"/>
      <c r="B291" s="7"/>
      <c r="C291" s="2"/>
      <c r="D291" s="112"/>
      <c r="E291" s="112"/>
      <c r="F291" s="112"/>
      <c r="G291" s="112"/>
      <c r="H291" s="112"/>
      <c r="I291" s="112"/>
      <c r="J291" s="2"/>
      <c r="K291" s="2"/>
      <c r="L291" s="2"/>
      <c r="M291" s="2"/>
      <c r="N291" s="2"/>
      <c r="O291" s="2"/>
      <c r="P291" s="2"/>
      <c r="Q291" s="2"/>
    </row>
    <row r="292" spans="1:17" ht="12.75">
      <c r="A292" s="2"/>
      <c r="B292" s="7"/>
      <c r="C292" s="2"/>
      <c r="D292" s="112"/>
      <c r="E292" s="112"/>
      <c r="F292" s="112"/>
      <c r="G292" s="112"/>
      <c r="H292" s="112"/>
      <c r="I292" s="112"/>
      <c r="J292" s="2"/>
      <c r="K292" s="2"/>
      <c r="L292" s="2"/>
      <c r="M292" s="2"/>
      <c r="N292" s="2"/>
      <c r="O292" s="2"/>
      <c r="P292" s="2"/>
      <c r="Q292" s="2"/>
    </row>
    <row r="293" spans="1:17" ht="12.75">
      <c r="A293" s="2"/>
      <c r="B293" s="7"/>
      <c r="C293" s="2"/>
      <c r="D293" s="112"/>
      <c r="E293" s="112"/>
      <c r="F293" s="112"/>
      <c r="G293" s="112"/>
      <c r="H293" s="112"/>
      <c r="I293" s="112"/>
      <c r="J293" s="2"/>
      <c r="K293" s="2"/>
      <c r="L293" s="2"/>
      <c r="M293" s="2"/>
      <c r="N293" s="2"/>
      <c r="O293" s="2"/>
      <c r="P293" s="2"/>
      <c r="Q293" s="2"/>
    </row>
    <row r="294" spans="1:17" ht="12.75">
      <c r="A294" s="2"/>
      <c r="B294" s="7"/>
      <c r="C294" s="2"/>
      <c r="D294" s="112"/>
      <c r="E294" s="112"/>
      <c r="F294" s="112"/>
      <c r="G294" s="112"/>
      <c r="H294" s="112"/>
      <c r="I294" s="112"/>
      <c r="J294" s="2"/>
      <c r="K294" s="2"/>
      <c r="L294" s="2"/>
      <c r="M294" s="2"/>
      <c r="N294" s="2"/>
      <c r="O294" s="2"/>
      <c r="P294" s="2"/>
      <c r="Q294" s="2"/>
    </row>
    <row r="295" spans="1:17" ht="12.75">
      <c r="A295" s="2"/>
      <c r="B295" s="7"/>
      <c r="C295" s="2"/>
      <c r="D295" s="112"/>
      <c r="E295" s="112"/>
      <c r="F295" s="112"/>
      <c r="G295" s="112"/>
      <c r="H295" s="112"/>
      <c r="I295" s="112"/>
      <c r="J295" s="2"/>
      <c r="K295" s="2"/>
      <c r="L295" s="2"/>
      <c r="M295" s="2"/>
      <c r="N295" s="2"/>
      <c r="O295" s="2"/>
      <c r="P295" s="2"/>
      <c r="Q295" s="2"/>
    </row>
    <row r="296" spans="1:17" ht="12.75">
      <c r="A296" s="2"/>
      <c r="B296" s="7"/>
      <c r="C296" s="2"/>
      <c r="D296" s="112"/>
      <c r="E296" s="112"/>
      <c r="F296" s="112"/>
      <c r="G296" s="112"/>
      <c r="H296" s="112"/>
      <c r="I296" s="112"/>
      <c r="J296" s="2"/>
      <c r="K296" s="2"/>
      <c r="L296" s="2"/>
      <c r="M296" s="2"/>
      <c r="N296" s="2"/>
      <c r="O296" s="2"/>
      <c r="P296" s="2"/>
      <c r="Q296" s="2"/>
    </row>
    <row r="297" spans="1:17" ht="12.75">
      <c r="A297" s="2"/>
      <c r="B297" s="7"/>
      <c r="C297" s="2"/>
      <c r="D297" s="112"/>
      <c r="E297" s="112"/>
      <c r="F297" s="112"/>
      <c r="G297" s="112"/>
      <c r="H297" s="112"/>
      <c r="I297" s="112"/>
      <c r="J297" s="2"/>
      <c r="K297" s="2"/>
      <c r="L297" s="2"/>
      <c r="M297" s="2"/>
      <c r="N297" s="2"/>
      <c r="O297" s="2"/>
      <c r="P297" s="2"/>
      <c r="Q297" s="2"/>
    </row>
    <row r="298" spans="1:17" ht="12.75">
      <c r="A298" s="2"/>
      <c r="B298" s="7"/>
      <c r="C298" s="2"/>
      <c r="D298" s="112"/>
      <c r="E298" s="112"/>
      <c r="F298" s="112"/>
      <c r="G298" s="112"/>
      <c r="H298" s="112"/>
      <c r="I298" s="112"/>
      <c r="J298" s="2"/>
      <c r="K298" s="2"/>
      <c r="L298" s="2"/>
      <c r="M298" s="2"/>
      <c r="N298" s="2"/>
      <c r="O298" s="2"/>
      <c r="P298" s="2"/>
      <c r="Q298" s="2"/>
    </row>
    <row r="299" spans="1:17" ht="12.75">
      <c r="A299" s="2"/>
      <c r="B299" s="7"/>
      <c r="C299" s="2"/>
      <c r="D299" s="112"/>
      <c r="E299" s="112"/>
      <c r="F299" s="112"/>
      <c r="G299" s="112"/>
      <c r="H299" s="112"/>
      <c r="I299" s="112"/>
      <c r="J299" s="2"/>
      <c r="K299" s="2"/>
      <c r="L299" s="2"/>
      <c r="M299" s="2"/>
      <c r="N299" s="2"/>
      <c r="O299" s="2"/>
      <c r="P299" s="2"/>
      <c r="Q299" s="2"/>
    </row>
    <row r="300" spans="1:17" ht="12.75">
      <c r="A300" s="2"/>
      <c r="B300" s="7"/>
      <c r="C300" s="2"/>
      <c r="D300" s="112"/>
      <c r="E300" s="112"/>
      <c r="F300" s="112"/>
      <c r="G300" s="112"/>
      <c r="H300" s="112"/>
      <c r="I300" s="112"/>
      <c r="J300" s="2"/>
      <c r="K300" s="2"/>
      <c r="L300" s="2"/>
      <c r="M300" s="2"/>
      <c r="N300" s="2"/>
      <c r="O300" s="2"/>
      <c r="P300" s="2"/>
      <c r="Q300" s="2"/>
    </row>
    <row r="301" spans="1:17" ht="12.75">
      <c r="A301" s="2"/>
      <c r="B301" s="7"/>
      <c r="C301" s="2"/>
      <c r="D301" s="112"/>
      <c r="E301" s="112"/>
      <c r="F301" s="112"/>
      <c r="G301" s="112"/>
      <c r="H301" s="112"/>
      <c r="I301" s="112"/>
      <c r="J301" s="2"/>
      <c r="K301" s="2"/>
      <c r="L301" s="2"/>
      <c r="M301" s="2"/>
      <c r="N301" s="2"/>
      <c r="O301" s="2"/>
      <c r="P301" s="2"/>
      <c r="Q301" s="2"/>
    </row>
    <row r="302" spans="1:17" ht="12.75">
      <c r="A302" s="2"/>
      <c r="B302" s="7"/>
      <c r="C302" s="2"/>
      <c r="D302" s="112"/>
      <c r="E302" s="112"/>
      <c r="F302" s="112"/>
      <c r="G302" s="112"/>
      <c r="H302" s="112"/>
      <c r="I302" s="112"/>
      <c r="J302" s="2"/>
      <c r="K302" s="2"/>
      <c r="L302" s="2"/>
      <c r="M302" s="2"/>
      <c r="N302" s="2"/>
      <c r="O302" s="2"/>
      <c r="P302" s="2"/>
      <c r="Q302" s="2"/>
    </row>
    <row r="303" spans="1:17" ht="12.75">
      <c r="A303" s="2"/>
      <c r="B303" s="7"/>
      <c r="C303" s="2"/>
      <c r="D303" s="112"/>
      <c r="E303" s="112"/>
      <c r="F303" s="112"/>
      <c r="G303" s="112"/>
      <c r="H303" s="112"/>
      <c r="I303" s="112"/>
      <c r="J303" s="2"/>
      <c r="K303" s="2"/>
      <c r="L303" s="2"/>
      <c r="M303" s="2"/>
      <c r="N303" s="2"/>
      <c r="O303" s="2"/>
      <c r="P303" s="2"/>
      <c r="Q303" s="2"/>
    </row>
    <row r="304" spans="1:17" ht="12.75">
      <c r="A304" s="2"/>
      <c r="B304" s="7"/>
      <c r="C304" s="2"/>
      <c r="D304" s="112"/>
      <c r="E304" s="112"/>
      <c r="F304" s="112"/>
      <c r="G304" s="112"/>
      <c r="H304" s="112"/>
      <c r="I304" s="112"/>
      <c r="J304" s="2"/>
      <c r="K304" s="2"/>
      <c r="L304" s="2"/>
      <c r="M304" s="2"/>
      <c r="N304" s="2"/>
      <c r="O304" s="2"/>
      <c r="P304" s="2"/>
      <c r="Q304" s="2"/>
    </row>
    <row r="305" spans="1:17" ht="12.75">
      <c r="A305" s="2"/>
      <c r="B305" s="7"/>
      <c r="C305" s="2"/>
      <c r="D305" s="112"/>
      <c r="E305" s="112"/>
      <c r="F305" s="112"/>
      <c r="G305" s="112"/>
      <c r="H305" s="112"/>
      <c r="I305" s="112"/>
      <c r="J305" s="2"/>
      <c r="K305" s="2"/>
      <c r="L305" s="2"/>
      <c r="M305" s="2"/>
      <c r="N305" s="2"/>
      <c r="O305" s="2"/>
      <c r="P305" s="2"/>
      <c r="Q305" s="2"/>
    </row>
    <row r="306" spans="1:17" ht="12.75">
      <c r="A306" s="2"/>
      <c r="B306" s="7"/>
      <c r="C306" s="2"/>
      <c r="D306" s="112"/>
      <c r="E306" s="112"/>
      <c r="F306" s="112"/>
      <c r="G306" s="112"/>
      <c r="H306" s="112"/>
      <c r="I306" s="112"/>
      <c r="J306" s="2"/>
      <c r="K306" s="2"/>
      <c r="L306" s="2"/>
      <c r="M306" s="2"/>
      <c r="N306" s="2"/>
      <c r="O306" s="2"/>
      <c r="P306" s="2"/>
      <c r="Q306" s="2"/>
    </row>
    <row r="307" spans="1:17" ht="12.75">
      <c r="A307" s="2"/>
      <c r="B307" s="7"/>
      <c r="C307" s="2"/>
      <c r="D307" s="112"/>
      <c r="E307" s="112"/>
      <c r="F307" s="112"/>
      <c r="G307" s="112"/>
      <c r="H307" s="112"/>
      <c r="I307" s="112"/>
      <c r="J307" s="2"/>
      <c r="K307" s="2"/>
      <c r="L307" s="2"/>
      <c r="M307" s="2"/>
      <c r="N307" s="2"/>
      <c r="O307" s="2"/>
      <c r="P307" s="2"/>
      <c r="Q307" s="2"/>
    </row>
    <row r="308" spans="1:17" ht="12.75">
      <c r="A308" s="2"/>
      <c r="B308" s="7"/>
      <c r="C308" s="2"/>
      <c r="D308" s="112"/>
      <c r="E308" s="112"/>
      <c r="F308" s="112"/>
      <c r="G308" s="112"/>
      <c r="H308" s="112"/>
      <c r="I308" s="112"/>
      <c r="J308" s="2"/>
      <c r="K308" s="2"/>
      <c r="L308" s="2"/>
      <c r="M308" s="2"/>
      <c r="N308" s="2"/>
      <c r="O308" s="2"/>
      <c r="P308" s="2"/>
      <c r="Q308" s="2"/>
    </row>
    <row r="309" spans="1:17" ht="12.75">
      <c r="A309" s="2"/>
      <c r="B309" s="7"/>
      <c r="C309" s="2"/>
      <c r="D309" s="112"/>
      <c r="E309" s="112"/>
      <c r="F309" s="112"/>
      <c r="G309" s="112"/>
      <c r="H309" s="112"/>
      <c r="I309" s="112"/>
      <c r="J309" s="2"/>
      <c r="K309" s="2"/>
      <c r="L309" s="2"/>
      <c r="M309" s="2"/>
      <c r="N309" s="2"/>
      <c r="O309" s="2"/>
      <c r="P309" s="2"/>
      <c r="Q309" s="2"/>
    </row>
    <row r="310" spans="1:17" ht="12.75">
      <c r="A310" s="2"/>
      <c r="B310" s="7"/>
      <c r="C310" s="2"/>
      <c r="D310" s="112"/>
      <c r="E310" s="112"/>
      <c r="F310" s="112"/>
      <c r="G310" s="112"/>
      <c r="H310" s="112"/>
      <c r="I310" s="112"/>
      <c r="J310" s="2"/>
      <c r="K310" s="2"/>
      <c r="L310" s="2"/>
      <c r="M310" s="2"/>
      <c r="N310" s="2"/>
      <c r="O310" s="2"/>
      <c r="P310" s="2"/>
      <c r="Q310" s="2"/>
    </row>
    <row r="311" spans="1:17" ht="12.75">
      <c r="A311" s="2"/>
      <c r="B311" s="7"/>
      <c r="C311" s="2"/>
      <c r="D311" s="112"/>
      <c r="E311" s="112"/>
      <c r="F311" s="112"/>
      <c r="G311" s="112"/>
      <c r="H311" s="112"/>
      <c r="I311" s="112"/>
      <c r="J311" s="2"/>
      <c r="K311" s="2"/>
      <c r="L311" s="2"/>
      <c r="M311" s="2"/>
      <c r="N311" s="2"/>
      <c r="O311" s="2"/>
      <c r="P311" s="2"/>
      <c r="Q311" s="2"/>
    </row>
    <row r="312" spans="1:17" ht="12.75">
      <c r="A312" s="2"/>
      <c r="B312" s="7"/>
      <c r="C312" s="2"/>
      <c r="D312" s="112"/>
      <c r="E312" s="112"/>
      <c r="F312" s="112"/>
      <c r="G312" s="112"/>
      <c r="H312" s="112"/>
      <c r="I312" s="112"/>
      <c r="J312" s="2"/>
      <c r="K312" s="2"/>
      <c r="L312" s="2"/>
      <c r="M312" s="2"/>
      <c r="N312" s="2"/>
      <c r="O312" s="2"/>
      <c r="P312" s="2"/>
      <c r="Q312" s="2"/>
    </row>
    <row r="313" spans="1:17" ht="12.75">
      <c r="A313" s="2"/>
      <c r="B313" s="7"/>
      <c r="C313" s="2"/>
      <c r="D313" s="112"/>
      <c r="E313" s="112"/>
      <c r="F313" s="112"/>
      <c r="G313" s="112"/>
      <c r="H313" s="112"/>
      <c r="I313" s="112"/>
      <c r="J313" s="2"/>
      <c r="K313" s="2"/>
      <c r="L313" s="2"/>
      <c r="M313" s="2"/>
      <c r="N313" s="2"/>
      <c r="O313" s="2"/>
      <c r="P313" s="2"/>
      <c r="Q313" s="2"/>
    </row>
    <row r="314" spans="1:17" ht="12.75">
      <c r="A314" s="2"/>
      <c r="B314" s="7"/>
      <c r="C314" s="2"/>
      <c r="D314" s="112"/>
      <c r="E314" s="112"/>
      <c r="F314" s="112"/>
      <c r="G314" s="112"/>
      <c r="H314" s="112"/>
      <c r="I314" s="112"/>
      <c r="J314" s="2"/>
      <c r="K314" s="2"/>
      <c r="L314" s="2"/>
      <c r="M314" s="2"/>
      <c r="N314" s="2"/>
      <c r="O314" s="2"/>
      <c r="P314" s="2"/>
      <c r="Q314" s="2"/>
    </row>
    <row r="315" spans="1:17" ht="12.75">
      <c r="A315" s="2"/>
      <c r="B315" s="7"/>
      <c r="C315" s="2"/>
      <c r="D315" s="112"/>
      <c r="E315" s="112"/>
      <c r="F315" s="112"/>
      <c r="G315" s="112"/>
      <c r="H315" s="112"/>
      <c r="I315" s="112"/>
      <c r="J315" s="2"/>
      <c r="K315" s="2"/>
      <c r="L315" s="2"/>
      <c r="M315" s="2"/>
      <c r="N315" s="2"/>
      <c r="O315" s="2"/>
      <c r="P315" s="2"/>
      <c r="Q315" s="2"/>
    </row>
    <row r="316" spans="1:17" ht="12.75">
      <c r="A316" s="2"/>
      <c r="B316" s="7"/>
      <c r="C316" s="2"/>
      <c r="D316" s="112"/>
      <c r="E316" s="112"/>
      <c r="F316" s="112"/>
      <c r="G316" s="112"/>
      <c r="H316" s="112"/>
      <c r="I316" s="112"/>
      <c r="J316" s="2"/>
      <c r="K316" s="2"/>
      <c r="L316" s="2"/>
      <c r="M316" s="2"/>
      <c r="N316" s="2"/>
      <c r="O316" s="2"/>
      <c r="P316" s="2"/>
      <c r="Q316" s="2"/>
    </row>
    <row r="317" spans="1:17" ht="12.75">
      <c r="A317" s="2"/>
      <c r="B317" s="7"/>
      <c r="C317" s="2"/>
      <c r="D317" s="112"/>
      <c r="E317" s="112"/>
      <c r="F317" s="112"/>
      <c r="G317" s="112"/>
      <c r="H317" s="112"/>
      <c r="I317" s="112"/>
      <c r="J317" s="2"/>
      <c r="K317" s="2"/>
      <c r="L317" s="2"/>
      <c r="M317" s="2"/>
      <c r="N317" s="2"/>
      <c r="O317" s="2"/>
      <c r="P317" s="2"/>
      <c r="Q317" s="2"/>
    </row>
    <row r="318" spans="1:17" ht="12.75">
      <c r="A318" s="2"/>
      <c r="B318" s="7"/>
      <c r="C318" s="2"/>
      <c r="D318" s="112"/>
      <c r="E318" s="112"/>
      <c r="F318" s="112"/>
      <c r="G318" s="112"/>
      <c r="H318" s="112"/>
      <c r="I318" s="112"/>
      <c r="J318" s="2"/>
      <c r="K318" s="2"/>
      <c r="L318" s="2"/>
      <c r="M318" s="2"/>
      <c r="N318" s="2"/>
      <c r="O318" s="2"/>
      <c r="P318" s="2"/>
      <c r="Q318" s="2"/>
    </row>
    <row r="319" spans="1:17" ht="12.75">
      <c r="A319" s="2"/>
      <c r="B319" s="7"/>
      <c r="C319" s="2"/>
      <c r="D319" s="112"/>
      <c r="E319" s="112"/>
      <c r="F319" s="112"/>
      <c r="G319" s="112"/>
      <c r="H319" s="112"/>
      <c r="I319" s="112"/>
      <c r="J319" s="2"/>
      <c r="K319" s="2"/>
      <c r="L319" s="2"/>
      <c r="M319" s="2"/>
      <c r="N319" s="2"/>
      <c r="O319" s="2"/>
      <c r="P319" s="2"/>
      <c r="Q319" s="2"/>
    </row>
    <row r="320" spans="1:17" ht="12.75">
      <c r="A320" s="2"/>
      <c r="B320" s="7"/>
      <c r="C320" s="2"/>
      <c r="D320" s="112"/>
      <c r="E320" s="112"/>
      <c r="F320" s="112"/>
      <c r="G320" s="112"/>
      <c r="H320" s="112"/>
      <c r="I320" s="112"/>
      <c r="J320" s="2"/>
      <c r="K320" s="2"/>
      <c r="L320" s="2"/>
      <c r="M320" s="2"/>
      <c r="N320" s="2"/>
      <c r="O320" s="2"/>
      <c r="P320" s="2"/>
      <c r="Q320" s="2"/>
    </row>
    <row r="321" spans="1:17" ht="12.75">
      <c r="A321" s="2"/>
      <c r="B321" s="7"/>
      <c r="C321" s="2"/>
      <c r="D321" s="112"/>
      <c r="E321" s="112"/>
      <c r="F321" s="112"/>
      <c r="G321" s="112"/>
      <c r="H321" s="112"/>
      <c r="I321" s="112"/>
      <c r="J321" s="2"/>
      <c r="K321" s="2"/>
      <c r="L321" s="2"/>
      <c r="M321" s="2"/>
      <c r="N321" s="2"/>
      <c r="O321" s="2"/>
      <c r="P321" s="2"/>
      <c r="Q321" s="2"/>
    </row>
    <row r="322" spans="1:17" ht="12.75">
      <c r="A322" s="2"/>
      <c r="B322" s="7"/>
      <c r="C322" s="2"/>
      <c r="D322" s="112"/>
      <c r="E322" s="112"/>
      <c r="F322" s="112"/>
      <c r="G322" s="112"/>
      <c r="H322" s="112"/>
      <c r="I322" s="112"/>
      <c r="J322" s="2"/>
      <c r="K322" s="2"/>
      <c r="L322" s="2"/>
      <c r="M322" s="2"/>
      <c r="N322" s="2"/>
      <c r="O322" s="2"/>
      <c r="P322" s="2"/>
      <c r="Q322" s="2"/>
    </row>
    <row r="323" spans="1:17" ht="12.75">
      <c r="A323" s="2"/>
      <c r="B323" s="7"/>
      <c r="C323" s="2"/>
      <c r="D323" s="112"/>
      <c r="E323" s="112"/>
      <c r="F323" s="112"/>
      <c r="G323" s="112"/>
      <c r="H323" s="112"/>
      <c r="I323" s="112"/>
      <c r="J323" s="2"/>
      <c r="K323" s="2"/>
      <c r="L323" s="2"/>
      <c r="M323" s="2"/>
      <c r="N323" s="2"/>
      <c r="O323" s="2"/>
      <c r="P323" s="2"/>
      <c r="Q323" s="2"/>
    </row>
    <row r="324" spans="1:17" ht="12.75">
      <c r="A324" s="2"/>
      <c r="B324" s="7"/>
      <c r="C324" s="2"/>
      <c r="D324" s="112"/>
      <c r="E324" s="112"/>
      <c r="F324" s="112"/>
      <c r="G324" s="112"/>
      <c r="H324" s="112"/>
      <c r="I324" s="112"/>
      <c r="J324" s="2"/>
      <c r="K324" s="2"/>
      <c r="L324" s="2"/>
      <c r="M324" s="2"/>
      <c r="N324" s="2"/>
      <c r="O324" s="2"/>
      <c r="P324" s="2"/>
      <c r="Q324" s="2"/>
    </row>
    <row r="325" spans="1:17" ht="12.75">
      <c r="A325" s="2"/>
      <c r="B325" s="7"/>
      <c r="C325" s="2"/>
      <c r="D325" s="112"/>
      <c r="E325" s="112"/>
      <c r="F325" s="112"/>
      <c r="G325" s="112"/>
      <c r="H325" s="112"/>
      <c r="I325" s="112"/>
      <c r="J325" s="2"/>
      <c r="K325" s="2"/>
      <c r="L325" s="2"/>
      <c r="M325" s="2"/>
      <c r="N325" s="2"/>
      <c r="O325" s="2"/>
      <c r="P325" s="2"/>
      <c r="Q325" s="2"/>
    </row>
    <row r="326" spans="1:17" ht="12.75">
      <c r="A326" s="2"/>
      <c r="B326" s="7"/>
      <c r="C326" s="2"/>
      <c r="D326" s="112"/>
      <c r="E326" s="112"/>
      <c r="F326" s="112"/>
      <c r="G326" s="112"/>
      <c r="H326" s="112"/>
      <c r="I326" s="112"/>
      <c r="J326" s="2"/>
      <c r="K326" s="2"/>
      <c r="L326" s="2"/>
      <c r="M326" s="2"/>
      <c r="N326" s="2"/>
      <c r="O326" s="2"/>
      <c r="P326" s="2"/>
      <c r="Q326" s="2"/>
    </row>
    <row r="327" spans="1:17" ht="12.75">
      <c r="A327" s="2"/>
      <c r="B327" s="7"/>
      <c r="C327" s="2"/>
      <c r="D327" s="112"/>
      <c r="E327" s="112"/>
      <c r="F327" s="112"/>
      <c r="G327" s="112"/>
      <c r="H327" s="112"/>
      <c r="I327" s="112"/>
      <c r="J327" s="2"/>
      <c r="K327" s="2"/>
      <c r="L327" s="2"/>
      <c r="M327" s="2"/>
      <c r="N327" s="2"/>
      <c r="O327" s="2"/>
      <c r="P327" s="2"/>
      <c r="Q327" s="2"/>
    </row>
    <row r="328" spans="1:17" ht="12.75">
      <c r="A328" s="2"/>
      <c r="B328" s="7"/>
      <c r="C328" s="2"/>
      <c r="D328" s="112"/>
      <c r="E328" s="112"/>
      <c r="F328" s="112"/>
      <c r="G328" s="112"/>
      <c r="H328" s="112"/>
      <c r="I328" s="112"/>
      <c r="J328" s="2"/>
      <c r="K328" s="2"/>
      <c r="L328" s="2"/>
      <c r="M328" s="2"/>
      <c r="N328" s="2"/>
      <c r="O328" s="2"/>
      <c r="P328" s="2"/>
      <c r="Q328" s="2"/>
    </row>
    <row r="329" spans="1:17" ht="12.75">
      <c r="A329" s="2"/>
      <c r="B329" s="7"/>
      <c r="C329" s="2"/>
      <c r="D329" s="112"/>
      <c r="E329" s="112"/>
      <c r="F329" s="112"/>
      <c r="G329" s="112"/>
      <c r="H329" s="112"/>
      <c r="I329" s="112"/>
      <c r="J329" s="2"/>
      <c r="K329" s="2"/>
      <c r="L329" s="2"/>
      <c r="M329" s="2"/>
      <c r="N329" s="2"/>
      <c r="O329" s="2"/>
      <c r="P329" s="2"/>
      <c r="Q329" s="2"/>
    </row>
    <row r="330" spans="1:17" ht="12.75">
      <c r="A330" s="2"/>
      <c r="B330" s="7"/>
      <c r="C330" s="2"/>
      <c r="D330" s="112"/>
      <c r="E330" s="112"/>
      <c r="F330" s="112"/>
      <c r="G330" s="112"/>
      <c r="H330" s="112"/>
      <c r="I330" s="112"/>
      <c r="J330" s="2"/>
      <c r="K330" s="2"/>
      <c r="L330" s="2"/>
      <c r="M330" s="2"/>
      <c r="N330" s="2"/>
      <c r="O330" s="2"/>
      <c r="P330" s="2"/>
      <c r="Q330" s="2"/>
    </row>
    <row r="331" spans="1:17" ht="12.75">
      <c r="A331" s="2"/>
      <c r="B331" s="7"/>
      <c r="C331" s="2"/>
      <c r="D331" s="112"/>
      <c r="E331" s="112"/>
      <c r="F331" s="112"/>
      <c r="G331" s="112"/>
      <c r="H331" s="112"/>
      <c r="I331" s="112"/>
      <c r="J331" s="2"/>
      <c r="K331" s="2"/>
      <c r="L331" s="2"/>
      <c r="M331" s="2"/>
      <c r="N331" s="2"/>
      <c r="O331" s="2"/>
      <c r="P331" s="2"/>
      <c r="Q331" s="2"/>
    </row>
    <row r="332" spans="1:17" ht="12.75">
      <c r="A332" s="2"/>
      <c r="B332" s="7"/>
      <c r="C332" s="2"/>
      <c r="D332" s="112"/>
      <c r="E332" s="112"/>
      <c r="F332" s="112"/>
      <c r="G332" s="112"/>
      <c r="H332" s="112"/>
      <c r="I332" s="112"/>
      <c r="J332" s="2"/>
      <c r="K332" s="2"/>
      <c r="L332" s="2"/>
      <c r="M332" s="2"/>
      <c r="N332" s="2"/>
      <c r="O332" s="2"/>
      <c r="P332" s="2"/>
      <c r="Q332" s="2"/>
    </row>
    <row r="333" spans="1:17" ht="12.75">
      <c r="A333" s="2"/>
      <c r="B333" s="7"/>
      <c r="C333" s="2"/>
      <c r="D333" s="112"/>
      <c r="E333" s="112"/>
      <c r="F333" s="112"/>
      <c r="G333" s="112"/>
      <c r="H333" s="112"/>
      <c r="I333" s="112"/>
      <c r="J333" s="2"/>
      <c r="K333" s="2"/>
      <c r="L333" s="2"/>
      <c r="M333" s="2"/>
      <c r="N333" s="2"/>
      <c r="O333" s="2"/>
      <c r="P333" s="2"/>
      <c r="Q333" s="2"/>
    </row>
    <row r="334" spans="1:17" ht="12.75">
      <c r="A334" s="2"/>
      <c r="B334" s="7"/>
      <c r="C334" s="2"/>
      <c r="D334" s="112"/>
      <c r="E334" s="112"/>
      <c r="F334" s="112"/>
      <c r="G334" s="112"/>
      <c r="H334" s="112"/>
      <c r="I334" s="112"/>
      <c r="J334" s="2"/>
      <c r="K334" s="2"/>
      <c r="L334" s="2"/>
      <c r="M334" s="2"/>
      <c r="N334" s="2"/>
      <c r="O334" s="2"/>
      <c r="P334" s="2"/>
      <c r="Q334" s="2"/>
    </row>
    <row r="335" spans="1:17" ht="12.75">
      <c r="A335" s="2"/>
      <c r="B335" s="7"/>
      <c r="C335" s="2"/>
      <c r="D335" s="112"/>
      <c r="E335" s="112"/>
      <c r="F335" s="112"/>
      <c r="G335" s="112"/>
      <c r="H335" s="112"/>
      <c r="I335" s="112"/>
      <c r="J335" s="2"/>
      <c r="K335" s="2"/>
      <c r="L335" s="2"/>
      <c r="M335" s="2"/>
      <c r="N335" s="2"/>
      <c r="O335" s="2"/>
      <c r="P335" s="2"/>
      <c r="Q335" s="2"/>
    </row>
    <row r="336" spans="1:17" ht="12.75">
      <c r="A336" s="2"/>
      <c r="B336" s="7"/>
      <c r="C336" s="2"/>
      <c r="D336" s="112"/>
      <c r="E336" s="112"/>
      <c r="F336" s="112"/>
      <c r="G336" s="112"/>
      <c r="H336" s="112"/>
      <c r="I336" s="112"/>
      <c r="J336" s="2"/>
      <c r="K336" s="2"/>
      <c r="L336" s="2"/>
      <c r="M336" s="2"/>
      <c r="N336" s="2"/>
      <c r="O336" s="2"/>
      <c r="P336" s="2"/>
      <c r="Q336" s="2"/>
    </row>
    <row r="337" spans="1:17" ht="12.75">
      <c r="A337" s="2"/>
      <c r="B337" s="7"/>
      <c r="C337" s="2"/>
      <c r="D337" s="112"/>
      <c r="E337" s="112"/>
      <c r="F337" s="112"/>
      <c r="G337" s="112"/>
      <c r="H337" s="112"/>
      <c r="I337" s="112"/>
      <c r="J337" s="2"/>
      <c r="K337" s="2"/>
      <c r="L337" s="2"/>
      <c r="M337" s="2"/>
      <c r="N337" s="2"/>
      <c r="O337" s="2"/>
      <c r="P337" s="2"/>
      <c r="Q337" s="2"/>
    </row>
    <row r="338" spans="1:17" ht="12.75">
      <c r="A338" s="2"/>
      <c r="B338" s="7"/>
      <c r="C338" s="2"/>
      <c r="D338" s="112"/>
      <c r="E338" s="112"/>
      <c r="F338" s="112"/>
      <c r="G338" s="112"/>
      <c r="H338" s="112"/>
      <c r="I338" s="112"/>
      <c r="J338" s="2"/>
      <c r="K338" s="2"/>
      <c r="L338" s="2"/>
      <c r="M338" s="2"/>
      <c r="N338" s="2"/>
      <c r="O338" s="2"/>
      <c r="P338" s="2"/>
      <c r="Q338" s="2"/>
    </row>
    <row r="339" spans="1:17" ht="12.75">
      <c r="A339" s="2"/>
      <c r="B339" s="7"/>
      <c r="C339" s="2"/>
      <c r="D339" s="112"/>
      <c r="E339" s="112"/>
      <c r="F339" s="112"/>
      <c r="G339" s="112"/>
      <c r="H339" s="112"/>
      <c r="I339" s="112"/>
      <c r="J339" s="2"/>
      <c r="K339" s="2"/>
      <c r="L339" s="2"/>
      <c r="M339" s="2"/>
      <c r="N339" s="2"/>
      <c r="O339" s="2"/>
      <c r="P339" s="2"/>
      <c r="Q339" s="2"/>
    </row>
    <row r="340" spans="1:17" ht="12.75">
      <c r="A340" s="2"/>
      <c r="B340" s="7"/>
      <c r="C340" s="2"/>
      <c r="D340" s="112"/>
      <c r="E340" s="112"/>
      <c r="F340" s="112"/>
      <c r="G340" s="112"/>
      <c r="H340" s="112"/>
      <c r="I340" s="112"/>
      <c r="J340" s="2"/>
      <c r="K340" s="2"/>
      <c r="L340" s="2"/>
      <c r="M340" s="2"/>
      <c r="N340" s="2"/>
      <c r="O340" s="2"/>
      <c r="P340" s="2"/>
      <c r="Q340" s="2"/>
    </row>
    <row r="341" spans="1:17" ht="12.75">
      <c r="A341" s="2"/>
      <c r="B341" s="7"/>
      <c r="C341" s="2"/>
      <c r="D341" s="112"/>
      <c r="E341" s="112"/>
      <c r="F341" s="112"/>
      <c r="G341" s="112"/>
      <c r="H341" s="112"/>
      <c r="I341" s="112"/>
      <c r="J341" s="2"/>
      <c r="K341" s="2"/>
      <c r="L341" s="2"/>
      <c r="M341" s="2"/>
      <c r="N341" s="2"/>
      <c r="O341" s="2"/>
      <c r="P341" s="2"/>
      <c r="Q341" s="2"/>
    </row>
    <row r="342" spans="1:17" ht="12.75">
      <c r="A342" s="2"/>
      <c r="B342" s="7"/>
      <c r="C342" s="2"/>
      <c r="D342" s="112"/>
      <c r="E342" s="112"/>
      <c r="F342" s="112"/>
      <c r="G342" s="112"/>
      <c r="H342" s="112"/>
      <c r="I342" s="112"/>
      <c r="J342" s="2"/>
      <c r="K342" s="2"/>
      <c r="L342" s="2"/>
      <c r="M342" s="2"/>
      <c r="N342" s="2"/>
      <c r="O342" s="2"/>
      <c r="P342" s="2"/>
      <c r="Q342" s="2"/>
    </row>
    <row r="343" spans="1:17" ht="12.75">
      <c r="A343" s="2"/>
      <c r="B343" s="7"/>
      <c r="C343" s="2"/>
      <c r="D343" s="112"/>
      <c r="E343" s="112"/>
      <c r="F343" s="112"/>
      <c r="G343" s="112"/>
      <c r="H343" s="112"/>
      <c r="I343" s="112"/>
      <c r="J343" s="2"/>
      <c r="K343" s="2"/>
      <c r="L343" s="2"/>
      <c r="M343" s="2"/>
      <c r="N343" s="2"/>
      <c r="O343" s="2"/>
      <c r="P343" s="2"/>
      <c r="Q343" s="2"/>
    </row>
    <row r="344" spans="1:17" ht="12.75">
      <c r="A344" s="2"/>
      <c r="B344" s="7"/>
      <c r="C344" s="2"/>
      <c r="D344" s="112"/>
      <c r="E344" s="112"/>
      <c r="F344" s="112"/>
      <c r="G344" s="112"/>
      <c r="H344" s="112"/>
      <c r="I344" s="112"/>
      <c r="J344" s="2"/>
      <c r="K344" s="2"/>
      <c r="L344" s="2"/>
      <c r="M344" s="2"/>
      <c r="N344" s="2"/>
      <c r="O344" s="2"/>
      <c r="P344" s="2"/>
      <c r="Q344" s="2"/>
    </row>
    <row r="345" spans="1:17" ht="12.75">
      <c r="A345" s="2"/>
      <c r="B345" s="7"/>
      <c r="C345" s="2"/>
      <c r="D345" s="112"/>
      <c r="E345" s="112"/>
      <c r="F345" s="112"/>
      <c r="G345" s="112"/>
      <c r="H345" s="112"/>
      <c r="I345" s="112"/>
      <c r="J345" s="2"/>
      <c r="K345" s="2"/>
      <c r="L345" s="2"/>
      <c r="M345" s="2"/>
      <c r="N345" s="2"/>
      <c r="O345" s="2"/>
      <c r="P345" s="2"/>
      <c r="Q345" s="2"/>
    </row>
    <row r="346" spans="1:17" ht="12.75">
      <c r="A346" s="2"/>
      <c r="B346" s="7"/>
      <c r="C346" s="2"/>
      <c r="D346" s="112"/>
      <c r="E346" s="112"/>
      <c r="F346" s="112"/>
      <c r="G346" s="112"/>
      <c r="H346" s="112"/>
      <c r="I346" s="112"/>
      <c r="J346" s="2"/>
      <c r="K346" s="2"/>
      <c r="L346" s="2"/>
      <c r="M346" s="2"/>
      <c r="N346" s="2"/>
      <c r="O346" s="2"/>
      <c r="P346" s="2"/>
      <c r="Q346" s="2"/>
    </row>
    <row r="347" spans="1:17" ht="12.75">
      <c r="A347" s="2"/>
      <c r="B347" s="7"/>
      <c r="C347" s="2"/>
      <c r="D347" s="112"/>
      <c r="E347" s="112"/>
      <c r="F347" s="112"/>
      <c r="G347" s="112"/>
      <c r="H347" s="112"/>
      <c r="I347" s="112"/>
      <c r="J347" s="2"/>
      <c r="K347" s="2"/>
      <c r="L347" s="2"/>
      <c r="M347" s="2"/>
      <c r="N347" s="2"/>
      <c r="O347" s="2"/>
      <c r="P347" s="2"/>
      <c r="Q347" s="2"/>
    </row>
    <row r="348" spans="1:17" ht="12.75">
      <c r="A348" s="2"/>
      <c r="B348" s="7"/>
      <c r="C348" s="2"/>
      <c r="D348" s="112"/>
      <c r="E348" s="112"/>
      <c r="F348" s="112"/>
      <c r="G348" s="112"/>
      <c r="H348" s="112"/>
      <c r="I348" s="112"/>
      <c r="J348" s="2"/>
      <c r="K348" s="2"/>
      <c r="L348" s="2"/>
      <c r="M348" s="2"/>
      <c r="N348" s="2"/>
      <c r="O348" s="2"/>
      <c r="P348" s="2"/>
      <c r="Q348" s="2"/>
    </row>
    <row r="349" spans="1:17" ht="12.75">
      <c r="A349" s="2"/>
      <c r="B349" s="7"/>
      <c r="C349" s="2"/>
      <c r="D349" s="112"/>
      <c r="E349" s="112"/>
      <c r="F349" s="112"/>
      <c r="G349" s="112"/>
      <c r="H349" s="112"/>
      <c r="I349" s="112"/>
      <c r="J349" s="2"/>
      <c r="K349" s="2"/>
      <c r="L349" s="2"/>
      <c r="M349" s="2"/>
      <c r="N349" s="2"/>
      <c r="O349" s="2"/>
      <c r="P349" s="2"/>
      <c r="Q349" s="2"/>
    </row>
    <row r="350" spans="1:17" ht="12.75">
      <c r="A350" s="2"/>
      <c r="B350" s="7"/>
      <c r="C350" s="2"/>
      <c r="D350" s="112"/>
      <c r="E350" s="112"/>
      <c r="F350" s="112"/>
      <c r="G350" s="112"/>
      <c r="H350" s="112"/>
      <c r="I350" s="112"/>
      <c r="J350" s="2"/>
      <c r="K350" s="2"/>
      <c r="L350" s="2"/>
      <c r="M350" s="2"/>
      <c r="N350" s="2"/>
      <c r="O350" s="2"/>
      <c r="P350" s="2"/>
      <c r="Q350" s="2"/>
    </row>
    <row r="351" spans="1:17" ht="12.75">
      <c r="A351" s="2"/>
      <c r="B351" s="7"/>
      <c r="C351" s="2"/>
      <c r="D351" s="112"/>
      <c r="E351" s="112"/>
      <c r="F351" s="112"/>
      <c r="G351" s="112"/>
      <c r="H351" s="112"/>
      <c r="I351" s="112"/>
      <c r="J351" s="2"/>
      <c r="K351" s="2"/>
      <c r="L351" s="2"/>
      <c r="M351" s="2"/>
      <c r="N351" s="2"/>
      <c r="O351" s="2"/>
      <c r="P351" s="2"/>
      <c r="Q351" s="2"/>
    </row>
    <row r="352" spans="1:17" ht="12.75">
      <c r="A352" s="2"/>
      <c r="B352" s="7"/>
      <c r="C352" s="2"/>
      <c r="D352" s="112"/>
      <c r="E352" s="112"/>
      <c r="F352" s="112"/>
      <c r="G352" s="112"/>
      <c r="H352" s="112"/>
      <c r="I352" s="112"/>
      <c r="J352" s="2"/>
      <c r="K352" s="2"/>
      <c r="L352" s="2"/>
      <c r="M352" s="2"/>
      <c r="N352" s="2"/>
      <c r="O352" s="2"/>
      <c r="P352" s="2"/>
      <c r="Q352" s="2"/>
    </row>
    <row r="353" spans="1:17" ht="12.75">
      <c r="A353" s="2"/>
      <c r="B353" s="7"/>
      <c r="C353" s="2"/>
      <c r="D353" s="112"/>
      <c r="E353" s="112"/>
      <c r="F353" s="112"/>
      <c r="G353" s="112"/>
      <c r="H353" s="112"/>
      <c r="I353" s="112"/>
      <c r="J353" s="2"/>
      <c r="K353" s="2"/>
      <c r="L353" s="2"/>
      <c r="M353" s="2"/>
      <c r="N353" s="2"/>
      <c r="O353" s="2"/>
      <c r="P353" s="2"/>
      <c r="Q353" s="2"/>
    </row>
    <row r="354" spans="1:17" ht="12.75">
      <c r="A354" s="2"/>
      <c r="B354" s="7"/>
      <c r="C354" s="2"/>
      <c r="D354" s="112"/>
      <c r="E354" s="112"/>
      <c r="F354" s="112"/>
      <c r="G354" s="112"/>
      <c r="H354" s="112"/>
      <c r="I354" s="112"/>
      <c r="J354" s="2"/>
      <c r="K354" s="2"/>
      <c r="L354" s="2"/>
      <c r="M354" s="2"/>
      <c r="N354" s="2"/>
      <c r="O354" s="2"/>
      <c r="P354" s="2"/>
      <c r="Q354" s="2"/>
    </row>
    <row r="355" spans="1:17" ht="12.75">
      <c r="A355" s="2"/>
      <c r="B355" s="7"/>
      <c r="C355" s="2"/>
      <c r="D355" s="112"/>
      <c r="E355" s="112"/>
      <c r="F355" s="112"/>
      <c r="G355" s="112"/>
      <c r="H355" s="112"/>
      <c r="I355" s="112"/>
      <c r="J355" s="2"/>
      <c r="K355" s="2"/>
      <c r="L355" s="2"/>
      <c r="M355" s="2"/>
      <c r="N355" s="2"/>
      <c r="O355" s="2"/>
      <c r="P355" s="2"/>
      <c r="Q355" s="2"/>
    </row>
    <row r="356" spans="1:17" ht="12.75">
      <c r="A356" s="2"/>
      <c r="B356" s="7"/>
      <c r="C356" s="2"/>
      <c r="D356" s="112"/>
      <c r="E356" s="112"/>
      <c r="F356" s="112"/>
      <c r="G356" s="112"/>
      <c r="H356" s="112"/>
      <c r="I356" s="112"/>
      <c r="J356" s="2"/>
      <c r="K356" s="2"/>
      <c r="L356" s="2"/>
      <c r="M356" s="2"/>
      <c r="N356" s="2"/>
      <c r="O356" s="2"/>
      <c r="P356" s="2"/>
      <c r="Q356" s="2"/>
    </row>
    <row r="357" spans="1:17" ht="12.75">
      <c r="A357" s="2"/>
      <c r="B357" s="7"/>
      <c r="C357" s="2"/>
      <c r="D357" s="112"/>
      <c r="E357" s="112"/>
      <c r="F357" s="112"/>
      <c r="G357" s="112"/>
      <c r="H357" s="112"/>
      <c r="I357" s="112"/>
      <c r="J357" s="2"/>
      <c r="K357" s="2"/>
      <c r="L357" s="2"/>
      <c r="M357" s="2"/>
      <c r="N357" s="2"/>
      <c r="O357" s="2"/>
      <c r="P357" s="2"/>
      <c r="Q357" s="2"/>
    </row>
    <row r="358" spans="1:17" ht="12.75">
      <c r="A358" s="2"/>
      <c r="B358" s="7"/>
      <c r="C358" s="2"/>
      <c r="D358" s="112"/>
      <c r="E358" s="112"/>
      <c r="F358" s="112"/>
      <c r="G358" s="112"/>
      <c r="H358" s="112"/>
      <c r="I358" s="112"/>
      <c r="J358" s="2"/>
      <c r="K358" s="2"/>
      <c r="L358" s="2"/>
      <c r="M358" s="2"/>
      <c r="N358" s="2"/>
      <c r="O358" s="2"/>
      <c r="P358" s="2"/>
      <c r="Q358" s="2"/>
    </row>
    <row r="359" spans="1:17" ht="12.75">
      <c r="A359" s="2"/>
      <c r="B359" s="7"/>
      <c r="C359" s="2"/>
      <c r="D359" s="112"/>
      <c r="E359" s="112"/>
      <c r="F359" s="112"/>
      <c r="G359" s="112"/>
      <c r="H359" s="112"/>
      <c r="I359" s="112"/>
      <c r="J359" s="2"/>
      <c r="K359" s="2"/>
      <c r="L359" s="2"/>
      <c r="M359" s="2"/>
      <c r="N359" s="2"/>
      <c r="O359" s="2"/>
      <c r="P359" s="2"/>
      <c r="Q359" s="2"/>
    </row>
    <row r="360" spans="1:17" ht="12.75">
      <c r="A360" s="2"/>
      <c r="B360" s="7"/>
      <c r="C360" s="2"/>
      <c r="D360" s="112"/>
      <c r="E360" s="112"/>
      <c r="F360" s="112"/>
      <c r="G360" s="112"/>
      <c r="H360" s="112"/>
      <c r="I360" s="112"/>
      <c r="J360" s="2"/>
      <c r="K360" s="2"/>
      <c r="L360" s="2"/>
      <c r="M360" s="2"/>
      <c r="N360" s="2"/>
      <c r="O360" s="2"/>
      <c r="P360" s="2"/>
      <c r="Q360" s="2"/>
    </row>
    <row r="361" spans="1:17" ht="12.75">
      <c r="A361" s="2"/>
      <c r="B361" s="7"/>
      <c r="C361" s="2"/>
      <c r="D361" s="112"/>
      <c r="E361" s="112"/>
      <c r="F361" s="112"/>
      <c r="G361" s="112"/>
      <c r="H361" s="112"/>
      <c r="I361" s="112"/>
      <c r="J361" s="2"/>
      <c r="K361" s="2"/>
      <c r="L361" s="2"/>
      <c r="M361" s="2"/>
      <c r="N361" s="2"/>
      <c r="O361" s="2"/>
      <c r="P361" s="2"/>
      <c r="Q361" s="2"/>
    </row>
    <row r="362" spans="1:17" ht="12.75">
      <c r="A362" s="2"/>
      <c r="B362" s="7"/>
      <c r="C362" s="2"/>
      <c r="D362" s="112"/>
      <c r="E362" s="112"/>
      <c r="F362" s="112"/>
      <c r="G362" s="112"/>
      <c r="H362" s="112"/>
      <c r="I362" s="112"/>
      <c r="J362" s="2"/>
      <c r="K362" s="2"/>
      <c r="L362" s="2"/>
      <c r="M362" s="2"/>
      <c r="N362" s="2"/>
      <c r="O362" s="2"/>
      <c r="P362" s="2"/>
      <c r="Q362" s="2"/>
    </row>
    <row r="363" spans="1:17" ht="12.75">
      <c r="A363" s="2"/>
      <c r="B363" s="7"/>
      <c r="C363" s="2"/>
      <c r="D363" s="112"/>
      <c r="E363" s="112"/>
      <c r="F363" s="112"/>
      <c r="G363" s="112"/>
      <c r="H363" s="112"/>
      <c r="I363" s="112"/>
      <c r="J363" s="2"/>
      <c r="K363" s="2"/>
      <c r="L363" s="2"/>
      <c r="M363" s="2"/>
      <c r="N363" s="2"/>
      <c r="O363" s="2"/>
      <c r="P363" s="2"/>
      <c r="Q363" s="2"/>
    </row>
    <row r="364" spans="1:17" ht="12.75">
      <c r="A364" s="2"/>
      <c r="B364" s="7"/>
      <c r="C364" s="2"/>
      <c r="D364" s="112"/>
      <c r="E364" s="112"/>
      <c r="F364" s="112"/>
      <c r="G364" s="112"/>
      <c r="H364" s="112"/>
      <c r="I364" s="112"/>
      <c r="J364" s="2"/>
      <c r="K364" s="2"/>
      <c r="L364" s="2"/>
      <c r="M364" s="2"/>
      <c r="N364" s="2"/>
      <c r="O364" s="2"/>
      <c r="P364" s="2"/>
      <c r="Q364" s="2"/>
    </row>
    <row r="365" spans="1:17" ht="12.75">
      <c r="A365" s="2"/>
      <c r="B365" s="7"/>
      <c r="C365" s="2"/>
      <c r="D365" s="112"/>
      <c r="E365" s="112"/>
      <c r="F365" s="112"/>
      <c r="G365" s="112"/>
      <c r="H365" s="112"/>
      <c r="I365" s="112"/>
      <c r="J365" s="2"/>
      <c r="K365" s="2"/>
      <c r="L365" s="2"/>
      <c r="M365" s="2"/>
      <c r="N365" s="2"/>
      <c r="O365" s="2"/>
      <c r="P365" s="2"/>
      <c r="Q365" s="2"/>
    </row>
    <row r="366" spans="1:17" ht="12.75">
      <c r="A366" s="2"/>
      <c r="B366" s="7"/>
      <c r="C366" s="2"/>
      <c r="D366" s="112"/>
      <c r="E366" s="112"/>
      <c r="F366" s="112"/>
      <c r="G366" s="112"/>
      <c r="H366" s="112"/>
      <c r="I366" s="112"/>
      <c r="J366" s="2"/>
      <c r="K366" s="2"/>
      <c r="L366" s="2"/>
      <c r="M366" s="2"/>
      <c r="N366" s="2"/>
      <c r="O366" s="2"/>
      <c r="P366" s="2"/>
      <c r="Q366" s="2"/>
    </row>
    <row r="367" spans="1:17" ht="12.75">
      <c r="A367" s="2"/>
      <c r="B367" s="7"/>
      <c r="C367" s="2"/>
      <c r="D367" s="112"/>
      <c r="E367" s="112"/>
      <c r="F367" s="112"/>
      <c r="G367" s="112"/>
      <c r="H367" s="112"/>
      <c r="I367" s="112"/>
      <c r="J367" s="2"/>
      <c r="K367" s="2"/>
      <c r="L367" s="2"/>
      <c r="M367" s="2"/>
      <c r="N367" s="2"/>
      <c r="O367" s="2"/>
      <c r="P367" s="2"/>
      <c r="Q367" s="2"/>
    </row>
    <row r="368" spans="1:17" ht="12.75">
      <c r="A368" s="2"/>
      <c r="B368" s="7"/>
      <c r="C368" s="2"/>
      <c r="D368" s="112"/>
      <c r="E368" s="112"/>
      <c r="F368" s="112"/>
      <c r="G368" s="112"/>
      <c r="H368" s="112"/>
      <c r="I368" s="112"/>
      <c r="J368" s="2"/>
      <c r="K368" s="2"/>
      <c r="L368" s="2"/>
      <c r="M368" s="2"/>
      <c r="N368" s="2"/>
      <c r="O368" s="2"/>
      <c r="P368" s="2"/>
      <c r="Q368" s="2"/>
    </row>
    <row r="369" spans="1:17" ht="12.75">
      <c r="A369" s="2"/>
      <c r="B369" s="7"/>
      <c r="C369" s="2"/>
      <c r="D369" s="112"/>
      <c r="E369" s="112"/>
      <c r="F369" s="112"/>
      <c r="G369" s="112"/>
      <c r="H369" s="112"/>
      <c r="I369" s="112"/>
      <c r="J369" s="2"/>
      <c r="K369" s="2"/>
      <c r="L369" s="2"/>
      <c r="M369" s="2"/>
      <c r="N369" s="2"/>
      <c r="O369" s="2"/>
      <c r="P369" s="2"/>
      <c r="Q369" s="2"/>
    </row>
    <row r="370" spans="1:17" ht="12.75">
      <c r="A370" s="2"/>
      <c r="B370" s="7"/>
      <c r="C370" s="2"/>
      <c r="D370" s="112"/>
      <c r="E370" s="112"/>
      <c r="F370" s="112"/>
      <c r="G370" s="112"/>
      <c r="H370" s="112"/>
      <c r="I370" s="112"/>
      <c r="J370" s="2"/>
      <c r="K370" s="2"/>
      <c r="L370" s="2"/>
      <c r="M370" s="2"/>
      <c r="N370" s="2"/>
      <c r="O370" s="2"/>
      <c r="P370" s="2"/>
      <c r="Q370" s="2"/>
    </row>
    <row r="371" spans="1:17" ht="12.75">
      <c r="A371" s="2"/>
      <c r="B371" s="7"/>
      <c r="C371" s="2"/>
      <c r="D371" s="112"/>
      <c r="E371" s="112"/>
      <c r="F371" s="112"/>
      <c r="G371" s="112"/>
      <c r="H371" s="112"/>
      <c r="I371" s="112"/>
      <c r="J371" s="2"/>
      <c r="K371" s="2"/>
      <c r="L371" s="2"/>
      <c r="M371" s="2"/>
      <c r="N371" s="2"/>
      <c r="O371" s="2"/>
      <c r="P371" s="2"/>
      <c r="Q371" s="2"/>
    </row>
    <row r="372" spans="1:17" ht="12.75">
      <c r="A372" s="2"/>
      <c r="B372" s="7"/>
      <c r="C372" s="2"/>
      <c r="D372" s="112"/>
      <c r="E372" s="112"/>
      <c r="F372" s="112"/>
      <c r="G372" s="112"/>
      <c r="H372" s="112"/>
      <c r="I372" s="112"/>
      <c r="J372" s="2"/>
      <c r="K372" s="2"/>
      <c r="L372" s="2"/>
      <c r="M372" s="2"/>
      <c r="N372" s="2"/>
      <c r="O372" s="2"/>
      <c r="P372" s="2"/>
      <c r="Q372" s="2"/>
    </row>
    <row r="373" spans="1:17" ht="12.75">
      <c r="A373" s="2"/>
      <c r="B373" s="7"/>
      <c r="C373" s="2"/>
      <c r="D373" s="112"/>
      <c r="E373" s="112"/>
      <c r="F373" s="112"/>
      <c r="G373" s="112"/>
      <c r="H373" s="112"/>
      <c r="I373" s="112"/>
      <c r="J373" s="2"/>
      <c r="K373" s="2"/>
      <c r="L373" s="2"/>
      <c r="M373" s="2"/>
      <c r="N373" s="2"/>
      <c r="O373" s="2"/>
      <c r="P373" s="2"/>
      <c r="Q373" s="2"/>
    </row>
    <row r="374" spans="1:17" ht="12.75">
      <c r="A374" s="2"/>
      <c r="B374" s="7"/>
      <c r="C374" s="2"/>
      <c r="D374" s="112"/>
      <c r="E374" s="112"/>
      <c r="F374" s="112"/>
      <c r="G374" s="112"/>
      <c r="H374" s="112"/>
      <c r="I374" s="112"/>
      <c r="J374" s="2"/>
      <c r="K374" s="2"/>
      <c r="L374" s="2"/>
      <c r="M374" s="2"/>
      <c r="N374" s="2"/>
      <c r="O374" s="2"/>
      <c r="P374" s="2"/>
      <c r="Q374" s="2"/>
    </row>
    <row r="375" spans="1:17" ht="12.75">
      <c r="A375" s="2"/>
      <c r="B375" s="7"/>
      <c r="C375" s="2"/>
      <c r="D375" s="112"/>
      <c r="E375" s="112"/>
      <c r="F375" s="112"/>
      <c r="G375" s="112"/>
      <c r="H375" s="112"/>
      <c r="I375" s="112"/>
      <c r="J375" s="2"/>
      <c r="K375" s="2"/>
      <c r="L375" s="2"/>
      <c r="M375" s="2"/>
      <c r="N375" s="2"/>
      <c r="O375" s="2"/>
      <c r="P375" s="2"/>
      <c r="Q375" s="2"/>
    </row>
    <row r="376" spans="1:17" ht="12.75">
      <c r="A376" s="2"/>
      <c r="B376" s="7"/>
      <c r="C376" s="2"/>
      <c r="D376" s="112"/>
      <c r="E376" s="112"/>
      <c r="F376" s="112"/>
      <c r="G376" s="112"/>
      <c r="H376" s="112"/>
      <c r="I376" s="112"/>
      <c r="J376" s="2"/>
      <c r="K376" s="2"/>
      <c r="L376" s="2"/>
      <c r="M376" s="2"/>
      <c r="N376" s="2"/>
      <c r="O376" s="2"/>
      <c r="P376" s="2"/>
      <c r="Q376" s="2"/>
    </row>
    <row r="377" spans="1:17" ht="12.75">
      <c r="A377" s="2"/>
      <c r="B377" s="7"/>
      <c r="C377" s="2"/>
      <c r="D377" s="112"/>
      <c r="E377" s="112"/>
      <c r="F377" s="112"/>
      <c r="G377" s="112"/>
      <c r="H377" s="112"/>
      <c r="I377" s="112"/>
      <c r="J377" s="2"/>
      <c r="K377" s="2"/>
      <c r="L377" s="2"/>
      <c r="M377" s="2"/>
      <c r="N377" s="2"/>
      <c r="O377" s="2"/>
      <c r="P377" s="2"/>
      <c r="Q377" s="2"/>
    </row>
    <row r="378" spans="1:17" ht="12.75">
      <c r="A378" s="2"/>
      <c r="B378" s="7"/>
      <c r="C378" s="2"/>
      <c r="D378" s="112"/>
      <c r="E378" s="112"/>
      <c r="F378" s="112"/>
      <c r="G378" s="112"/>
      <c r="H378" s="112"/>
      <c r="I378" s="112"/>
      <c r="J378" s="2"/>
      <c r="K378" s="2"/>
      <c r="L378" s="2"/>
      <c r="M378" s="2"/>
      <c r="N378" s="2"/>
      <c r="O378" s="2"/>
      <c r="P378" s="2"/>
      <c r="Q378" s="2"/>
    </row>
    <row r="379" spans="1:17" ht="12.75">
      <c r="A379" s="2"/>
      <c r="B379" s="7"/>
      <c r="C379" s="2"/>
      <c r="D379" s="112"/>
      <c r="E379" s="112"/>
      <c r="F379" s="112"/>
      <c r="G379" s="112"/>
      <c r="H379" s="112"/>
      <c r="I379" s="112"/>
      <c r="J379" s="2"/>
      <c r="K379" s="2"/>
      <c r="L379" s="2"/>
      <c r="M379" s="2"/>
      <c r="N379" s="2"/>
      <c r="O379" s="2"/>
      <c r="P379" s="2"/>
      <c r="Q379" s="2"/>
    </row>
    <row r="380" spans="1:17" ht="12.75">
      <c r="A380" s="2"/>
      <c r="B380" s="7"/>
      <c r="C380" s="2"/>
      <c r="D380" s="112"/>
      <c r="E380" s="112"/>
      <c r="F380" s="112"/>
      <c r="G380" s="112"/>
      <c r="H380" s="112"/>
      <c r="I380" s="112"/>
      <c r="J380" s="2"/>
      <c r="K380" s="2"/>
      <c r="L380" s="2"/>
      <c r="M380" s="2"/>
      <c r="N380" s="2"/>
      <c r="O380" s="2"/>
      <c r="P380" s="2"/>
      <c r="Q380" s="2"/>
    </row>
    <row r="381" spans="1:17" ht="12.75">
      <c r="A381" s="2"/>
      <c r="B381" s="7"/>
      <c r="C381" s="2"/>
      <c r="D381" s="112"/>
      <c r="E381" s="112"/>
      <c r="F381" s="112"/>
      <c r="G381" s="112"/>
      <c r="H381" s="112"/>
      <c r="I381" s="112"/>
      <c r="J381" s="2"/>
      <c r="K381" s="2"/>
      <c r="L381" s="2"/>
      <c r="M381" s="2"/>
      <c r="N381" s="2"/>
      <c r="O381" s="2"/>
      <c r="P381" s="2"/>
      <c r="Q381" s="2"/>
    </row>
    <row r="382" spans="1:17" ht="12.75">
      <c r="A382" s="2"/>
      <c r="B382" s="7"/>
      <c r="C382" s="2"/>
      <c r="D382" s="112"/>
      <c r="E382" s="112"/>
      <c r="F382" s="112"/>
      <c r="G382" s="112"/>
      <c r="H382" s="112"/>
      <c r="I382" s="112"/>
      <c r="J382" s="2"/>
      <c r="K382" s="2"/>
      <c r="L382" s="2"/>
      <c r="M382" s="2"/>
      <c r="N382" s="2"/>
      <c r="O382" s="2"/>
      <c r="P382" s="2"/>
      <c r="Q382" s="2"/>
    </row>
    <row r="383" spans="1:17" ht="12.75">
      <c r="A383" s="2"/>
      <c r="B383" s="7"/>
      <c r="C383" s="2"/>
      <c r="D383" s="112"/>
      <c r="E383" s="112"/>
      <c r="F383" s="112"/>
      <c r="G383" s="112"/>
      <c r="H383" s="112"/>
      <c r="I383" s="112"/>
      <c r="J383" s="2"/>
      <c r="K383" s="2"/>
      <c r="L383" s="2"/>
      <c r="M383" s="2"/>
      <c r="N383" s="2"/>
      <c r="O383" s="2"/>
      <c r="P383" s="2"/>
      <c r="Q383" s="2"/>
    </row>
    <row r="384" spans="1:17" ht="12.75">
      <c r="A384" s="2"/>
      <c r="B384" s="7"/>
      <c r="C384" s="2"/>
      <c r="D384" s="112"/>
      <c r="E384" s="112"/>
      <c r="F384" s="112"/>
      <c r="G384" s="112"/>
      <c r="H384" s="112"/>
      <c r="I384" s="112"/>
      <c r="J384" s="2"/>
      <c r="K384" s="2"/>
      <c r="L384" s="2"/>
      <c r="M384" s="2"/>
      <c r="N384" s="2"/>
      <c r="O384" s="2"/>
      <c r="P384" s="2"/>
      <c r="Q384" s="2"/>
    </row>
    <row r="385" spans="1:17" ht="12.75">
      <c r="A385" s="2"/>
      <c r="B385" s="7"/>
      <c r="C385" s="2"/>
      <c r="D385" s="112"/>
      <c r="E385" s="112"/>
      <c r="F385" s="112"/>
      <c r="G385" s="112"/>
      <c r="H385" s="112"/>
      <c r="I385" s="112"/>
      <c r="J385" s="2"/>
      <c r="K385" s="2"/>
      <c r="L385" s="2"/>
      <c r="M385" s="2"/>
      <c r="N385" s="2"/>
      <c r="O385" s="2"/>
      <c r="P385" s="2"/>
      <c r="Q385" s="2"/>
    </row>
    <row r="386" spans="1:17" ht="12.75">
      <c r="A386" s="2"/>
      <c r="B386" s="7"/>
      <c r="C386" s="2"/>
      <c r="D386" s="112"/>
      <c r="E386" s="112"/>
      <c r="F386" s="112"/>
      <c r="G386" s="112"/>
      <c r="H386" s="112"/>
      <c r="I386" s="112"/>
      <c r="J386" s="2"/>
      <c r="K386" s="2"/>
      <c r="L386" s="2"/>
      <c r="M386" s="2"/>
      <c r="N386" s="2"/>
      <c r="O386" s="2"/>
      <c r="P386" s="2"/>
      <c r="Q386" s="2"/>
    </row>
    <row r="387" spans="1:17" ht="12.75">
      <c r="A387" s="2"/>
      <c r="B387" s="7"/>
      <c r="C387" s="2"/>
      <c r="D387" s="112"/>
      <c r="E387" s="112"/>
      <c r="F387" s="112"/>
      <c r="G387" s="112"/>
      <c r="H387" s="112"/>
      <c r="I387" s="112"/>
      <c r="J387" s="2"/>
      <c r="K387" s="2"/>
      <c r="L387" s="2"/>
      <c r="M387" s="2"/>
      <c r="N387" s="2"/>
      <c r="O387" s="2"/>
      <c r="P387" s="2"/>
      <c r="Q387" s="2"/>
    </row>
    <row r="388" spans="1:17" ht="12.75">
      <c r="A388" s="2"/>
      <c r="B388" s="7"/>
      <c r="C388" s="2"/>
      <c r="D388" s="112"/>
      <c r="E388" s="112"/>
      <c r="F388" s="112"/>
      <c r="G388" s="112"/>
      <c r="H388" s="112"/>
      <c r="I388" s="112"/>
      <c r="J388" s="2"/>
      <c r="K388" s="2"/>
      <c r="L388" s="2"/>
      <c r="M388" s="2"/>
      <c r="N388" s="2"/>
      <c r="O388" s="2"/>
      <c r="P388" s="2"/>
      <c r="Q388" s="2"/>
    </row>
    <row r="389" spans="1:17" ht="12.75">
      <c r="A389" s="2"/>
      <c r="B389" s="7"/>
      <c r="C389" s="2"/>
      <c r="D389" s="112"/>
      <c r="E389" s="112"/>
      <c r="F389" s="112"/>
      <c r="G389" s="112"/>
      <c r="H389" s="112"/>
      <c r="I389" s="112"/>
      <c r="J389" s="2"/>
      <c r="K389" s="2"/>
      <c r="L389" s="2"/>
      <c r="M389" s="2"/>
      <c r="N389" s="2"/>
      <c r="O389" s="2"/>
      <c r="P389" s="2"/>
      <c r="Q389" s="2"/>
    </row>
    <row r="390" spans="1:17" ht="12.75">
      <c r="A390" s="2"/>
      <c r="B390" s="7"/>
      <c r="C390" s="2"/>
      <c r="D390" s="112"/>
      <c r="E390" s="112"/>
      <c r="F390" s="112"/>
      <c r="G390" s="112"/>
      <c r="H390" s="112"/>
      <c r="I390" s="112"/>
      <c r="J390" s="2"/>
      <c r="K390" s="2"/>
      <c r="L390" s="2"/>
      <c r="M390" s="2"/>
      <c r="N390" s="2"/>
      <c r="O390" s="2"/>
      <c r="P390" s="2"/>
      <c r="Q390" s="2"/>
    </row>
    <row r="391" spans="1:17" ht="12.75">
      <c r="A391" s="2"/>
      <c r="B391" s="7"/>
      <c r="C391" s="2"/>
      <c r="D391" s="112"/>
      <c r="E391" s="112"/>
      <c r="F391" s="112"/>
      <c r="G391" s="112"/>
      <c r="H391" s="112"/>
      <c r="I391" s="112"/>
      <c r="J391" s="2"/>
      <c r="K391" s="2"/>
      <c r="L391" s="2"/>
      <c r="M391" s="2"/>
      <c r="N391" s="2"/>
      <c r="O391" s="2"/>
      <c r="P391" s="2"/>
      <c r="Q391" s="2"/>
    </row>
    <row r="392" spans="1:17" ht="12.75">
      <c r="A392" s="2"/>
      <c r="B392" s="7"/>
      <c r="C392" s="2"/>
      <c r="D392" s="112"/>
      <c r="E392" s="112"/>
      <c r="F392" s="112"/>
      <c r="G392" s="112"/>
      <c r="H392" s="112"/>
      <c r="I392" s="112"/>
      <c r="J392" s="2"/>
      <c r="K392" s="2"/>
      <c r="L392" s="2"/>
      <c r="M392" s="2"/>
      <c r="N392" s="2"/>
      <c r="O392" s="2"/>
      <c r="P392" s="2"/>
      <c r="Q392" s="2"/>
    </row>
    <row r="393" spans="1:17" ht="12.75">
      <c r="A393" s="2"/>
      <c r="B393" s="7"/>
      <c r="C393" s="2"/>
      <c r="D393" s="112"/>
      <c r="E393" s="112"/>
      <c r="F393" s="112"/>
      <c r="G393" s="112"/>
      <c r="H393" s="112"/>
      <c r="I393" s="112"/>
      <c r="J393" s="2"/>
      <c r="K393" s="2"/>
      <c r="L393" s="2"/>
      <c r="M393" s="2"/>
      <c r="N393" s="2"/>
      <c r="O393" s="2"/>
      <c r="P393" s="2"/>
      <c r="Q393" s="2"/>
    </row>
    <row r="394" spans="1:17" ht="12.75">
      <c r="A394" s="2"/>
      <c r="B394" s="7"/>
      <c r="C394" s="2"/>
      <c r="D394" s="112"/>
      <c r="E394" s="112"/>
      <c r="F394" s="112"/>
      <c r="G394" s="112"/>
      <c r="H394" s="112"/>
      <c r="I394" s="112"/>
      <c r="J394" s="2"/>
      <c r="K394" s="2"/>
      <c r="L394" s="2"/>
      <c r="M394" s="2"/>
      <c r="N394" s="2"/>
      <c r="O394" s="2"/>
      <c r="P394" s="2"/>
      <c r="Q394" s="2"/>
    </row>
    <row r="395" spans="1:17" ht="12.75">
      <c r="A395" s="2"/>
      <c r="B395" s="7"/>
      <c r="C395" s="2"/>
      <c r="D395" s="112"/>
      <c r="E395" s="112"/>
      <c r="F395" s="112"/>
      <c r="G395" s="112"/>
      <c r="H395" s="112"/>
      <c r="I395" s="112"/>
      <c r="J395" s="2"/>
      <c r="K395" s="2"/>
      <c r="L395" s="2"/>
      <c r="M395" s="2"/>
      <c r="N395" s="2"/>
      <c r="O395" s="2"/>
      <c r="P395" s="2"/>
      <c r="Q395" s="2"/>
    </row>
    <row r="396" spans="1:17" ht="12.75">
      <c r="A396" s="2"/>
      <c r="B396" s="7"/>
      <c r="C396" s="2"/>
      <c r="D396" s="112"/>
      <c r="E396" s="112"/>
      <c r="F396" s="112"/>
      <c r="G396" s="112"/>
      <c r="H396" s="112"/>
      <c r="I396" s="112"/>
      <c r="J396" s="2"/>
      <c r="K396" s="2"/>
      <c r="L396" s="2"/>
      <c r="M396" s="2"/>
      <c r="N396" s="2"/>
      <c r="O396" s="2"/>
      <c r="P396" s="2"/>
      <c r="Q396" s="2"/>
    </row>
    <row r="397" spans="1:17" ht="12.75">
      <c r="A397" s="2"/>
      <c r="B397" s="7"/>
      <c r="C397" s="2"/>
      <c r="D397" s="112"/>
      <c r="E397" s="112"/>
      <c r="F397" s="112"/>
      <c r="G397" s="112"/>
      <c r="H397" s="112"/>
      <c r="I397" s="112"/>
      <c r="J397" s="2"/>
      <c r="K397" s="2"/>
      <c r="L397" s="2"/>
      <c r="M397" s="2"/>
      <c r="N397" s="2"/>
      <c r="O397" s="2"/>
      <c r="P397" s="2"/>
      <c r="Q397" s="2"/>
    </row>
    <row r="398" spans="1:17" ht="12.75">
      <c r="A398" s="2"/>
      <c r="B398" s="7"/>
      <c r="C398" s="2"/>
      <c r="D398" s="112"/>
      <c r="E398" s="112"/>
      <c r="F398" s="112"/>
      <c r="G398" s="112"/>
      <c r="H398" s="112"/>
      <c r="I398" s="112"/>
      <c r="J398" s="2"/>
      <c r="K398" s="2"/>
      <c r="L398" s="2"/>
      <c r="M398" s="2"/>
      <c r="N398" s="2"/>
      <c r="O398" s="2"/>
      <c r="P398" s="2"/>
      <c r="Q398" s="2"/>
    </row>
    <row r="399" spans="1:17" ht="12.75">
      <c r="A399" s="2"/>
      <c r="B399" s="7"/>
      <c r="C399" s="2"/>
      <c r="D399" s="112"/>
      <c r="E399" s="112"/>
      <c r="F399" s="112"/>
      <c r="G399" s="112"/>
      <c r="H399" s="112"/>
      <c r="I399" s="112"/>
      <c r="J399" s="2"/>
      <c r="K399" s="2"/>
      <c r="L399" s="2"/>
      <c r="M399" s="2"/>
      <c r="N399" s="2"/>
      <c r="O399" s="2"/>
      <c r="P399" s="2"/>
      <c r="Q399" s="2"/>
    </row>
    <row r="400" spans="1:17" ht="12.75">
      <c r="A400" s="2"/>
      <c r="B400" s="7"/>
      <c r="C400" s="2"/>
      <c r="D400" s="112"/>
      <c r="E400" s="112"/>
      <c r="F400" s="112"/>
      <c r="G400" s="112"/>
      <c r="H400" s="112"/>
      <c r="I400" s="112"/>
      <c r="J400" s="2"/>
      <c r="K400" s="2"/>
      <c r="L400" s="2"/>
      <c r="M400" s="2"/>
      <c r="N400" s="2"/>
      <c r="O400" s="2"/>
      <c r="P400" s="2"/>
      <c r="Q400" s="2"/>
    </row>
    <row r="401" spans="1:17" ht="12.75">
      <c r="A401" s="2"/>
      <c r="B401" s="7"/>
      <c r="C401" s="2"/>
      <c r="D401" s="112"/>
      <c r="E401" s="112"/>
      <c r="F401" s="112"/>
      <c r="G401" s="112"/>
      <c r="H401" s="112"/>
      <c r="I401" s="112"/>
      <c r="J401" s="2"/>
      <c r="K401" s="2"/>
      <c r="L401" s="2"/>
      <c r="M401" s="2"/>
      <c r="N401" s="2"/>
      <c r="O401" s="2"/>
      <c r="P401" s="2"/>
      <c r="Q401" s="2"/>
    </row>
    <row r="402" spans="1:17" ht="12.75">
      <c r="A402" s="2"/>
      <c r="B402" s="7"/>
      <c r="C402" s="2"/>
      <c r="D402" s="112"/>
      <c r="E402" s="112"/>
      <c r="F402" s="112"/>
      <c r="G402" s="112"/>
      <c r="H402" s="112"/>
      <c r="I402" s="112"/>
      <c r="J402" s="2"/>
      <c r="K402" s="2"/>
      <c r="L402" s="2"/>
      <c r="M402" s="2"/>
      <c r="N402" s="2"/>
      <c r="O402" s="2"/>
      <c r="P402" s="2"/>
      <c r="Q402" s="2"/>
    </row>
    <row r="403" spans="1:17" ht="12.75">
      <c r="A403" s="2"/>
      <c r="B403" s="7"/>
      <c r="C403" s="2"/>
      <c r="D403" s="112"/>
      <c r="E403" s="112"/>
      <c r="F403" s="112"/>
      <c r="G403" s="112"/>
      <c r="H403" s="112"/>
      <c r="I403" s="112"/>
      <c r="J403" s="2"/>
      <c r="K403" s="2"/>
      <c r="L403" s="2"/>
      <c r="M403" s="2"/>
      <c r="N403" s="2"/>
      <c r="O403" s="2"/>
      <c r="P403" s="2"/>
      <c r="Q403" s="2"/>
    </row>
    <row r="404" spans="1:17" ht="12.75">
      <c r="A404" s="2"/>
      <c r="B404" s="7"/>
      <c r="C404" s="2"/>
      <c r="D404" s="112"/>
      <c r="E404" s="112"/>
      <c r="F404" s="112"/>
      <c r="G404" s="112"/>
      <c r="H404" s="112"/>
      <c r="I404" s="112"/>
      <c r="J404" s="2"/>
      <c r="K404" s="2"/>
      <c r="L404" s="2"/>
      <c r="M404" s="2"/>
      <c r="N404" s="2"/>
      <c r="O404" s="2"/>
      <c r="P404" s="2"/>
      <c r="Q404" s="2"/>
    </row>
    <row r="405" spans="1:17" ht="12.75">
      <c r="A405" s="2"/>
      <c r="B405" s="7"/>
      <c r="C405" s="2"/>
      <c r="D405" s="112"/>
      <c r="E405" s="112"/>
      <c r="F405" s="112"/>
      <c r="G405" s="112"/>
      <c r="H405" s="112"/>
      <c r="I405" s="112"/>
      <c r="J405" s="2"/>
      <c r="K405" s="2"/>
      <c r="L405" s="2"/>
      <c r="M405" s="2"/>
      <c r="N405" s="2"/>
      <c r="O405" s="2"/>
      <c r="P405" s="2"/>
      <c r="Q405" s="2"/>
    </row>
    <row r="406" spans="1:17" ht="12.75">
      <c r="A406" s="2"/>
      <c r="B406" s="7"/>
      <c r="C406" s="2"/>
      <c r="D406" s="112"/>
      <c r="E406" s="112"/>
      <c r="F406" s="112"/>
      <c r="G406" s="112"/>
      <c r="H406" s="112"/>
      <c r="I406" s="112"/>
      <c r="J406" s="2"/>
      <c r="K406" s="2"/>
      <c r="L406" s="2"/>
      <c r="M406" s="2"/>
      <c r="N406" s="2"/>
      <c r="O406" s="2"/>
      <c r="P406" s="2"/>
      <c r="Q406" s="2"/>
    </row>
    <row r="407" spans="1:17" ht="12.75">
      <c r="A407" s="2"/>
      <c r="B407" s="7"/>
      <c r="C407" s="2"/>
      <c r="D407" s="112"/>
      <c r="E407" s="112"/>
      <c r="F407" s="112"/>
      <c r="G407" s="112"/>
      <c r="H407" s="112"/>
      <c r="I407" s="112"/>
      <c r="J407" s="2"/>
      <c r="K407" s="2"/>
      <c r="L407" s="2"/>
      <c r="M407" s="2"/>
      <c r="N407" s="2"/>
      <c r="O407" s="2"/>
      <c r="P407" s="2"/>
      <c r="Q407" s="2"/>
    </row>
    <row r="408" spans="1:17" ht="12.75">
      <c r="A408" s="2"/>
      <c r="B408" s="7"/>
      <c r="C408" s="2"/>
      <c r="D408" s="112"/>
      <c r="E408" s="112"/>
      <c r="F408" s="112"/>
      <c r="G408" s="112"/>
      <c r="H408" s="112"/>
      <c r="I408" s="112"/>
      <c r="J408" s="2"/>
      <c r="K408" s="2"/>
      <c r="L408" s="2"/>
      <c r="M408" s="2"/>
      <c r="N408" s="2"/>
      <c r="O408" s="2"/>
      <c r="P408" s="2"/>
      <c r="Q408" s="2"/>
    </row>
    <row r="409" spans="1:17" ht="12.75">
      <c r="A409" s="2"/>
      <c r="B409" s="7"/>
      <c r="C409" s="2"/>
      <c r="D409" s="112"/>
      <c r="E409" s="112"/>
      <c r="F409" s="112"/>
      <c r="G409" s="112"/>
      <c r="H409" s="112"/>
      <c r="I409" s="112"/>
      <c r="J409" s="2"/>
      <c r="K409" s="2"/>
      <c r="L409" s="2"/>
      <c r="M409" s="2"/>
      <c r="N409" s="2"/>
      <c r="O409" s="2"/>
      <c r="P409" s="2"/>
      <c r="Q409" s="2"/>
    </row>
    <row r="410" spans="1:17" ht="12.75">
      <c r="A410" s="2"/>
      <c r="B410" s="7"/>
      <c r="C410" s="2"/>
      <c r="D410" s="112"/>
      <c r="E410" s="112"/>
      <c r="F410" s="112"/>
      <c r="G410" s="112"/>
      <c r="H410" s="112"/>
      <c r="I410" s="112"/>
      <c r="J410" s="2"/>
      <c r="K410" s="2"/>
      <c r="L410" s="2"/>
      <c r="M410" s="2"/>
      <c r="N410" s="2"/>
      <c r="O410" s="2"/>
      <c r="P410" s="2"/>
      <c r="Q410" s="2"/>
    </row>
    <row r="411" spans="1:17" ht="12.75">
      <c r="A411" s="2"/>
      <c r="B411" s="7"/>
      <c r="C411" s="2"/>
      <c r="D411" s="112"/>
      <c r="E411" s="112"/>
      <c r="F411" s="112"/>
      <c r="G411" s="112"/>
      <c r="H411" s="112"/>
      <c r="I411" s="112"/>
      <c r="J411" s="2"/>
      <c r="K411" s="2"/>
      <c r="L411" s="2"/>
      <c r="M411" s="2"/>
      <c r="N411" s="2"/>
      <c r="O411" s="2"/>
      <c r="P411" s="2"/>
      <c r="Q411" s="2"/>
    </row>
    <row r="412" spans="1:17" ht="12.75">
      <c r="A412" s="2"/>
      <c r="B412" s="7"/>
      <c r="C412" s="2"/>
      <c r="D412" s="112"/>
      <c r="E412" s="112"/>
      <c r="F412" s="112"/>
      <c r="G412" s="112"/>
      <c r="H412" s="112"/>
      <c r="I412" s="112"/>
      <c r="J412" s="2"/>
      <c r="K412" s="2"/>
      <c r="L412" s="2"/>
      <c r="M412" s="2"/>
      <c r="N412" s="2"/>
      <c r="O412" s="2"/>
      <c r="P412" s="2"/>
      <c r="Q412" s="2"/>
    </row>
    <row r="413" spans="1:17" ht="12.75">
      <c r="A413" s="2"/>
      <c r="B413" s="7"/>
      <c r="C413" s="2"/>
      <c r="D413" s="112"/>
      <c r="E413" s="112"/>
      <c r="F413" s="112"/>
      <c r="G413" s="112"/>
      <c r="H413" s="112"/>
      <c r="I413" s="112"/>
      <c r="J413" s="2"/>
      <c r="K413" s="2"/>
      <c r="L413" s="2"/>
      <c r="M413" s="2"/>
      <c r="N413" s="2"/>
      <c r="O413" s="2"/>
      <c r="P413" s="2"/>
      <c r="Q413" s="2"/>
    </row>
    <row r="414" spans="1:17" ht="12.75">
      <c r="A414" s="2"/>
      <c r="B414" s="7"/>
      <c r="C414" s="2"/>
      <c r="D414" s="112"/>
      <c r="E414" s="112"/>
      <c r="F414" s="112"/>
      <c r="G414" s="112"/>
      <c r="H414" s="112"/>
      <c r="I414" s="112"/>
      <c r="J414" s="2"/>
      <c r="K414" s="2"/>
      <c r="L414" s="2"/>
      <c r="M414" s="2"/>
      <c r="N414" s="2"/>
      <c r="O414" s="2"/>
      <c r="P414" s="2"/>
      <c r="Q414" s="2"/>
    </row>
    <row r="415" spans="1:17" ht="12.75">
      <c r="A415" s="2"/>
      <c r="B415" s="7"/>
      <c r="C415" s="2"/>
      <c r="D415" s="112"/>
      <c r="E415" s="112"/>
      <c r="F415" s="112"/>
      <c r="G415" s="112"/>
      <c r="H415" s="112"/>
      <c r="I415" s="112"/>
      <c r="J415" s="2"/>
      <c r="K415" s="2"/>
      <c r="L415" s="2"/>
      <c r="M415" s="2"/>
      <c r="N415" s="2"/>
      <c r="O415" s="2"/>
      <c r="P415" s="2"/>
      <c r="Q415" s="2"/>
    </row>
    <row r="416" spans="1:17" ht="12.75">
      <c r="A416" s="2"/>
      <c r="B416" s="7"/>
      <c r="C416" s="2"/>
      <c r="D416" s="112"/>
      <c r="E416" s="112"/>
      <c r="F416" s="112"/>
      <c r="G416" s="112"/>
      <c r="H416" s="112"/>
      <c r="I416" s="112"/>
      <c r="J416" s="2"/>
      <c r="K416" s="2"/>
      <c r="L416" s="2"/>
      <c r="M416" s="2"/>
      <c r="N416" s="2"/>
      <c r="O416" s="2"/>
      <c r="P416" s="2"/>
      <c r="Q416" s="2"/>
    </row>
    <row r="417" spans="1:17" ht="12.75">
      <c r="A417" s="2"/>
      <c r="B417" s="7"/>
      <c r="C417" s="2"/>
      <c r="D417" s="112"/>
      <c r="E417" s="112"/>
      <c r="F417" s="112"/>
      <c r="G417" s="112"/>
      <c r="H417" s="112"/>
      <c r="I417" s="112"/>
      <c r="J417" s="2"/>
      <c r="K417" s="2"/>
      <c r="L417" s="2"/>
      <c r="M417" s="2"/>
      <c r="N417" s="2"/>
      <c r="O417" s="2"/>
      <c r="P417" s="2"/>
      <c r="Q417" s="2"/>
    </row>
    <row r="418" spans="1:17" ht="12.75">
      <c r="A418" s="2"/>
      <c r="B418" s="7"/>
      <c r="C418" s="2"/>
      <c r="D418" s="112"/>
      <c r="E418" s="112"/>
      <c r="F418" s="112"/>
      <c r="G418" s="112"/>
      <c r="H418" s="112"/>
      <c r="I418" s="112"/>
      <c r="J418" s="2"/>
      <c r="K418" s="2"/>
      <c r="L418" s="2"/>
      <c r="M418" s="2"/>
      <c r="N418" s="2"/>
      <c r="O418" s="2"/>
      <c r="P418" s="2"/>
      <c r="Q418" s="2"/>
    </row>
    <row r="419" spans="1:17" ht="12.75">
      <c r="A419" s="2"/>
      <c r="B419" s="7"/>
      <c r="C419" s="2"/>
      <c r="D419" s="112"/>
      <c r="E419" s="112"/>
      <c r="F419" s="112"/>
      <c r="G419" s="112"/>
      <c r="H419" s="112"/>
      <c r="I419" s="112"/>
      <c r="J419" s="2"/>
      <c r="K419" s="2"/>
      <c r="L419" s="2"/>
      <c r="M419" s="2"/>
      <c r="N419" s="2"/>
      <c r="O419" s="2"/>
      <c r="P419" s="2"/>
      <c r="Q419" s="2"/>
    </row>
    <row r="420" spans="1:17" ht="12.75">
      <c r="A420" s="2"/>
      <c r="B420" s="7"/>
      <c r="C420" s="2"/>
      <c r="D420" s="112"/>
      <c r="E420" s="112"/>
      <c r="F420" s="112"/>
      <c r="G420" s="112"/>
      <c r="H420" s="112"/>
      <c r="I420" s="112"/>
      <c r="J420" s="2"/>
      <c r="K420" s="2"/>
      <c r="L420" s="2"/>
      <c r="M420" s="2"/>
      <c r="N420" s="2"/>
      <c r="O420" s="2"/>
      <c r="P420" s="2"/>
      <c r="Q420" s="2"/>
    </row>
    <row r="421" spans="1:17" ht="12.75">
      <c r="A421" s="2"/>
      <c r="B421" s="7"/>
      <c r="C421" s="2"/>
      <c r="D421" s="112"/>
      <c r="E421" s="112"/>
      <c r="F421" s="112"/>
      <c r="G421" s="112"/>
      <c r="H421" s="112"/>
      <c r="I421" s="112"/>
      <c r="J421" s="2"/>
      <c r="K421" s="2"/>
      <c r="L421" s="2"/>
      <c r="M421" s="2"/>
      <c r="N421" s="2"/>
      <c r="O421" s="2"/>
      <c r="P421" s="2"/>
      <c r="Q421" s="2"/>
    </row>
    <row r="422" spans="1:17" ht="12.75">
      <c r="A422" s="2"/>
      <c r="B422" s="7"/>
      <c r="C422" s="2"/>
      <c r="D422" s="112"/>
      <c r="E422" s="112"/>
      <c r="F422" s="112"/>
      <c r="G422" s="112"/>
      <c r="H422" s="112"/>
      <c r="I422" s="112"/>
      <c r="J422" s="2"/>
      <c r="K422" s="2"/>
      <c r="L422" s="2"/>
      <c r="M422" s="2"/>
      <c r="N422" s="2"/>
      <c r="O422" s="2"/>
      <c r="P422" s="2"/>
      <c r="Q422" s="2"/>
    </row>
    <row r="423" spans="1:17" ht="12.75">
      <c r="A423" s="2"/>
      <c r="B423" s="7"/>
      <c r="C423" s="2"/>
      <c r="D423" s="112"/>
      <c r="E423" s="112"/>
      <c r="F423" s="112"/>
      <c r="G423" s="112"/>
      <c r="H423" s="112"/>
      <c r="I423" s="112"/>
      <c r="J423" s="2"/>
      <c r="K423" s="2"/>
      <c r="L423" s="2"/>
      <c r="M423" s="2"/>
      <c r="N423" s="2"/>
      <c r="O423" s="2"/>
      <c r="P423" s="2"/>
      <c r="Q423" s="2"/>
    </row>
    <row r="424" spans="1:17" ht="12.75">
      <c r="A424" s="2"/>
      <c r="B424" s="7"/>
      <c r="C424" s="2"/>
      <c r="D424" s="112"/>
      <c r="E424" s="112"/>
      <c r="F424" s="112"/>
      <c r="G424" s="112"/>
      <c r="H424" s="112"/>
      <c r="I424" s="112"/>
      <c r="J424" s="2"/>
      <c r="K424" s="2"/>
      <c r="L424" s="2"/>
      <c r="M424" s="2"/>
      <c r="N424" s="2"/>
      <c r="O424" s="2"/>
      <c r="P424" s="2"/>
      <c r="Q424" s="2"/>
    </row>
    <row r="425" spans="1:17" ht="12.75">
      <c r="A425" s="2"/>
      <c r="B425" s="7"/>
      <c r="C425" s="2"/>
      <c r="D425" s="112"/>
      <c r="E425" s="112"/>
      <c r="F425" s="112"/>
      <c r="G425" s="112"/>
      <c r="H425" s="112"/>
      <c r="I425" s="112"/>
      <c r="J425" s="2"/>
      <c r="K425" s="2"/>
      <c r="L425" s="2"/>
      <c r="M425" s="2"/>
      <c r="N425" s="2"/>
      <c r="O425" s="2"/>
      <c r="P425" s="2"/>
      <c r="Q425" s="2"/>
    </row>
    <row r="426" spans="1:17" ht="12.75">
      <c r="A426" s="2"/>
      <c r="B426" s="7"/>
      <c r="C426" s="2"/>
      <c r="D426" s="112"/>
      <c r="E426" s="112"/>
      <c r="F426" s="112"/>
      <c r="G426" s="112"/>
      <c r="H426" s="112"/>
      <c r="I426" s="112"/>
      <c r="J426" s="2"/>
      <c r="K426" s="2"/>
      <c r="L426" s="2"/>
      <c r="M426" s="2"/>
      <c r="N426" s="2"/>
      <c r="O426" s="2"/>
      <c r="P426" s="2"/>
      <c r="Q426" s="2"/>
    </row>
    <row r="427" spans="1:17" ht="12.75">
      <c r="A427" s="2"/>
      <c r="B427" s="7"/>
      <c r="C427" s="2"/>
      <c r="D427" s="112"/>
      <c r="E427" s="112"/>
      <c r="F427" s="112"/>
      <c r="G427" s="112"/>
      <c r="H427" s="112"/>
      <c r="I427" s="112"/>
      <c r="J427" s="2"/>
      <c r="K427" s="2"/>
      <c r="L427" s="2"/>
      <c r="M427" s="2"/>
      <c r="N427" s="2"/>
      <c r="O427" s="2"/>
      <c r="P427" s="2"/>
      <c r="Q427" s="2"/>
    </row>
    <row r="428" spans="1:17" ht="12.75">
      <c r="A428" s="2"/>
      <c r="B428" s="7"/>
      <c r="C428" s="2"/>
      <c r="D428" s="112"/>
      <c r="E428" s="112"/>
      <c r="F428" s="112"/>
      <c r="G428" s="112"/>
      <c r="H428" s="112"/>
      <c r="I428" s="112"/>
      <c r="J428" s="2"/>
      <c r="K428" s="2"/>
      <c r="L428" s="2"/>
      <c r="M428" s="2"/>
      <c r="N428" s="2"/>
      <c r="O428" s="2"/>
      <c r="P428" s="2"/>
      <c r="Q428" s="2"/>
    </row>
    <row r="429" spans="1:17" ht="12.75">
      <c r="A429" s="2"/>
      <c r="B429" s="7"/>
      <c r="C429" s="2"/>
      <c r="D429" s="112"/>
      <c r="E429" s="112"/>
      <c r="F429" s="112"/>
      <c r="G429" s="112"/>
      <c r="H429" s="112"/>
      <c r="I429" s="112"/>
      <c r="J429" s="2"/>
      <c r="K429" s="2"/>
      <c r="L429" s="2"/>
      <c r="M429" s="2"/>
      <c r="N429" s="2"/>
      <c r="O429" s="2"/>
      <c r="P429" s="2"/>
      <c r="Q429" s="2"/>
    </row>
    <row r="430" spans="1:17" ht="12.75">
      <c r="A430" s="2"/>
      <c r="B430" s="7"/>
      <c r="C430" s="2"/>
      <c r="D430" s="112"/>
      <c r="E430" s="112"/>
      <c r="F430" s="112"/>
      <c r="G430" s="112"/>
      <c r="H430" s="112"/>
      <c r="I430" s="112"/>
      <c r="J430" s="2"/>
      <c r="K430" s="2"/>
      <c r="L430" s="2"/>
      <c r="M430" s="2"/>
      <c r="N430" s="2"/>
      <c r="O430" s="2"/>
      <c r="P430" s="2"/>
      <c r="Q430" s="2"/>
    </row>
    <row r="431" spans="1:17" ht="12.75">
      <c r="A431" s="2"/>
      <c r="B431" s="7"/>
      <c r="C431" s="2"/>
      <c r="D431" s="112"/>
      <c r="E431" s="112"/>
      <c r="F431" s="112"/>
      <c r="G431" s="112"/>
      <c r="H431" s="112"/>
      <c r="I431" s="112"/>
      <c r="J431" s="2"/>
      <c r="K431" s="2"/>
      <c r="L431" s="2"/>
      <c r="M431" s="2"/>
      <c r="N431" s="2"/>
      <c r="O431" s="2"/>
      <c r="P431" s="2"/>
      <c r="Q431" s="2"/>
    </row>
    <row r="432" spans="1:17" ht="12.75">
      <c r="A432" s="2"/>
      <c r="B432" s="7"/>
      <c r="C432" s="2"/>
      <c r="D432" s="112"/>
      <c r="E432" s="112"/>
      <c r="F432" s="112"/>
      <c r="G432" s="112"/>
      <c r="H432" s="112"/>
      <c r="I432" s="112"/>
      <c r="J432" s="2"/>
      <c r="K432" s="2"/>
      <c r="L432" s="2"/>
      <c r="M432" s="2"/>
      <c r="N432" s="2"/>
      <c r="O432" s="2"/>
      <c r="P432" s="2"/>
      <c r="Q432" s="2"/>
    </row>
    <row r="433" spans="1:17" ht="12.75">
      <c r="A433" s="2"/>
      <c r="B433" s="7"/>
      <c r="C433" s="2"/>
      <c r="D433" s="112"/>
      <c r="E433" s="112"/>
      <c r="F433" s="112"/>
      <c r="G433" s="112"/>
      <c r="H433" s="112"/>
      <c r="I433" s="112"/>
      <c r="J433" s="2"/>
      <c r="K433" s="2"/>
      <c r="L433" s="2"/>
      <c r="M433" s="2"/>
      <c r="N433" s="2"/>
      <c r="O433" s="2"/>
      <c r="P433" s="2"/>
      <c r="Q433" s="2"/>
    </row>
    <row r="434" spans="1:17" ht="12.75">
      <c r="A434" s="2"/>
      <c r="B434" s="7"/>
      <c r="C434" s="2"/>
      <c r="D434" s="112"/>
      <c r="E434" s="112"/>
      <c r="F434" s="112"/>
      <c r="G434" s="112"/>
      <c r="H434" s="112"/>
      <c r="I434" s="112"/>
      <c r="J434" s="2"/>
      <c r="K434" s="2"/>
      <c r="L434" s="2"/>
      <c r="M434" s="2"/>
      <c r="N434" s="2"/>
      <c r="O434" s="2"/>
      <c r="P434" s="2"/>
      <c r="Q434" s="2"/>
    </row>
    <row r="435" spans="1:17" ht="12.75">
      <c r="A435" s="2"/>
      <c r="B435" s="7"/>
      <c r="C435" s="2"/>
      <c r="D435" s="112"/>
      <c r="E435" s="112"/>
      <c r="F435" s="112"/>
      <c r="G435" s="112"/>
      <c r="H435" s="112"/>
      <c r="I435" s="112"/>
      <c r="J435" s="2"/>
      <c r="K435" s="2"/>
      <c r="L435" s="2"/>
      <c r="M435" s="2"/>
      <c r="N435" s="2"/>
      <c r="O435" s="2"/>
      <c r="P435" s="2"/>
      <c r="Q435" s="2"/>
    </row>
    <row r="436" spans="1:17" ht="12.75">
      <c r="A436" s="2"/>
      <c r="B436" s="7"/>
      <c r="C436" s="2"/>
      <c r="D436" s="112"/>
      <c r="E436" s="112"/>
      <c r="F436" s="112"/>
      <c r="G436" s="112"/>
      <c r="H436" s="112"/>
      <c r="I436" s="112"/>
      <c r="J436" s="2"/>
      <c r="K436" s="2"/>
      <c r="L436" s="2"/>
      <c r="M436" s="2"/>
      <c r="N436" s="2"/>
      <c r="O436" s="2"/>
      <c r="P436" s="2"/>
      <c r="Q436" s="2"/>
    </row>
    <row r="437" spans="1:17" ht="12.75">
      <c r="A437" s="2"/>
      <c r="B437" s="7"/>
      <c r="C437" s="2"/>
      <c r="D437" s="112"/>
      <c r="E437" s="112"/>
      <c r="F437" s="112"/>
      <c r="G437" s="112"/>
      <c r="H437" s="112"/>
      <c r="I437" s="112"/>
      <c r="J437" s="2"/>
      <c r="K437" s="2"/>
      <c r="L437" s="2"/>
      <c r="M437" s="2"/>
      <c r="N437" s="2"/>
      <c r="O437" s="2"/>
      <c r="P437" s="2"/>
      <c r="Q437" s="2"/>
    </row>
    <row r="438" spans="1:17" ht="12.75">
      <c r="A438" s="2"/>
      <c r="B438" s="7"/>
      <c r="C438" s="2"/>
      <c r="D438" s="112"/>
      <c r="E438" s="112"/>
      <c r="F438" s="112"/>
      <c r="G438" s="112"/>
      <c r="H438" s="112"/>
      <c r="I438" s="112"/>
      <c r="J438" s="2"/>
      <c r="K438" s="2"/>
      <c r="L438" s="2"/>
      <c r="M438" s="2"/>
      <c r="N438" s="2"/>
      <c r="O438" s="2"/>
      <c r="P438" s="2"/>
      <c r="Q438" s="2"/>
    </row>
    <row r="439" spans="1:17" ht="12.75">
      <c r="A439" s="2"/>
      <c r="B439" s="7"/>
      <c r="C439" s="2"/>
      <c r="D439" s="112"/>
      <c r="E439" s="112"/>
      <c r="F439" s="112"/>
      <c r="G439" s="112"/>
      <c r="H439" s="112"/>
      <c r="I439" s="112"/>
      <c r="J439" s="2"/>
      <c r="K439" s="2"/>
      <c r="L439" s="2"/>
      <c r="M439" s="2"/>
      <c r="N439" s="2"/>
      <c r="O439" s="2"/>
      <c r="P439" s="2"/>
      <c r="Q439" s="2"/>
    </row>
    <row r="440" spans="1:17" ht="12.75">
      <c r="A440" s="2"/>
      <c r="B440" s="7"/>
      <c r="C440" s="2"/>
      <c r="D440" s="112"/>
      <c r="E440" s="112"/>
      <c r="F440" s="112"/>
      <c r="G440" s="112"/>
      <c r="H440" s="112"/>
      <c r="I440" s="112"/>
      <c r="J440" s="2"/>
      <c r="K440" s="2"/>
      <c r="L440" s="2"/>
      <c r="M440" s="2"/>
      <c r="N440" s="2"/>
      <c r="O440" s="2"/>
      <c r="P440" s="2"/>
      <c r="Q440" s="2"/>
    </row>
    <row r="441" spans="1:17" ht="12.75">
      <c r="A441" s="2"/>
      <c r="B441" s="7"/>
      <c r="C441" s="2"/>
      <c r="D441" s="112"/>
      <c r="E441" s="112"/>
      <c r="F441" s="112"/>
      <c r="G441" s="112"/>
      <c r="H441" s="112"/>
      <c r="I441" s="112"/>
      <c r="J441" s="2"/>
      <c r="K441" s="2"/>
      <c r="L441" s="2"/>
      <c r="M441" s="2"/>
      <c r="N441" s="2"/>
      <c r="O441" s="2"/>
      <c r="P441" s="2"/>
      <c r="Q441" s="2"/>
    </row>
    <row r="442" spans="1:17" ht="12.75">
      <c r="A442" s="2"/>
      <c r="B442" s="7"/>
      <c r="C442" s="2"/>
      <c r="D442" s="112"/>
      <c r="E442" s="112"/>
      <c r="F442" s="112"/>
      <c r="G442" s="112"/>
      <c r="H442" s="112"/>
      <c r="I442" s="112"/>
      <c r="J442" s="2"/>
      <c r="K442" s="2"/>
      <c r="L442" s="2"/>
      <c r="M442" s="2"/>
      <c r="N442" s="2"/>
      <c r="O442" s="2"/>
      <c r="P442" s="2"/>
      <c r="Q442" s="2"/>
    </row>
    <row r="443" spans="1:17" ht="12.75">
      <c r="A443" s="2"/>
      <c r="B443" s="7"/>
      <c r="C443" s="2"/>
      <c r="D443" s="112"/>
      <c r="E443" s="112"/>
      <c r="F443" s="112"/>
      <c r="G443" s="112"/>
      <c r="H443" s="112"/>
      <c r="I443" s="112"/>
      <c r="J443" s="2"/>
      <c r="K443" s="2"/>
      <c r="L443" s="2"/>
      <c r="M443" s="2"/>
      <c r="N443" s="2"/>
      <c r="O443" s="2"/>
      <c r="P443" s="2"/>
      <c r="Q443" s="2"/>
    </row>
    <row r="444" spans="1:17" ht="12.75">
      <c r="A444" s="2"/>
      <c r="B444" s="7"/>
      <c r="C444" s="2"/>
      <c r="D444" s="112"/>
      <c r="E444" s="112"/>
      <c r="F444" s="112"/>
      <c r="G444" s="112"/>
      <c r="H444" s="112"/>
      <c r="I444" s="112"/>
      <c r="J444" s="2"/>
      <c r="K444" s="2"/>
      <c r="L444" s="2"/>
      <c r="M444" s="2"/>
      <c r="N444" s="2"/>
      <c r="O444" s="2"/>
      <c r="P444" s="2"/>
      <c r="Q444" s="2"/>
    </row>
    <row r="445" spans="1:17" ht="12.75">
      <c r="A445" s="2"/>
      <c r="B445" s="7"/>
      <c r="C445" s="2"/>
      <c r="D445" s="112"/>
      <c r="E445" s="112"/>
      <c r="F445" s="112"/>
      <c r="G445" s="112"/>
      <c r="H445" s="112"/>
      <c r="I445" s="112"/>
      <c r="J445" s="2"/>
      <c r="K445" s="2"/>
      <c r="L445" s="2"/>
      <c r="M445" s="2"/>
      <c r="N445" s="2"/>
      <c r="O445" s="2"/>
      <c r="P445" s="2"/>
      <c r="Q445" s="2"/>
    </row>
    <row r="446" spans="1:17" ht="12.75">
      <c r="A446" s="2"/>
      <c r="B446" s="7"/>
      <c r="C446" s="2"/>
      <c r="D446" s="112"/>
      <c r="E446" s="112"/>
      <c r="F446" s="112"/>
      <c r="G446" s="112"/>
      <c r="H446" s="112"/>
      <c r="I446" s="112"/>
      <c r="J446" s="2"/>
      <c r="K446" s="2"/>
      <c r="L446" s="2"/>
      <c r="M446" s="2"/>
      <c r="N446" s="2"/>
      <c r="O446" s="2"/>
      <c r="P446" s="2"/>
      <c r="Q446" s="2"/>
    </row>
    <row r="447" spans="1:17" ht="12.75">
      <c r="A447" s="2"/>
      <c r="B447" s="7"/>
      <c r="C447" s="2"/>
      <c r="D447" s="112"/>
      <c r="E447" s="112"/>
      <c r="F447" s="112"/>
      <c r="G447" s="112"/>
      <c r="H447" s="112"/>
      <c r="I447" s="112"/>
      <c r="J447" s="2"/>
      <c r="K447" s="2"/>
      <c r="L447" s="2"/>
      <c r="M447" s="2"/>
      <c r="N447" s="2"/>
      <c r="O447" s="2"/>
      <c r="P447" s="2"/>
      <c r="Q447" s="2"/>
    </row>
    <row r="448" spans="1:17" ht="12.75">
      <c r="A448" s="2"/>
      <c r="B448" s="7"/>
      <c r="C448" s="2"/>
      <c r="D448" s="112"/>
      <c r="E448" s="112"/>
      <c r="F448" s="112"/>
      <c r="G448" s="112"/>
      <c r="H448" s="112"/>
      <c r="I448" s="112"/>
      <c r="J448" s="2"/>
      <c r="K448" s="2"/>
      <c r="L448" s="2"/>
      <c r="M448" s="2"/>
      <c r="N448" s="2"/>
      <c r="O448" s="2"/>
      <c r="P448" s="2"/>
      <c r="Q448" s="2"/>
    </row>
    <row r="449" spans="1:17" ht="12.75">
      <c r="A449" s="2"/>
      <c r="B449" s="7"/>
      <c r="C449" s="2"/>
      <c r="D449" s="112"/>
      <c r="E449" s="112"/>
      <c r="F449" s="112"/>
      <c r="G449" s="112"/>
      <c r="H449" s="112"/>
      <c r="I449" s="112"/>
      <c r="J449" s="2"/>
      <c r="K449" s="2"/>
      <c r="L449" s="2"/>
      <c r="M449" s="2"/>
      <c r="N449" s="2"/>
      <c r="O449" s="2"/>
      <c r="P449" s="2"/>
      <c r="Q449" s="2"/>
    </row>
    <row r="450" spans="1:17" ht="12.75">
      <c r="A450" s="2"/>
      <c r="B450" s="7"/>
      <c r="C450" s="2"/>
      <c r="D450" s="112"/>
      <c r="E450" s="112"/>
      <c r="F450" s="112"/>
      <c r="G450" s="112"/>
      <c r="H450" s="112"/>
      <c r="I450" s="112"/>
      <c r="J450" s="2"/>
      <c r="K450" s="2"/>
      <c r="L450" s="2"/>
      <c r="M450" s="2"/>
      <c r="N450" s="2"/>
      <c r="O450" s="2"/>
      <c r="P450" s="2"/>
      <c r="Q450" s="2"/>
    </row>
    <row r="451" spans="1:17" ht="12.75">
      <c r="A451" s="2"/>
      <c r="B451" s="7"/>
      <c r="C451" s="2"/>
      <c r="D451" s="112"/>
      <c r="E451" s="112"/>
      <c r="F451" s="112"/>
      <c r="G451" s="112"/>
      <c r="H451" s="112"/>
      <c r="I451" s="112"/>
      <c r="J451" s="2"/>
      <c r="K451" s="2"/>
      <c r="L451" s="2"/>
      <c r="M451" s="2"/>
      <c r="N451" s="2"/>
      <c r="O451" s="2"/>
      <c r="P451" s="2"/>
      <c r="Q451" s="2"/>
    </row>
    <row r="452" spans="1:17" ht="12.75">
      <c r="A452" s="2"/>
      <c r="B452" s="7"/>
      <c r="C452" s="2"/>
      <c r="D452" s="112"/>
      <c r="E452" s="112"/>
      <c r="F452" s="112"/>
      <c r="G452" s="112"/>
      <c r="H452" s="112"/>
      <c r="I452" s="112"/>
      <c r="J452" s="2"/>
      <c r="K452" s="2"/>
      <c r="L452" s="2"/>
      <c r="M452" s="2"/>
      <c r="N452" s="2"/>
      <c r="O452" s="2"/>
      <c r="P452" s="2"/>
      <c r="Q452" s="2"/>
    </row>
    <row r="453" spans="1:17" ht="12.75">
      <c r="A453" s="2"/>
      <c r="B453" s="7"/>
      <c r="C453" s="2"/>
      <c r="D453" s="112"/>
      <c r="E453" s="112"/>
      <c r="F453" s="112"/>
      <c r="G453" s="112"/>
      <c r="H453" s="112"/>
      <c r="I453" s="112"/>
      <c r="J453" s="2"/>
      <c r="K453" s="2"/>
      <c r="L453" s="2"/>
      <c r="M453" s="2"/>
      <c r="N453" s="2"/>
      <c r="O453" s="2"/>
      <c r="P453" s="2"/>
      <c r="Q453" s="2"/>
    </row>
    <row r="454" spans="1:17" ht="12.75">
      <c r="A454" s="2"/>
      <c r="B454" s="7"/>
      <c r="C454" s="2"/>
      <c r="D454" s="112"/>
      <c r="E454" s="112"/>
      <c r="F454" s="112"/>
      <c r="G454" s="112"/>
      <c r="H454" s="112"/>
      <c r="I454" s="112"/>
      <c r="J454" s="2"/>
      <c r="K454" s="2"/>
      <c r="L454" s="2"/>
      <c r="M454" s="2"/>
      <c r="N454" s="2"/>
      <c r="O454" s="2"/>
      <c r="P454" s="2"/>
      <c r="Q454" s="2"/>
    </row>
    <row r="455" spans="1:17" ht="12.75">
      <c r="A455" s="2"/>
      <c r="B455" s="7"/>
      <c r="C455" s="2"/>
      <c r="D455" s="112"/>
      <c r="E455" s="112"/>
      <c r="F455" s="112"/>
      <c r="G455" s="112"/>
      <c r="H455" s="112"/>
      <c r="I455" s="112"/>
      <c r="J455" s="2"/>
      <c r="K455" s="2"/>
      <c r="L455" s="2"/>
      <c r="M455" s="2"/>
      <c r="N455" s="2"/>
      <c r="O455" s="2"/>
      <c r="P455" s="2"/>
      <c r="Q455" s="2"/>
    </row>
    <row r="456" spans="1:17" ht="12.75">
      <c r="A456" s="2"/>
      <c r="B456" s="7"/>
      <c r="C456" s="2"/>
      <c r="D456" s="112"/>
      <c r="E456" s="112"/>
      <c r="F456" s="112"/>
      <c r="G456" s="112"/>
      <c r="H456" s="112"/>
      <c r="I456" s="112"/>
      <c r="J456" s="2"/>
      <c r="K456" s="2"/>
      <c r="L456" s="2"/>
      <c r="M456" s="2"/>
      <c r="N456" s="2"/>
      <c r="O456" s="2"/>
      <c r="P456" s="2"/>
      <c r="Q456" s="2"/>
    </row>
    <row r="457" spans="1:17" ht="12.75">
      <c r="A457" s="2"/>
      <c r="B457" s="7"/>
      <c r="C457" s="2"/>
      <c r="D457" s="112"/>
      <c r="E457" s="112"/>
      <c r="F457" s="112"/>
      <c r="G457" s="112"/>
      <c r="H457" s="112"/>
      <c r="I457" s="112"/>
      <c r="J457" s="2"/>
      <c r="K457" s="2"/>
      <c r="L457" s="2"/>
      <c r="M457" s="2"/>
      <c r="N457" s="2"/>
      <c r="O457" s="2"/>
      <c r="P457" s="2"/>
      <c r="Q457" s="2"/>
    </row>
    <row r="458" spans="1:17" ht="12.75">
      <c r="A458" s="2"/>
      <c r="B458" s="7"/>
      <c r="C458" s="2"/>
      <c r="D458" s="112"/>
      <c r="E458" s="112"/>
      <c r="F458" s="112"/>
      <c r="G458" s="112"/>
      <c r="H458" s="112"/>
      <c r="I458" s="112"/>
      <c r="J458" s="2"/>
      <c r="K458" s="2"/>
      <c r="L458" s="2"/>
      <c r="M458" s="2"/>
      <c r="N458" s="2"/>
      <c r="O458" s="2"/>
      <c r="P458" s="2"/>
      <c r="Q458" s="2"/>
    </row>
    <row r="459" spans="1:17" ht="12.75">
      <c r="A459" s="2"/>
      <c r="B459" s="7"/>
      <c r="C459" s="2"/>
      <c r="D459" s="112"/>
      <c r="E459" s="112"/>
      <c r="F459" s="112"/>
      <c r="G459" s="112"/>
      <c r="H459" s="112"/>
      <c r="I459" s="112"/>
      <c r="J459" s="2"/>
      <c r="K459" s="2"/>
      <c r="L459" s="2"/>
      <c r="M459" s="2"/>
      <c r="N459" s="2"/>
      <c r="O459" s="2"/>
      <c r="P459" s="2"/>
      <c r="Q459" s="2"/>
    </row>
    <row r="460" spans="1:17" ht="12.75">
      <c r="A460" s="2"/>
      <c r="B460" s="7"/>
      <c r="C460" s="2"/>
      <c r="D460" s="112"/>
      <c r="E460" s="112"/>
      <c r="F460" s="112"/>
      <c r="G460" s="112"/>
      <c r="H460" s="112"/>
      <c r="I460" s="112"/>
      <c r="J460" s="2"/>
      <c r="K460" s="2"/>
      <c r="L460" s="2"/>
      <c r="M460" s="2"/>
      <c r="N460" s="2"/>
      <c r="O460" s="2"/>
      <c r="P460" s="2"/>
      <c r="Q460" s="2"/>
    </row>
    <row r="461" spans="1:17" ht="12.75">
      <c r="A461" s="2"/>
      <c r="B461" s="7"/>
      <c r="C461" s="2"/>
      <c r="D461" s="112"/>
      <c r="E461" s="112"/>
      <c r="F461" s="112"/>
      <c r="G461" s="112"/>
      <c r="H461" s="112"/>
      <c r="I461" s="112"/>
      <c r="J461" s="2"/>
      <c r="K461" s="2"/>
      <c r="L461" s="2"/>
      <c r="M461" s="2"/>
      <c r="N461" s="2"/>
      <c r="O461" s="2"/>
      <c r="P461" s="2"/>
      <c r="Q461" s="2"/>
    </row>
    <row r="462" spans="1:17" ht="12.75">
      <c r="A462" s="2"/>
      <c r="B462" s="7"/>
      <c r="C462" s="2"/>
      <c r="D462" s="112"/>
      <c r="E462" s="112"/>
      <c r="F462" s="112"/>
      <c r="G462" s="112"/>
      <c r="H462" s="112"/>
      <c r="I462" s="112"/>
      <c r="J462" s="2"/>
      <c r="K462" s="2"/>
      <c r="L462" s="2"/>
      <c r="M462" s="2"/>
      <c r="N462" s="2"/>
      <c r="O462" s="2"/>
      <c r="P462" s="2"/>
      <c r="Q462" s="2"/>
    </row>
    <row r="463" spans="1:17" ht="12.75">
      <c r="A463" s="2"/>
      <c r="B463" s="7"/>
      <c r="C463" s="2"/>
      <c r="D463" s="112"/>
      <c r="E463" s="112"/>
      <c r="F463" s="112"/>
      <c r="G463" s="112"/>
      <c r="H463" s="112"/>
      <c r="I463" s="112"/>
      <c r="J463" s="2"/>
      <c r="K463" s="2"/>
      <c r="L463" s="2"/>
      <c r="M463" s="2"/>
      <c r="N463" s="2"/>
      <c r="O463" s="2"/>
      <c r="P463" s="2"/>
      <c r="Q463" s="2"/>
    </row>
    <row r="464" spans="1:17" ht="12.75">
      <c r="A464" s="2"/>
      <c r="B464" s="7"/>
      <c r="C464" s="2"/>
      <c r="D464" s="112"/>
      <c r="E464" s="112"/>
      <c r="F464" s="112"/>
      <c r="G464" s="112"/>
      <c r="H464" s="112"/>
      <c r="I464" s="112"/>
      <c r="J464" s="2"/>
      <c r="K464" s="2"/>
      <c r="L464" s="2"/>
      <c r="M464" s="2"/>
      <c r="N464" s="2"/>
      <c r="O464" s="2"/>
      <c r="P464" s="2"/>
      <c r="Q464" s="2"/>
    </row>
    <row r="465" spans="1:17" ht="12.75">
      <c r="A465" s="2"/>
      <c r="B465" s="7"/>
      <c r="C465" s="2"/>
      <c r="D465" s="112"/>
      <c r="E465" s="112"/>
      <c r="F465" s="112"/>
      <c r="G465" s="112"/>
      <c r="H465" s="112"/>
      <c r="I465" s="112"/>
      <c r="J465" s="2"/>
      <c r="K465" s="2"/>
      <c r="L465" s="2"/>
      <c r="M465" s="2"/>
      <c r="N465" s="2"/>
      <c r="O465" s="2"/>
      <c r="P465" s="2"/>
      <c r="Q465" s="2"/>
    </row>
    <row r="466" spans="1:17" ht="12.75">
      <c r="A466" s="2"/>
      <c r="B466" s="7"/>
      <c r="C466" s="2"/>
      <c r="D466" s="112"/>
      <c r="E466" s="112"/>
      <c r="F466" s="112"/>
      <c r="G466" s="112"/>
      <c r="H466" s="112"/>
      <c r="I466" s="112"/>
      <c r="J466" s="2"/>
      <c r="K466" s="2"/>
      <c r="L466" s="2"/>
      <c r="M466" s="2"/>
      <c r="N466" s="2"/>
      <c r="O466" s="2"/>
      <c r="P466" s="2"/>
      <c r="Q466" s="2"/>
    </row>
    <row r="467" spans="1:17" ht="12.75">
      <c r="A467" s="2"/>
      <c r="B467" s="7"/>
      <c r="C467" s="2"/>
      <c r="D467" s="112"/>
      <c r="E467" s="112"/>
      <c r="F467" s="112"/>
      <c r="G467" s="112"/>
      <c r="H467" s="112"/>
      <c r="I467" s="112"/>
      <c r="J467" s="2"/>
      <c r="K467" s="2"/>
      <c r="L467" s="2"/>
      <c r="M467" s="2"/>
      <c r="N467" s="2"/>
      <c r="O467" s="2"/>
      <c r="P467" s="2"/>
      <c r="Q467" s="2"/>
    </row>
    <row r="468" spans="1:17" ht="12.75">
      <c r="A468" s="2"/>
      <c r="B468" s="7"/>
      <c r="C468" s="2"/>
      <c r="D468" s="112"/>
      <c r="E468" s="112"/>
      <c r="F468" s="112"/>
      <c r="G468" s="112"/>
      <c r="H468" s="112"/>
      <c r="I468" s="112"/>
      <c r="J468" s="2"/>
      <c r="K468" s="2"/>
      <c r="L468" s="2"/>
      <c r="M468" s="2"/>
      <c r="N468" s="2"/>
      <c r="O468" s="2"/>
      <c r="P468" s="2"/>
      <c r="Q468" s="2"/>
    </row>
    <row r="469" spans="1:17" ht="12.75">
      <c r="A469" s="2"/>
      <c r="B469" s="7"/>
      <c r="C469" s="2"/>
      <c r="D469" s="112"/>
      <c r="E469" s="112"/>
      <c r="F469" s="112"/>
      <c r="G469" s="112"/>
      <c r="H469" s="112"/>
      <c r="I469" s="112"/>
      <c r="J469" s="2"/>
      <c r="K469" s="2"/>
      <c r="L469" s="2"/>
      <c r="M469" s="2"/>
      <c r="N469" s="2"/>
      <c r="O469" s="2"/>
      <c r="P469" s="2"/>
      <c r="Q469" s="2"/>
    </row>
    <row r="470" spans="1:17" ht="12.75">
      <c r="A470" s="2"/>
      <c r="B470" s="7"/>
      <c r="C470" s="2"/>
      <c r="D470" s="112"/>
      <c r="E470" s="112"/>
      <c r="F470" s="112"/>
      <c r="G470" s="112"/>
      <c r="H470" s="112"/>
      <c r="I470" s="112"/>
      <c r="J470" s="2"/>
      <c r="K470" s="2"/>
      <c r="L470" s="2"/>
      <c r="M470" s="2"/>
      <c r="N470" s="2"/>
      <c r="O470" s="2"/>
      <c r="P470" s="2"/>
      <c r="Q470" s="2"/>
    </row>
    <row r="471" spans="1:17" ht="12.75">
      <c r="A471" s="2"/>
      <c r="B471" s="7"/>
      <c r="C471" s="2"/>
      <c r="D471" s="112"/>
      <c r="E471" s="112"/>
      <c r="F471" s="112"/>
      <c r="G471" s="112"/>
      <c r="H471" s="112"/>
      <c r="I471" s="112"/>
      <c r="J471" s="2"/>
      <c r="K471" s="2"/>
      <c r="L471" s="2"/>
      <c r="M471" s="2"/>
      <c r="N471" s="2"/>
      <c r="O471" s="2"/>
      <c r="P471" s="2"/>
      <c r="Q471" s="2"/>
    </row>
    <row r="472" spans="1:17" ht="12.75">
      <c r="A472" s="2"/>
      <c r="B472" s="7"/>
      <c r="C472" s="2"/>
      <c r="D472" s="112"/>
      <c r="E472" s="112"/>
      <c r="F472" s="112"/>
      <c r="G472" s="112"/>
      <c r="H472" s="112"/>
      <c r="I472" s="112"/>
      <c r="J472" s="2"/>
      <c r="K472" s="2"/>
      <c r="L472" s="2"/>
      <c r="M472" s="2"/>
      <c r="N472" s="2"/>
      <c r="O472" s="2"/>
      <c r="P472" s="2"/>
      <c r="Q472" s="2"/>
    </row>
    <row r="473" spans="1:17" ht="12.75">
      <c r="A473" s="2"/>
      <c r="B473" s="7"/>
      <c r="C473" s="2"/>
      <c r="D473" s="112"/>
      <c r="E473" s="112"/>
      <c r="F473" s="112"/>
      <c r="G473" s="112"/>
      <c r="H473" s="112"/>
      <c r="I473" s="112"/>
      <c r="J473" s="2"/>
      <c r="K473" s="2"/>
      <c r="L473" s="2"/>
      <c r="M473" s="2"/>
      <c r="N473" s="2"/>
      <c r="O473" s="2"/>
      <c r="P473" s="2"/>
      <c r="Q473" s="2"/>
    </row>
    <row r="474" spans="1:17" ht="12.75">
      <c r="A474" s="2"/>
      <c r="B474" s="7"/>
      <c r="C474" s="2"/>
      <c r="D474" s="112"/>
      <c r="E474" s="112"/>
      <c r="F474" s="112"/>
      <c r="G474" s="112"/>
      <c r="H474" s="112"/>
      <c r="I474" s="112"/>
      <c r="J474" s="2"/>
      <c r="K474" s="2"/>
      <c r="L474" s="2"/>
      <c r="M474" s="2"/>
      <c r="N474" s="2"/>
      <c r="O474" s="2"/>
      <c r="P474" s="2"/>
      <c r="Q474" s="2"/>
    </row>
    <row r="475" spans="1:17" ht="12.75">
      <c r="A475" s="2"/>
      <c r="B475" s="7"/>
      <c r="C475" s="2"/>
      <c r="D475" s="112"/>
      <c r="E475" s="112"/>
      <c r="F475" s="112"/>
      <c r="G475" s="112"/>
      <c r="H475" s="112"/>
      <c r="I475" s="112"/>
      <c r="J475" s="2"/>
      <c r="K475" s="2"/>
      <c r="L475" s="2"/>
      <c r="M475" s="2"/>
      <c r="N475" s="2"/>
      <c r="O475" s="2"/>
      <c r="P475" s="2"/>
      <c r="Q475" s="2"/>
    </row>
    <row r="476" spans="1:17" ht="12.75">
      <c r="A476" s="2"/>
      <c r="B476" s="7"/>
      <c r="C476" s="2"/>
      <c r="D476" s="112"/>
      <c r="E476" s="112"/>
      <c r="F476" s="112"/>
      <c r="G476" s="112"/>
      <c r="H476" s="112"/>
      <c r="I476" s="112"/>
      <c r="J476" s="2"/>
      <c r="K476" s="2"/>
      <c r="L476" s="2"/>
      <c r="M476" s="2"/>
      <c r="N476" s="2"/>
      <c r="O476" s="2"/>
      <c r="P476" s="2"/>
      <c r="Q476" s="2"/>
    </row>
    <row r="477" spans="1:17" ht="12.75">
      <c r="A477" s="2"/>
      <c r="B477" s="7"/>
      <c r="C477" s="2"/>
      <c r="D477" s="112"/>
      <c r="E477" s="112"/>
      <c r="F477" s="112"/>
      <c r="G477" s="112"/>
      <c r="H477" s="112"/>
      <c r="I477" s="112"/>
      <c r="J477" s="2"/>
      <c r="K477" s="2"/>
      <c r="L477" s="2"/>
      <c r="M477" s="2"/>
      <c r="N477" s="2"/>
      <c r="O477" s="2"/>
      <c r="P477" s="2"/>
      <c r="Q477" s="2"/>
    </row>
    <row r="478" spans="1:17" ht="12.75">
      <c r="A478" s="2"/>
      <c r="B478" s="7"/>
      <c r="C478" s="2"/>
      <c r="D478" s="112"/>
      <c r="E478" s="112"/>
      <c r="F478" s="112"/>
      <c r="G478" s="112"/>
      <c r="H478" s="112"/>
      <c r="I478" s="112"/>
      <c r="J478" s="2"/>
      <c r="K478" s="2"/>
      <c r="L478" s="2"/>
      <c r="M478" s="2"/>
      <c r="N478" s="2"/>
      <c r="O478" s="2"/>
      <c r="P478" s="2"/>
      <c r="Q478" s="2"/>
    </row>
    <row r="479" spans="1:17" ht="12.75">
      <c r="A479" s="2"/>
      <c r="B479" s="7"/>
      <c r="C479" s="2"/>
      <c r="D479" s="112"/>
      <c r="E479" s="112"/>
      <c r="F479" s="112"/>
      <c r="G479" s="112"/>
      <c r="H479" s="112"/>
      <c r="I479" s="112"/>
      <c r="J479" s="2"/>
      <c r="K479" s="2"/>
      <c r="L479" s="2"/>
      <c r="M479" s="2"/>
      <c r="N479" s="2"/>
      <c r="O479" s="2"/>
      <c r="P479" s="2"/>
      <c r="Q479" s="2"/>
    </row>
    <row r="480" spans="1:17" ht="12.75">
      <c r="A480" s="2"/>
      <c r="B480" s="7"/>
      <c r="C480" s="2"/>
      <c r="D480" s="112"/>
      <c r="E480" s="112"/>
      <c r="F480" s="112"/>
      <c r="G480" s="112"/>
      <c r="H480" s="112"/>
      <c r="I480" s="112"/>
      <c r="J480" s="2"/>
      <c r="K480" s="2"/>
      <c r="L480" s="2"/>
      <c r="M480" s="2"/>
      <c r="N480" s="2"/>
      <c r="O480" s="2"/>
      <c r="P480" s="2"/>
      <c r="Q480" s="2"/>
    </row>
    <row r="481" spans="1:17" ht="12.75">
      <c r="A481" s="2"/>
      <c r="B481" s="7"/>
      <c r="C481" s="2"/>
      <c r="D481" s="112"/>
      <c r="E481" s="112"/>
      <c r="F481" s="112"/>
      <c r="G481" s="112"/>
      <c r="H481" s="112"/>
      <c r="I481" s="112"/>
      <c r="J481" s="2"/>
      <c r="K481" s="2"/>
      <c r="L481" s="2"/>
      <c r="M481" s="2"/>
      <c r="N481" s="2"/>
      <c r="O481" s="2"/>
      <c r="P481" s="2"/>
      <c r="Q481" s="2"/>
    </row>
    <row r="482" spans="1:17" ht="12.75">
      <c r="A482" s="2"/>
      <c r="B482" s="7"/>
      <c r="C482" s="2"/>
      <c r="D482" s="112"/>
      <c r="E482" s="112"/>
      <c r="F482" s="112"/>
      <c r="G482" s="112"/>
      <c r="H482" s="112"/>
      <c r="I482" s="112"/>
      <c r="J482" s="2"/>
      <c r="K482" s="2"/>
      <c r="L482" s="2"/>
      <c r="M482" s="2"/>
      <c r="N482" s="2"/>
      <c r="O482" s="2"/>
      <c r="P482" s="2"/>
      <c r="Q482" s="2"/>
    </row>
    <row r="483" spans="1:17" ht="12.75">
      <c r="A483" s="2"/>
      <c r="B483" s="7"/>
      <c r="C483" s="2"/>
      <c r="D483" s="112"/>
      <c r="E483" s="112"/>
      <c r="F483" s="112"/>
      <c r="G483" s="112"/>
      <c r="H483" s="112"/>
      <c r="I483" s="112"/>
      <c r="J483" s="2"/>
      <c r="K483" s="2"/>
      <c r="L483" s="2"/>
      <c r="M483" s="2"/>
      <c r="N483" s="2"/>
      <c r="O483" s="2"/>
      <c r="P483" s="2"/>
      <c r="Q483" s="2"/>
    </row>
    <row r="484" spans="1:17" ht="12.75">
      <c r="A484" s="2"/>
      <c r="B484" s="7"/>
      <c r="C484" s="2"/>
      <c r="D484" s="112"/>
      <c r="E484" s="112"/>
      <c r="F484" s="112"/>
      <c r="G484" s="112"/>
      <c r="H484" s="112"/>
      <c r="I484" s="112"/>
      <c r="J484" s="2"/>
      <c r="K484" s="2"/>
      <c r="L484" s="2"/>
      <c r="M484" s="2"/>
      <c r="N484" s="2"/>
      <c r="O484" s="2"/>
      <c r="P484" s="2"/>
      <c r="Q484" s="2"/>
    </row>
    <row r="485" spans="1:17" ht="12.75">
      <c r="A485" s="2"/>
      <c r="B485" s="7"/>
      <c r="C485" s="2"/>
      <c r="D485" s="112"/>
      <c r="E485" s="112"/>
      <c r="F485" s="112"/>
      <c r="G485" s="112"/>
      <c r="H485" s="112"/>
      <c r="I485" s="112"/>
      <c r="J485" s="2"/>
      <c r="K485" s="2"/>
      <c r="L485" s="2"/>
      <c r="M485" s="2"/>
      <c r="N485" s="2"/>
      <c r="O485" s="2"/>
      <c r="P485" s="2"/>
      <c r="Q485" s="2"/>
    </row>
    <row r="486" spans="1:17" ht="12.75">
      <c r="A486" s="2"/>
      <c r="B486" s="7"/>
      <c r="C486" s="2"/>
      <c r="D486" s="112"/>
      <c r="E486" s="112"/>
      <c r="F486" s="112"/>
      <c r="G486" s="112"/>
      <c r="H486" s="112"/>
      <c r="I486" s="112"/>
      <c r="J486" s="2"/>
      <c r="K486" s="2"/>
      <c r="L486" s="2"/>
      <c r="M486" s="2"/>
      <c r="N486" s="2"/>
      <c r="O486" s="2"/>
      <c r="P486" s="2"/>
      <c r="Q486" s="2"/>
    </row>
    <row r="487" spans="1:17" ht="12.75">
      <c r="A487" s="2"/>
      <c r="B487" s="7"/>
      <c r="C487" s="2"/>
      <c r="D487" s="112"/>
      <c r="E487" s="112"/>
      <c r="F487" s="112"/>
      <c r="G487" s="112"/>
      <c r="H487" s="112"/>
      <c r="I487" s="112"/>
      <c r="J487" s="2"/>
      <c r="K487" s="2"/>
      <c r="L487" s="2"/>
      <c r="M487" s="2"/>
      <c r="N487" s="2"/>
      <c r="O487" s="2"/>
      <c r="P487" s="2"/>
      <c r="Q487" s="2"/>
    </row>
    <row r="488" spans="1:17" ht="12.75">
      <c r="A488" s="2"/>
      <c r="B488" s="7"/>
      <c r="C488" s="2"/>
      <c r="D488" s="112"/>
      <c r="E488" s="112"/>
      <c r="F488" s="112"/>
      <c r="G488" s="112"/>
      <c r="H488" s="112"/>
      <c r="I488" s="112"/>
      <c r="J488" s="2"/>
      <c r="K488" s="2"/>
      <c r="L488" s="2"/>
      <c r="M488" s="2"/>
      <c r="N488" s="2"/>
      <c r="O488" s="2"/>
      <c r="P488" s="2"/>
      <c r="Q488" s="2"/>
    </row>
    <row r="489" spans="1:17" ht="12.75">
      <c r="A489" s="2"/>
      <c r="B489" s="7"/>
      <c r="C489" s="2"/>
      <c r="D489" s="112"/>
      <c r="E489" s="112"/>
      <c r="F489" s="112"/>
      <c r="G489" s="112"/>
      <c r="H489" s="112"/>
      <c r="I489" s="112"/>
      <c r="J489" s="2"/>
      <c r="K489" s="2"/>
      <c r="L489" s="2"/>
      <c r="M489" s="2"/>
      <c r="N489" s="2"/>
      <c r="O489" s="2"/>
      <c r="P489" s="2"/>
      <c r="Q489" s="2"/>
    </row>
    <row r="490" spans="1:17" ht="12.75">
      <c r="A490" s="2"/>
      <c r="B490" s="7"/>
      <c r="C490" s="2"/>
      <c r="D490" s="112"/>
      <c r="E490" s="112"/>
      <c r="F490" s="112"/>
      <c r="G490" s="112"/>
      <c r="H490" s="112"/>
      <c r="I490" s="112"/>
      <c r="J490" s="2"/>
      <c r="K490" s="2"/>
      <c r="L490" s="2"/>
      <c r="M490" s="2"/>
      <c r="N490" s="2"/>
      <c r="O490" s="2"/>
      <c r="P490" s="2"/>
      <c r="Q490" s="2"/>
    </row>
    <row r="491" spans="1:17" ht="12.75">
      <c r="A491" s="2"/>
      <c r="B491" s="7"/>
      <c r="C491" s="2"/>
      <c r="D491" s="112"/>
      <c r="E491" s="112"/>
      <c r="F491" s="112"/>
      <c r="G491" s="112"/>
      <c r="H491" s="112"/>
      <c r="I491" s="112"/>
      <c r="J491" s="2"/>
      <c r="K491" s="2"/>
      <c r="L491" s="2"/>
      <c r="M491" s="2"/>
      <c r="N491" s="2"/>
      <c r="O491" s="2"/>
      <c r="P491" s="2"/>
      <c r="Q491" s="2"/>
    </row>
    <row r="492" spans="1:17" ht="12.75">
      <c r="A492" s="2"/>
      <c r="B492" s="7"/>
      <c r="C492" s="2"/>
      <c r="D492" s="112"/>
      <c r="E492" s="112"/>
      <c r="F492" s="112"/>
      <c r="G492" s="112"/>
      <c r="H492" s="112"/>
      <c r="I492" s="112"/>
      <c r="J492" s="2"/>
      <c r="K492" s="2"/>
      <c r="L492" s="2"/>
      <c r="M492" s="2"/>
      <c r="N492" s="2"/>
      <c r="O492" s="2"/>
      <c r="P492" s="2"/>
      <c r="Q492" s="2"/>
    </row>
    <row r="493" spans="1:17" ht="12.75">
      <c r="A493" s="2"/>
      <c r="B493" s="7"/>
      <c r="C493" s="2"/>
      <c r="D493" s="112"/>
      <c r="E493" s="112"/>
      <c r="F493" s="112"/>
      <c r="G493" s="112"/>
      <c r="H493" s="112"/>
      <c r="I493" s="112"/>
      <c r="J493" s="2"/>
      <c r="K493" s="2"/>
      <c r="L493" s="2"/>
      <c r="M493" s="2"/>
      <c r="N493" s="2"/>
      <c r="O493" s="2"/>
      <c r="P493" s="2"/>
      <c r="Q493" s="2"/>
    </row>
    <row r="494" spans="1:17" ht="12.75">
      <c r="A494" s="2"/>
      <c r="B494" s="7"/>
      <c r="C494" s="2"/>
      <c r="D494" s="112"/>
      <c r="E494" s="112"/>
      <c r="F494" s="112"/>
      <c r="G494" s="112"/>
      <c r="H494" s="112"/>
      <c r="I494" s="112"/>
      <c r="J494" s="2"/>
      <c r="K494" s="2"/>
      <c r="L494" s="2"/>
      <c r="M494" s="2"/>
      <c r="N494" s="2"/>
      <c r="O494" s="2"/>
      <c r="P494" s="2"/>
      <c r="Q494" s="2"/>
    </row>
    <row r="495" spans="1:17" ht="12.75">
      <c r="A495" s="2"/>
      <c r="B495" s="7"/>
      <c r="C495" s="2"/>
      <c r="D495" s="112"/>
      <c r="E495" s="112"/>
      <c r="F495" s="112"/>
      <c r="G495" s="112"/>
      <c r="H495" s="112"/>
      <c r="I495" s="112"/>
      <c r="J495" s="2"/>
      <c r="K495" s="2"/>
      <c r="L495" s="2"/>
      <c r="M495" s="2"/>
      <c r="N495" s="2"/>
      <c r="O495" s="2"/>
      <c r="P495" s="2"/>
      <c r="Q495" s="2"/>
    </row>
    <row r="496" spans="1:17" ht="12.75">
      <c r="A496" s="2"/>
      <c r="B496" s="7"/>
      <c r="C496" s="2"/>
      <c r="D496" s="112"/>
      <c r="E496" s="112"/>
      <c r="F496" s="112"/>
      <c r="G496" s="112"/>
      <c r="H496" s="112"/>
      <c r="I496" s="112"/>
      <c r="J496" s="2"/>
      <c r="K496" s="2"/>
      <c r="L496" s="2"/>
      <c r="M496" s="2"/>
      <c r="N496" s="2"/>
      <c r="O496" s="2"/>
      <c r="P496" s="2"/>
      <c r="Q496" s="2"/>
    </row>
    <row r="497" spans="1:17" ht="12.75">
      <c r="A497" s="2"/>
      <c r="B497" s="7"/>
      <c r="C497" s="2"/>
      <c r="D497" s="112"/>
      <c r="E497" s="112"/>
      <c r="F497" s="112"/>
      <c r="G497" s="112"/>
      <c r="H497" s="112"/>
      <c r="I497" s="112"/>
      <c r="J497" s="2"/>
      <c r="K497" s="2"/>
      <c r="L497" s="2"/>
      <c r="M497" s="2"/>
      <c r="N497" s="2"/>
      <c r="O497" s="2"/>
      <c r="P497" s="2"/>
      <c r="Q497" s="2"/>
    </row>
    <row r="498" spans="1:17" ht="12.75">
      <c r="A498" s="2"/>
      <c r="B498" s="7"/>
      <c r="C498" s="2"/>
      <c r="D498" s="112"/>
      <c r="E498" s="112"/>
      <c r="F498" s="112"/>
      <c r="G498" s="112"/>
      <c r="H498" s="112"/>
      <c r="I498" s="112"/>
      <c r="J498" s="2"/>
      <c r="K498" s="2"/>
      <c r="L498" s="2"/>
      <c r="M498" s="2"/>
      <c r="N498" s="2"/>
      <c r="O498" s="2"/>
      <c r="P498" s="2"/>
      <c r="Q498" s="2"/>
    </row>
    <row r="499" spans="1:17" ht="12.75">
      <c r="A499" s="2"/>
      <c r="B499" s="7"/>
      <c r="C499" s="2"/>
      <c r="D499" s="112"/>
      <c r="E499" s="112"/>
      <c r="F499" s="112"/>
      <c r="G499" s="112"/>
      <c r="H499" s="112"/>
      <c r="I499" s="112"/>
      <c r="J499" s="2"/>
      <c r="K499" s="2"/>
      <c r="L499" s="2"/>
      <c r="M499" s="2"/>
      <c r="N499" s="2"/>
      <c r="O499" s="2"/>
      <c r="P499" s="2"/>
      <c r="Q499" s="2"/>
    </row>
    <row r="500" spans="1:17" ht="12.75">
      <c r="A500" s="2"/>
      <c r="B500" s="7"/>
      <c r="C500" s="2"/>
      <c r="D500" s="112"/>
      <c r="E500" s="112"/>
      <c r="F500" s="112"/>
      <c r="G500" s="112"/>
      <c r="H500" s="112"/>
      <c r="I500" s="112"/>
      <c r="J500" s="2"/>
      <c r="K500" s="2"/>
      <c r="L500" s="2"/>
      <c r="M500" s="2"/>
      <c r="N500" s="2"/>
      <c r="O500" s="2"/>
      <c r="P500" s="2"/>
      <c r="Q500" s="2"/>
    </row>
    <row r="501" spans="1:17" ht="12.75">
      <c r="A501" s="2"/>
      <c r="B501" s="7"/>
      <c r="C501" s="2"/>
      <c r="D501" s="112"/>
      <c r="E501" s="112"/>
      <c r="F501" s="112"/>
      <c r="G501" s="112"/>
      <c r="H501" s="112"/>
      <c r="I501" s="112"/>
      <c r="J501" s="2"/>
      <c r="K501" s="2"/>
      <c r="L501" s="2"/>
      <c r="M501" s="2"/>
      <c r="N501" s="2"/>
      <c r="O501" s="2"/>
      <c r="P501" s="2"/>
      <c r="Q501" s="2"/>
    </row>
    <row r="502" spans="1:17" ht="12.75">
      <c r="A502" s="2"/>
      <c r="B502" s="7"/>
      <c r="C502" s="2"/>
      <c r="D502" s="112"/>
      <c r="E502" s="112"/>
      <c r="F502" s="112"/>
      <c r="G502" s="112"/>
      <c r="H502" s="112"/>
      <c r="I502" s="112"/>
      <c r="J502" s="2"/>
      <c r="K502" s="2"/>
      <c r="L502" s="2"/>
      <c r="M502" s="2"/>
      <c r="N502" s="2"/>
      <c r="O502" s="2"/>
      <c r="P502" s="2"/>
      <c r="Q502" s="2"/>
    </row>
    <row r="503" spans="1:17" ht="12.75">
      <c r="A503" s="2"/>
      <c r="B503" s="7"/>
      <c r="C503" s="2"/>
      <c r="D503" s="112"/>
      <c r="E503" s="112"/>
      <c r="F503" s="112"/>
      <c r="G503" s="112"/>
      <c r="H503" s="112"/>
      <c r="I503" s="112"/>
      <c r="J503" s="2"/>
      <c r="K503" s="2"/>
      <c r="L503" s="2"/>
      <c r="M503" s="2"/>
      <c r="N503" s="2"/>
      <c r="O503" s="2"/>
      <c r="P503" s="2"/>
      <c r="Q503" s="2"/>
    </row>
    <row r="504" spans="1:17" ht="12.75">
      <c r="A504" s="2"/>
      <c r="B504" s="7"/>
      <c r="C504" s="2"/>
      <c r="D504" s="112"/>
      <c r="E504" s="112"/>
      <c r="F504" s="112"/>
      <c r="G504" s="112"/>
      <c r="H504" s="112"/>
      <c r="I504" s="112"/>
      <c r="J504" s="2"/>
      <c r="K504" s="2"/>
      <c r="L504" s="2"/>
      <c r="M504" s="2"/>
      <c r="N504" s="2"/>
      <c r="O504" s="2"/>
      <c r="P504" s="2"/>
      <c r="Q504" s="2"/>
    </row>
    <row r="505" spans="1:17" ht="12.75">
      <c r="A505" s="2"/>
      <c r="B505" s="7"/>
      <c r="C505" s="2"/>
      <c r="D505" s="112"/>
      <c r="E505" s="112"/>
      <c r="F505" s="112"/>
      <c r="G505" s="112"/>
      <c r="H505" s="112"/>
      <c r="I505" s="112"/>
      <c r="J505" s="2"/>
      <c r="K505" s="2"/>
      <c r="L505" s="2"/>
      <c r="M505" s="2"/>
      <c r="N505" s="2"/>
      <c r="O505" s="2"/>
      <c r="P505" s="2"/>
      <c r="Q505" s="2"/>
    </row>
    <row r="506" spans="1:17" ht="12.75">
      <c r="A506" s="2"/>
      <c r="B506" s="7"/>
      <c r="C506" s="2"/>
      <c r="D506" s="112"/>
      <c r="E506" s="112"/>
      <c r="F506" s="112"/>
      <c r="G506" s="112"/>
      <c r="H506" s="112"/>
      <c r="I506" s="112"/>
      <c r="J506" s="2"/>
      <c r="K506" s="2"/>
      <c r="L506" s="2"/>
      <c r="M506" s="2"/>
      <c r="N506" s="2"/>
      <c r="O506" s="2"/>
      <c r="P506" s="2"/>
      <c r="Q506" s="2"/>
    </row>
    <row r="507" spans="1:17" ht="12.75">
      <c r="A507" s="2"/>
      <c r="B507" s="7"/>
      <c r="C507" s="2"/>
      <c r="D507" s="112"/>
      <c r="E507" s="112"/>
      <c r="F507" s="112"/>
      <c r="G507" s="112"/>
      <c r="H507" s="112"/>
      <c r="I507" s="112"/>
      <c r="J507" s="2"/>
      <c r="K507" s="2"/>
      <c r="L507" s="2"/>
      <c r="M507" s="2"/>
      <c r="N507" s="2"/>
      <c r="O507" s="2"/>
      <c r="P507" s="2"/>
      <c r="Q507" s="2"/>
    </row>
    <row r="508" spans="1:17" ht="12.75">
      <c r="A508" s="2"/>
      <c r="B508" s="7"/>
      <c r="C508" s="2"/>
      <c r="D508" s="112"/>
      <c r="E508" s="112"/>
      <c r="F508" s="112"/>
      <c r="G508" s="112"/>
      <c r="H508" s="112"/>
      <c r="I508" s="112"/>
      <c r="J508" s="2"/>
      <c r="K508" s="2"/>
      <c r="L508" s="2"/>
      <c r="M508" s="2"/>
      <c r="N508" s="2"/>
      <c r="O508" s="2"/>
      <c r="P508" s="2"/>
      <c r="Q508" s="2"/>
    </row>
    <row r="509" spans="1:17" ht="12.75">
      <c r="A509" s="2"/>
      <c r="B509" s="7"/>
      <c r="C509" s="2"/>
      <c r="D509" s="112"/>
      <c r="E509" s="112"/>
      <c r="F509" s="112"/>
      <c r="G509" s="112"/>
      <c r="H509" s="112"/>
      <c r="I509" s="112"/>
      <c r="J509" s="2"/>
      <c r="K509" s="2"/>
      <c r="L509" s="2"/>
      <c r="M509" s="2"/>
      <c r="N509" s="2"/>
      <c r="O509" s="2"/>
      <c r="P509" s="2"/>
      <c r="Q509" s="2"/>
    </row>
    <row r="510" spans="1:17" ht="12.75">
      <c r="A510" s="2"/>
      <c r="B510" s="7"/>
      <c r="C510" s="2"/>
      <c r="D510" s="112"/>
      <c r="E510" s="112"/>
      <c r="F510" s="112"/>
      <c r="G510" s="112"/>
      <c r="H510" s="112"/>
      <c r="I510" s="112"/>
      <c r="J510" s="2"/>
      <c r="K510" s="2"/>
      <c r="L510" s="2"/>
      <c r="M510" s="2"/>
      <c r="N510" s="2"/>
      <c r="O510" s="2"/>
      <c r="P510" s="2"/>
      <c r="Q510" s="2"/>
    </row>
    <row r="511" spans="1:17" ht="12.75">
      <c r="A511" s="2"/>
      <c r="B511" s="7"/>
      <c r="C511" s="2"/>
      <c r="D511" s="112"/>
      <c r="E511" s="112"/>
      <c r="F511" s="112"/>
      <c r="G511" s="112"/>
      <c r="H511" s="112"/>
      <c r="I511" s="112"/>
      <c r="J511" s="2"/>
      <c r="K511" s="2"/>
      <c r="L511" s="2"/>
      <c r="M511" s="2"/>
      <c r="N511" s="2"/>
      <c r="O511" s="2"/>
      <c r="P511" s="2"/>
      <c r="Q511" s="2"/>
    </row>
    <row r="512" spans="1:17" ht="12.75">
      <c r="A512" s="2"/>
      <c r="B512" s="7"/>
      <c r="C512" s="2"/>
      <c r="D512" s="112"/>
      <c r="E512" s="112"/>
      <c r="F512" s="112"/>
      <c r="G512" s="112"/>
      <c r="H512" s="112"/>
      <c r="I512" s="112"/>
      <c r="J512" s="2"/>
      <c r="K512" s="2"/>
      <c r="L512" s="2"/>
      <c r="M512" s="2"/>
      <c r="N512" s="2"/>
      <c r="O512" s="2"/>
      <c r="P512" s="2"/>
      <c r="Q512" s="2"/>
    </row>
    <row r="513" spans="1:17" ht="12.75">
      <c r="A513" s="2"/>
      <c r="B513" s="7"/>
      <c r="C513" s="2"/>
      <c r="D513" s="112"/>
      <c r="E513" s="112"/>
      <c r="F513" s="112"/>
      <c r="G513" s="112"/>
      <c r="H513" s="112"/>
      <c r="I513" s="112"/>
      <c r="J513" s="2"/>
      <c r="K513" s="2"/>
      <c r="L513" s="2"/>
      <c r="M513" s="2"/>
      <c r="N513" s="2"/>
      <c r="O513" s="2"/>
      <c r="P513" s="2"/>
      <c r="Q513" s="2"/>
    </row>
    <row r="514" spans="1:17" ht="12.75">
      <c r="A514" s="2"/>
      <c r="B514" s="7"/>
      <c r="C514" s="2"/>
      <c r="D514" s="112"/>
      <c r="E514" s="112"/>
      <c r="F514" s="112"/>
      <c r="G514" s="112"/>
      <c r="H514" s="112"/>
      <c r="I514" s="112"/>
      <c r="J514" s="2"/>
      <c r="K514" s="2"/>
      <c r="L514" s="2"/>
      <c r="M514" s="2"/>
      <c r="N514" s="2"/>
      <c r="O514" s="2"/>
      <c r="P514" s="2"/>
      <c r="Q514" s="2"/>
    </row>
    <row r="515" spans="1:17" ht="12.75">
      <c r="A515" s="2"/>
      <c r="B515" s="7"/>
      <c r="C515" s="2"/>
      <c r="D515" s="112"/>
      <c r="E515" s="112"/>
      <c r="F515" s="112"/>
      <c r="G515" s="112"/>
      <c r="H515" s="112"/>
      <c r="I515" s="112"/>
      <c r="J515" s="2"/>
      <c r="K515" s="2"/>
      <c r="L515" s="2"/>
      <c r="M515" s="2"/>
      <c r="N515" s="2"/>
      <c r="O515" s="2"/>
      <c r="P515" s="2"/>
      <c r="Q515" s="2"/>
    </row>
    <row r="516" spans="1:17" ht="12.75">
      <c r="A516" s="2"/>
      <c r="B516" s="7"/>
      <c r="C516" s="2"/>
      <c r="D516" s="112"/>
      <c r="E516" s="112"/>
      <c r="F516" s="112"/>
      <c r="G516" s="112"/>
      <c r="H516" s="112"/>
      <c r="I516" s="112"/>
      <c r="J516" s="2"/>
      <c r="K516" s="2"/>
      <c r="L516" s="2"/>
      <c r="M516" s="2"/>
      <c r="N516" s="2"/>
      <c r="O516" s="2"/>
      <c r="P516" s="2"/>
      <c r="Q516" s="2"/>
    </row>
    <row r="517" spans="1:17" ht="12.75">
      <c r="A517" s="2"/>
      <c r="B517" s="7"/>
      <c r="C517" s="2"/>
      <c r="D517" s="112"/>
      <c r="E517" s="112"/>
      <c r="F517" s="112"/>
      <c r="G517" s="112"/>
      <c r="H517" s="112"/>
      <c r="I517" s="112"/>
      <c r="J517" s="2"/>
      <c r="K517" s="2"/>
      <c r="L517" s="2"/>
      <c r="M517" s="2"/>
      <c r="N517" s="2"/>
      <c r="O517" s="2"/>
      <c r="P517" s="2"/>
      <c r="Q517" s="2"/>
    </row>
    <row r="518" spans="1:17" ht="12.75">
      <c r="A518" s="2"/>
      <c r="B518" s="7"/>
      <c r="C518" s="2"/>
      <c r="D518" s="112"/>
      <c r="E518" s="112"/>
      <c r="F518" s="112"/>
      <c r="G518" s="112"/>
      <c r="H518" s="112"/>
      <c r="I518" s="112"/>
      <c r="J518" s="2"/>
      <c r="K518" s="2"/>
      <c r="L518" s="2"/>
      <c r="M518" s="2"/>
      <c r="N518" s="2"/>
      <c r="O518" s="2"/>
      <c r="P518" s="2"/>
      <c r="Q518" s="2"/>
    </row>
    <row r="519" spans="1:17" ht="12.75">
      <c r="A519" s="2"/>
      <c r="B519" s="7"/>
      <c r="C519" s="2"/>
      <c r="D519" s="112"/>
      <c r="E519" s="112"/>
      <c r="F519" s="112"/>
      <c r="G519" s="112"/>
      <c r="H519" s="112"/>
      <c r="I519" s="112"/>
      <c r="J519" s="2"/>
      <c r="K519" s="2"/>
      <c r="L519" s="2"/>
      <c r="M519" s="2"/>
      <c r="N519" s="2"/>
      <c r="O519" s="2"/>
      <c r="P519" s="2"/>
      <c r="Q519" s="2"/>
    </row>
    <row r="520" spans="1:17" ht="12.75">
      <c r="A520" s="2"/>
      <c r="B520" s="7"/>
      <c r="C520" s="2"/>
      <c r="D520" s="112"/>
      <c r="E520" s="112"/>
      <c r="F520" s="112"/>
      <c r="G520" s="112"/>
      <c r="H520" s="112"/>
      <c r="I520" s="112"/>
      <c r="J520" s="2"/>
      <c r="K520" s="2"/>
      <c r="L520" s="2"/>
      <c r="M520" s="2"/>
      <c r="N520" s="2"/>
      <c r="O520" s="2"/>
      <c r="P520" s="2"/>
      <c r="Q520" s="2"/>
    </row>
    <row r="521" spans="1:17" ht="12.75">
      <c r="A521" s="2"/>
      <c r="B521" s="7"/>
      <c r="C521" s="2"/>
      <c r="D521" s="112"/>
      <c r="E521" s="112"/>
      <c r="F521" s="112"/>
      <c r="G521" s="112"/>
      <c r="H521" s="112"/>
      <c r="I521" s="112"/>
      <c r="J521" s="2"/>
      <c r="K521" s="2"/>
      <c r="L521" s="2"/>
      <c r="M521" s="2"/>
      <c r="N521" s="2"/>
      <c r="O521" s="2"/>
      <c r="P521" s="2"/>
      <c r="Q521" s="2"/>
    </row>
    <row r="522" spans="1:17" ht="12.75">
      <c r="A522" s="2"/>
      <c r="B522" s="7"/>
      <c r="C522" s="2"/>
      <c r="D522" s="112"/>
      <c r="E522" s="112"/>
      <c r="F522" s="112"/>
      <c r="G522" s="112"/>
      <c r="H522" s="112"/>
      <c r="I522" s="112"/>
      <c r="J522" s="2"/>
      <c r="K522" s="2"/>
      <c r="L522" s="2"/>
      <c r="M522" s="2"/>
      <c r="N522" s="2"/>
      <c r="O522" s="2"/>
      <c r="P522" s="2"/>
      <c r="Q522" s="2"/>
    </row>
    <row r="523" spans="1:17" ht="12.75">
      <c r="A523" s="2"/>
      <c r="B523" s="7"/>
      <c r="C523" s="2"/>
      <c r="D523" s="112"/>
      <c r="E523" s="112"/>
      <c r="F523" s="112"/>
      <c r="G523" s="112"/>
      <c r="H523" s="112"/>
      <c r="I523" s="112"/>
      <c r="J523" s="2"/>
      <c r="K523" s="2"/>
      <c r="L523" s="2"/>
      <c r="M523" s="2"/>
      <c r="N523" s="2"/>
      <c r="O523" s="2"/>
      <c r="P523" s="2"/>
      <c r="Q523" s="2"/>
    </row>
    <row r="524" spans="1:17" ht="12.75">
      <c r="A524" s="2"/>
      <c r="B524" s="7"/>
      <c r="C524" s="2"/>
      <c r="D524" s="112"/>
      <c r="E524" s="112"/>
      <c r="F524" s="112"/>
      <c r="G524" s="112"/>
      <c r="H524" s="112"/>
      <c r="I524" s="112"/>
      <c r="J524" s="2"/>
      <c r="K524" s="2"/>
      <c r="L524" s="2"/>
      <c r="M524" s="2"/>
      <c r="N524" s="2"/>
      <c r="O524" s="2"/>
      <c r="P524" s="2"/>
      <c r="Q524" s="2"/>
    </row>
    <row r="525" spans="1:17" ht="12.75">
      <c r="A525" s="2"/>
      <c r="B525" s="7"/>
      <c r="C525" s="2"/>
      <c r="D525" s="112"/>
      <c r="E525" s="112"/>
      <c r="F525" s="112"/>
      <c r="G525" s="112"/>
      <c r="H525" s="112"/>
      <c r="I525" s="112"/>
      <c r="J525" s="2"/>
      <c r="K525" s="2"/>
      <c r="L525" s="2"/>
      <c r="M525" s="2"/>
      <c r="N525" s="2"/>
      <c r="O525" s="2"/>
      <c r="P525" s="2"/>
      <c r="Q525" s="2"/>
    </row>
    <row r="526" spans="1:17" ht="12.75">
      <c r="A526" s="2"/>
      <c r="B526" s="7"/>
      <c r="C526" s="2"/>
      <c r="D526" s="112"/>
      <c r="E526" s="112"/>
      <c r="F526" s="112"/>
      <c r="G526" s="112"/>
      <c r="H526" s="112"/>
      <c r="I526" s="112"/>
      <c r="J526" s="2"/>
      <c r="K526" s="2"/>
      <c r="L526" s="2"/>
      <c r="M526" s="2"/>
      <c r="N526" s="2"/>
      <c r="O526" s="2"/>
      <c r="P526" s="2"/>
      <c r="Q526" s="2"/>
    </row>
    <row r="527" spans="1:17" ht="12.75">
      <c r="A527" s="2"/>
      <c r="B527" s="7"/>
      <c r="C527" s="2"/>
      <c r="D527" s="112"/>
      <c r="E527" s="112"/>
      <c r="F527" s="112"/>
      <c r="G527" s="112"/>
      <c r="H527" s="112"/>
      <c r="I527" s="112"/>
      <c r="J527" s="2"/>
      <c r="K527" s="2"/>
      <c r="L527" s="2"/>
      <c r="M527" s="2"/>
      <c r="N527" s="2"/>
      <c r="O527" s="2"/>
      <c r="P527" s="2"/>
      <c r="Q527" s="2"/>
    </row>
    <row r="528" spans="1:17" ht="12.75">
      <c r="A528" s="2"/>
      <c r="B528" s="7"/>
      <c r="C528" s="2"/>
      <c r="D528" s="112"/>
      <c r="E528" s="112"/>
      <c r="F528" s="112"/>
      <c r="G528" s="112"/>
      <c r="H528" s="112"/>
      <c r="I528" s="112"/>
      <c r="J528" s="2"/>
      <c r="K528" s="2"/>
      <c r="L528" s="2"/>
      <c r="M528" s="2"/>
      <c r="N528" s="2"/>
      <c r="O528" s="2"/>
      <c r="P528" s="2"/>
      <c r="Q528" s="2"/>
    </row>
    <row r="529" spans="1:17" ht="12.75">
      <c r="A529" s="2"/>
      <c r="B529" s="7"/>
      <c r="C529" s="2"/>
      <c r="D529" s="112"/>
      <c r="E529" s="112"/>
      <c r="F529" s="112"/>
      <c r="G529" s="112"/>
      <c r="H529" s="112"/>
      <c r="I529" s="112"/>
      <c r="J529" s="2"/>
      <c r="K529" s="2"/>
      <c r="L529" s="2"/>
      <c r="M529" s="2"/>
      <c r="N529" s="2"/>
      <c r="O529" s="2"/>
      <c r="P529" s="2"/>
      <c r="Q529" s="2"/>
    </row>
    <row r="530" spans="1:17" ht="12.75">
      <c r="A530" s="2"/>
      <c r="B530" s="7"/>
      <c r="C530" s="2"/>
      <c r="D530" s="112"/>
      <c r="E530" s="112"/>
      <c r="F530" s="112"/>
      <c r="G530" s="112"/>
      <c r="H530" s="112"/>
      <c r="I530" s="112"/>
      <c r="J530" s="2"/>
      <c r="K530" s="2"/>
      <c r="L530" s="2"/>
      <c r="M530" s="2"/>
      <c r="N530" s="2"/>
      <c r="O530" s="2"/>
      <c r="P530" s="2"/>
      <c r="Q530" s="2"/>
    </row>
    <row r="531" spans="1:17" ht="12.75">
      <c r="A531" s="2"/>
      <c r="B531" s="7"/>
      <c r="C531" s="2"/>
      <c r="D531" s="112"/>
      <c r="E531" s="112"/>
      <c r="F531" s="112"/>
      <c r="G531" s="112"/>
      <c r="H531" s="112"/>
      <c r="I531" s="112"/>
      <c r="J531" s="2"/>
      <c r="K531" s="2"/>
      <c r="L531" s="2"/>
      <c r="M531" s="2"/>
      <c r="N531" s="2"/>
      <c r="O531" s="2"/>
      <c r="P531" s="2"/>
      <c r="Q531" s="2"/>
    </row>
    <row r="532" spans="1:17" ht="12.75">
      <c r="A532" s="2"/>
      <c r="B532" s="7"/>
      <c r="C532" s="2"/>
      <c r="D532" s="112"/>
      <c r="E532" s="112"/>
      <c r="F532" s="112"/>
      <c r="G532" s="112"/>
      <c r="H532" s="112"/>
      <c r="I532" s="112"/>
      <c r="J532" s="2"/>
      <c r="K532" s="2"/>
      <c r="L532" s="2"/>
      <c r="M532" s="2"/>
      <c r="N532" s="2"/>
      <c r="O532" s="2"/>
      <c r="P532" s="2"/>
      <c r="Q532" s="2"/>
    </row>
    <row r="533" spans="1:17" ht="12.75">
      <c r="A533" s="2"/>
      <c r="B533" s="7"/>
      <c r="C533" s="2"/>
      <c r="D533" s="112"/>
      <c r="E533" s="112"/>
      <c r="F533" s="112"/>
      <c r="G533" s="112"/>
      <c r="H533" s="112"/>
      <c r="I533" s="112"/>
      <c r="J533" s="2"/>
      <c r="K533" s="2"/>
      <c r="L533" s="2"/>
      <c r="M533" s="2"/>
      <c r="N533" s="2"/>
      <c r="O533" s="2"/>
      <c r="P533" s="2"/>
      <c r="Q533" s="2"/>
    </row>
    <row r="534" spans="1:17" ht="12.75">
      <c r="A534" s="2"/>
      <c r="B534" s="7"/>
      <c r="C534" s="2"/>
      <c r="D534" s="112"/>
      <c r="E534" s="112"/>
      <c r="F534" s="112"/>
      <c r="G534" s="112"/>
      <c r="H534" s="112"/>
      <c r="I534" s="112"/>
      <c r="J534" s="2"/>
      <c r="K534" s="2"/>
      <c r="L534" s="2"/>
      <c r="M534" s="2"/>
      <c r="N534" s="2"/>
      <c r="O534" s="2"/>
      <c r="P534" s="2"/>
      <c r="Q534" s="2"/>
    </row>
    <row r="535" spans="1:17" ht="12.75">
      <c r="A535" s="2"/>
      <c r="B535" s="7"/>
      <c r="C535" s="2"/>
      <c r="D535" s="112"/>
      <c r="E535" s="112"/>
      <c r="F535" s="112"/>
      <c r="G535" s="112"/>
      <c r="H535" s="112"/>
      <c r="I535" s="112"/>
      <c r="J535" s="2"/>
      <c r="K535" s="2"/>
      <c r="L535" s="2"/>
      <c r="M535" s="2"/>
      <c r="N535" s="2"/>
      <c r="O535" s="2"/>
      <c r="P535" s="2"/>
      <c r="Q535" s="2"/>
    </row>
    <row r="536" spans="1:17" ht="12.75">
      <c r="A536" s="2"/>
      <c r="B536" s="7"/>
      <c r="C536" s="2"/>
      <c r="D536" s="112"/>
      <c r="E536" s="112"/>
      <c r="F536" s="112"/>
      <c r="G536" s="112"/>
      <c r="H536" s="112"/>
      <c r="I536" s="112"/>
      <c r="J536" s="2"/>
      <c r="K536" s="2"/>
      <c r="L536" s="2"/>
      <c r="M536" s="2"/>
      <c r="N536" s="2"/>
      <c r="O536" s="2"/>
      <c r="P536" s="2"/>
      <c r="Q536" s="2"/>
    </row>
    <row r="537" spans="1:17" ht="12.75">
      <c r="A537" s="2"/>
      <c r="B537" s="7"/>
      <c r="C537" s="2"/>
      <c r="D537" s="112"/>
      <c r="E537" s="112"/>
      <c r="F537" s="112"/>
      <c r="G537" s="112"/>
      <c r="H537" s="112"/>
      <c r="I537" s="112"/>
      <c r="J537" s="2"/>
      <c r="K537" s="2"/>
      <c r="L537" s="2"/>
      <c r="M537" s="2"/>
      <c r="N537" s="2"/>
      <c r="O537" s="2"/>
      <c r="P537" s="2"/>
      <c r="Q537" s="2"/>
    </row>
    <row r="538" spans="1:17" ht="12.75">
      <c r="A538" s="2"/>
      <c r="B538" s="7"/>
      <c r="C538" s="2"/>
      <c r="D538" s="112"/>
      <c r="E538" s="112"/>
      <c r="F538" s="112"/>
      <c r="G538" s="112"/>
      <c r="H538" s="112"/>
      <c r="I538" s="112"/>
      <c r="J538" s="2"/>
      <c r="K538" s="2"/>
      <c r="L538" s="2"/>
      <c r="M538" s="2"/>
      <c r="N538" s="2"/>
      <c r="O538" s="2"/>
      <c r="P538" s="2"/>
      <c r="Q538" s="2"/>
    </row>
    <row r="539" spans="1:17" ht="12.75">
      <c r="A539" s="2"/>
      <c r="B539" s="7"/>
      <c r="C539" s="2"/>
      <c r="D539" s="112"/>
      <c r="E539" s="112"/>
      <c r="F539" s="112"/>
      <c r="G539" s="112"/>
      <c r="H539" s="112"/>
      <c r="I539" s="112"/>
      <c r="J539" s="2"/>
      <c r="K539" s="2"/>
      <c r="L539" s="2"/>
      <c r="M539" s="2"/>
      <c r="N539" s="2"/>
      <c r="O539" s="2"/>
      <c r="P539" s="2"/>
      <c r="Q539" s="2"/>
    </row>
    <row r="540" spans="1:17" ht="12.75">
      <c r="A540" s="2"/>
      <c r="B540" s="7"/>
      <c r="C540" s="2"/>
      <c r="D540" s="112"/>
      <c r="E540" s="112"/>
      <c r="F540" s="112"/>
      <c r="G540" s="112"/>
      <c r="H540" s="112"/>
      <c r="I540" s="112"/>
      <c r="J540" s="2"/>
      <c r="K540" s="2"/>
      <c r="L540" s="2"/>
      <c r="M540" s="2"/>
      <c r="N540" s="2"/>
      <c r="O540" s="2"/>
      <c r="P540" s="2"/>
      <c r="Q540" s="2"/>
    </row>
    <row r="541" spans="1:17" ht="12.75">
      <c r="A541" s="2"/>
      <c r="B541" s="7"/>
      <c r="C541" s="2"/>
      <c r="D541" s="112"/>
      <c r="E541" s="112"/>
      <c r="F541" s="112"/>
      <c r="G541" s="112"/>
      <c r="H541" s="112"/>
      <c r="I541" s="112"/>
      <c r="J541" s="2"/>
      <c r="K541" s="2"/>
      <c r="L541" s="2"/>
      <c r="M541" s="2"/>
      <c r="N541" s="2"/>
      <c r="O541" s="2"/>
      <c r="P541" s="2"/>
      <c r="Q541" s="2"/>
    </row>
    <row r="542" spans="1:17" ht="12.75">
      <c r="A542" s="2"/>
      <c r="B542" s="7"/>
      <c r="C542" s="2"/>
      <c r="D542" s="112"/>
      <c r="E542" s="112"/>
      <c r="F542" s="112"/>
      <c r="G542" s="112"/>
      <c r="H542" s="112"/>
      <c r="I542" s="112"/>
      <c r="J542" s="2"/>
      <c r="K542" s="2"/>
      <c r="L542" s="2"/>
      <c r="M542" s="2"/>
      <c r="N542" s="2"/>
      <c r="O542" s="2"/>
      <c r="P542" s="2"/>
      <c r="Q542" s="2"/>
    </row>
    <row r="543" spans="1:17" ht="12.75">
      <c r="A543" s="2"/>
      <c r="B543" s="7"/>
      <c r="C543" s="2"/>
      <c r="D543" s="112"/>
      <c r="E543" s="112"/>
      <c r="F543" s="112"/>
      <c r="G543" s="112"/>
      <c r="H543" s="112"/>
      <c r="I543" s="112"/>
      <c r="J543" s="2"/>
      <c r="K543" s="2"/>
      <c r="L543" s="2"/>
      <c r="M543" s="2"/>
      <c r="N543" s="2"/>
      <c r="O543" s="2"/>
      <c r="P543" s="2"/>
      <c r="Q543" s="2"/>
    </row>
    <row r="544" spans="1:17" ht="12.75">
      <c r="A544" s="2"/>
      <c r="B544" s="7"/>
      <c r="C544" s="2"/>
      <c r="D544" s="112"/>
      <c r="E544" s="112"/>
      <c r="F544" s="112"/>
      <c r="G544" s="112"/>
      <c r="H544" s="112"/>
      <c r="I544" s="112"/>
      <c r="J544" s="2"/>
      <c r="K544" s="2"/>
      <c r="L544" s="2"/>
      <c r="M544" s="2"/>
      <c r="N544" s="2"/>
      <c r="O544" s="2"/>
      <c r="P544" s="2"/>
      <c r="Q544" s="2"/>
    </row>
    <row r="545" spans="1:17" ht="12.75">
      <c r="A545" s="2"/>
      <c r="B545" s="7"/>
      <c r="C545" s="2"/>
      <c r="D545" s="112"/>
      <c r="E545" s="112"/>
      <c r="F545" s="112"/>
      <c r="G545" s="112"/>
      <c r="H545" s="112"/>
      <c r="I545" s="112"/>
      <c r="J545" s="2"/>
      <c r="K545" s="2"/>
      <c r="L545" s="2"/>
      <c r="M545" s="2"/>
      <c r="N545" s="2"/>
      <c r="O545" s="2"/>
      <c r="P545" s="2"/>
      <c r="Q545" s="2"/>
    </row>
    <row r="546" spans="1:17" ht="12.75">
      <c r="A546" s="2"/>
      <c r="B546" s="7"/>
      <c r="C546" s="2"/>
      <c r="D546" s="112"/>
      <c r="E546" s="112"/>
      <c r="F546" s="112"/>
      <c r="G546" s="112"/>
      <c r="H546" s="112"/>
      <c r="I546" s="112"/>
      <c r="J546" s="2"/>
      <c r="K546" s="2"/>
      <c r="L546" s="2"/>
      <c r="M546" s="2"/>
      <c r="N546" s="2"/>
      <c r="O546" s="2"/>
      <c r="P546" s="2"/>
      <c r="Q546" s="2"/>
    </row>
    <row r="547" spans="1:17" ht="12.75">
      <c r="A547" s="2"/>
      <c r="B547" s="7"/>
      <c r="C547" s="2"/>
      <c r="D547" s="112"/>
      <c r="E547" s="112"/>
      <c r="F547" s="112"/>
      <c r="G547" s="112"/>
      <c r="H547" s="112"/>
      <c r="I547" s="112"/>
      <c r="J547" s="2"/>
      <c r="K547" s="2"/>
      <c r="L547" s="2"/>
      <c r="M547" s="2"/>
      <c r="N547" s="2"/>
      <c r="O547" s="2"/>
      <c r="P547" s="2"/>
      <c r="Q547" s="2"/>
    </row>
    <row r="548" spans="1:17" ht="12.75">
      <c r="A548" s="2"/>
      <c r="B548" s="7"/>
      <c r="C548" s="2"/>
      <c r="D548" s="112"/>
      <c r="E548" s="112"/>
      <c r="F548" s="112"/>
      <c r="G548" s="112"/>
      <c r="H548" s="112"/>
      <c r="I548" s="112"/>
      <c r="J548" s="2"/>
      <c r="K548" s="2"/>
      <c r="L548" s="2"/>
      <c r="M548" s="2"/>
      <c r="N548" s="2"/>
      <c r="O548" s="2"/>
      <c r="P548" s="2"/>
      <c r="Q548" s="2"/>
    </row>
    <row r="549" spans="1:17" ht="12.75">
      <c r="A549" s="2"/>
      <c r="B549" s="7"/>
      <c r="C549" s="2"/>
      <c r="D549" s="112"/>
      <c r="E549" s="112"/>
      <c r="F549" s="112"/>
      <c r="G549" s="112"/>
      <c r="H549" s="112"/>
      <c r="I549" s="112"/>
      <c r="J549" s="2"/>
      <c r="K549" s="2"/>
      <c r="L549" s="2"/>
      <c r="M549" s="2"/>
      <c r="N549" s="2"/>
      <c r="O549" s="2"/>
      <c r="P549" s="2"/>
      <c r="Q549" s="2"/>
    </row>
    <row r="550" spans="1:17" ht="12.75">
      <c r="A550" s="2"/>
      <c r="B550" s="7"/>
      <c r="C550" s="2"/>
      <c r="D550" s="112"/>
      <c r="E550" s="112"/>
      <c r="F550" s="112"/>
      <c r="G550" s="112"/>
      <c r="H550" s="112"/>
      <c r="I550" s="112"/>
      <c r="J550" s="2"/>
      <c r="K550" s="2"/>
      <c r="L550" s="2"/>
      <c r="M550" s="2"/>
      <c r="N550" s="2"/>
      <c r="O550" s="2"/>
      <c r="P550" s="2"/>
      <c r="Q550" s="2"/>
    </row>
    <row r="551" spans="1:17" ht="12.75">
      <c r="A551" s="2"/>
      <c r="B551" s="7"/>
      <c r="C551" s="2"/>
      <c r="D551" s="112"/>
      <c r="E551" s="112"/>
      <c r="F551" s="112"/>
      <c r="G551" s="112"/>
      <c r="H551" s="112"/>
      <c r="I551" s="112"/>
      <c r="J551" s="2"/>
      <c r="K551" s="2"/>
      <c r="L551" s="2"/>
      <c r="M551" s="2"/>
      <c r="N551" s="2"/>
      <c r="O551" s="2"/>
      <c r="P551" s="2"/>
      <c r="Q551" s="2"/>
    </row>
    <row r="552" spans="1:17" ht="12.75">
      <c r="A552" s="2"/>
      <c r="B552" s="7"/>
      <c r="C552" s="2"/>
      <c r="D552" s="112"/>
      <c r="E552" s="112"/>
      <c r="F552" s="112"/>
      <c r="G552" s="112"/>
      <c r="H552" s="112"/>
      <c r="I552" s="112"/>
      <c r="J552" s="2"/>
      <c r="K552" s="2"/>
      <c r="L552" s="2"/>
      <c r="M552" s="2"/>
      <c r="N552" s="2"/>
      <c r="O552" s="2"/>
      <c r="P552" s="2"/>
      <c r="Q552" s="2"/>
    </row>
    <row r="553" spans="1:17" ht="12.75">
      <c r="A553" s="2"/>
      <c r="B553" s="7"/>
      <c r="C553" s="2"/>
      <c r="D553" s="112"/>
      <c r="E553" s="112"/>
      <c r="F553" s="112"/>
      <c r="G553" s="112"/>
      <c r="H553" s="112"/>
      <c r="I553" s="112"/>
      <c r="J553" s="2"/>
      <c r="K553" s="2"/>
      <c r="L553" s="2"/>
      <c r="M553" s="2"/>
      <c r="N553" s="2"/>
      <c r="O553" s="2"/>
      <c r="P553" s="2"/>
      <c r="Q553" s="2"/>
    </row>
    <row r="554" spans="1:17" ht="12.75">
      <c r="A554" s="2"/>
      <c r="B554" s="7"/>
      <c r="C554" s="2"/>
      <c r="D554" s="112"/>
      <c r="E554" s="112"/>
      <c r="F554" s="112"/>
      <c r="G554" s="112"/>
      <c r="H554" s="112"/>
      <c r="I554" s="112"/>
      <c r="J554" s="2"/>
      <c r="K554" s="2"/>
      <c r="L554" s="2"/>
      <c r="M554" s="2"/>
      <c r="N554" s="2"/>
      <c r="O554" s="2"/>
      <c r="P554" s="2"/>
      <c r="Q554" s="2"/>
    </row>
    <row r="555" spans="1:17" ht="12.75">
      <c r="A555" s="2"/>
      <c r="B555" s="7"/>
      <c r="C555" s="2"/>
      <c r="D555" s="112"/>
      <c r="E555" s="112"/>
      <c r="F555" s="112"/>
      <c r="G555" s="112"/>
      <c r="H555" s="112"/>
      <c r="I555" s="112"/>
      <c r="J555" s="2"/>
      <c r="K555" s="2"/>
      <c r="L555" s="2"/>
      <c r="M555" s="2"/>
      <c r="N555" s="2"/>
      <c r="O555" s="2"/>
      <c r="P555" s="2"/>
      <c r="Q555" s="2"/>
    </row>
    <row r="556" spans="1:17" ht="12.75">
      <c r="A556" s="2"/>
      <c r="B556" s="7"/>
      <c r="C556" s="2"/>
      <c r="D556" s="112"/>
      <c r="E556" s="112"/>
      <c r="F556" s="112"/>
      <c r="G556" s="112"/>
      <c r="H556" s="112"/>
      <c r="I556" s="112"/>
      <c r="J556" s="2"/>
      <c r="K556" s="2"/>
      <c r="L556" s="2"/>
      <c r="M556" s="2"/>
      <c r="N556" s="2"/>
      <c r="O556" s="2"/>
      <c r="P556" s="2"/>
      <c r="Q556" s="2"/>
    </row>
    <row r="557" spans="1:17" ht="12.75">
      <c r="A557" s="2"/>
      <c r="B557" s="7"/>
      <c r="C557" s="2"/>
      <c r="D557" s="112"/>
      <c r="E557" s="112"/>
      <c r="F557" s="112"/>
      <c r="G557" s="112"/>
      <c r="H557" s="112"/>
      <c r="I557" s="112"/>
      <c r="J557" s="2"/>
      <c r="K557" s="2"/>
      <c r="L557" s="2"/>
      <c r="M557" s="2"/>
      <c r="N557" s="2"/>
      <c r="O557" s="2"/>
      <c r="P557" s="2"/>
      <c r="Q557" s="2"/>
    </row>
    <row r="558" spans="1:17" ht="12.75">
      <c r="A558" s="2"/>
      <c r="B558" s="7"/>
      <c r="C558" s="2"/>
      <c r="D558" s="112"/>
      <c r="E558" s="112"/>
      <c r="F558" s="112"/>
      <c r="G558" s="112"/>
      <c r="H558" s="112"/>
      <c r="I558" s="112"/>
      <c r="J558" s="2"/>
      <c r="K558" s="2"/>
      <c r="L558" s="2"/>
      <c r="M558" s="2"/>
      <c r="N558" s="2"/>
      <c r="O558" s="2"/>
      <c r="P558" s="2"/>
      <c r="Q558" s="2"/>
    </row>
    <row r="559" spans="1:17" ht="12.75">
      <c r="A559" s="2"/>
      <c r="B559" s="7"/>
      <c r="C559" s="2"/>
      <c r="D559" s="112"/>
      <c r="E559" s="112"/>
      <c r="F559" s="112"/>
      <c r="G559" s="112"/>
      <c r="H559" s="112"/>
      <c r="I559" s="112"/>
      <c r="J559" s="2"/>
      <c r="K559" s="2"/>
      <c r="L559" s="2"/>
      <c r="M559" s="2"/>
      <c r="N559" s="2"/>
      <c r="O559" s="2"/>
      <c r="P559" s="2"/>
      <c r="Q559" s="2"/>
    </row>
    <row r="560" spans="1:17" ht="12.75">
      <c r="A560" s="2"/>
      <c r="B560" s="7"/>
      <c r="C560" s="2"/>
      <c r="D560" s="112"/>
      <c r="E560" s="112"/>
      <c r="F560" s="112"/>
      <c r="G560" s="112"/>
      <c r="H560" s="112"/>
      <c r="I560" s="112"/>
      <c r="J560" s="2"/>
      <c r="K560" s="2"/>
      <c r="L560" s="2"/>
      <c r="M560" s="2"/>
      <c r="N560" s="2"/>
      <c r="O560" s="2"/>
      <c r="P560" s="2"/>
      <c r="Q560" s="2"/>
    </row>
    <row r="561" spans="1:17" ht="12.75">
      <c r="A561" s="2"/>
      <c r="B561" s="7"/>
      <c r="C561" s="2"/>
      <c r="D561" s="112"/>
      <c r="E561" s="112"/>
      <c r="F561" s="112"/>
      <c r="G561" s="112"/>
      <c r="H561" s="112"/>
      <c r="I561" s="112"/>
      <c r="J561" s="2"/>
      <c r="K561" s="2"/>
      <c r="L561" s="2"/>
      <c r="M561" s="2"/>
      <c r="N561" s="2"/>
      <c r="O561" s="2"/>
      <c r="P561" s="2"/>
      <c r="Q561" s="2"/>
    </row>
    <row r="562" spans="1:17" ht="12.75">
      <c r="A562" s="2"/>
      <c r="B562" s="7"/>
      <c r="C562" s="2"/>
      <c r="D562" s="112"/>
      <c r="E562" s="112"/>
      <c r="F562" s="112"/>
      <c r="G562" s="112"/>
      <c r="H562" s="112"/>
      <c r="I562" s="112"/>
      <c r="J562" s="2"/>
      <c r="K562" s="2"/>
      <c r="L562" s="2"/>
      <c r="M562" s="2"/>
      <c r="N562" s="2"/>
      <c r="O562" s="2"/>
      <c r="P562" s="2"/>
      <c r="Q562" s="2"/>
    </row>
    <row r="563" spans="1:17" ht="12.75">
      <c r="A563" s="2"/>
      <c r="B563" s="7"/>
      <c r="C563" s="2"/>
      <c r="D563" s="112"/>
      <c r="E563" s="112"/>
      <c r="F563" s="112"/>
      <c r="G563" s="112"/>
      <c r="H563" s="112"/>
      <c r="I563" s="112"/>
      <c r="J563" s="2"/>
      <c r="K563" s="2"/>
      <c r="L563" s="2"/>
      <c r="M563" s="2"/>
      <c r="N563" s="2"/>
      <c r="O563" s="2"/>
      <c r="P563" s="2"/>
      <c r="Q563" s="2"/>
    </row>
    <row r="564" spans="1:17" ht="12.75">
      <c r="A564" s="2"/>
      <c r="B564" s="7"/>
      <c r="C564" s="2"/>
      <c r="D564" s="112"/>
      <c r="E564" s="112"/>
      <c r="F564" s="112"/>
      <c r="G564" s="112"/>
      <c r="H564" s="112"/>
      <c r="I564" s="112"/>
      <c r="J564" s="2"/>
      <c r="K564" s="2"/>
      <c r="L564" s="2"/>
      <c r="M564" s="2"/>
      <c r="N564" s="2"/>
      <c r="O564" s="2"/>
      <c r="P564" s="2"/>
      <c r="Q564" s="2"/>
    </row>
    <row r="565" spans="1:17" ht="12.75">
      <c r="A565" s="2"/>
      <c r="B565" s="7"/>
      <c r="C565" s="2"/>
      <c r="D565" s="112"/>
      <c r="E565" s="112"/>
      <c r="F565" s="112"/>
      <c r="G565" s="112"/>
      <c r="H565" s="112"/>
      <c r="I565" s="112"/>
      <c r="J565" s="2"/>
      <c r="K565" s="2"/>
      <c r="L565" s="2"/>
      <c r="M565" s="2"/>
      <c r="N565" s="2"/>
      <c r="O565" s="2"/>
      <c r="P565" s="2"/>
      <c r="Q565" s="2"/>
    </row>
    <row r="566" spans="1:17" ht="12.75">
      <c r="A566" s="2"/>
      <c r="B566" s="7"/>
      <c r="C566" s="2"/>
      <c r="D566" s="112"/>
      <c r="E566" s="112"/>
      <c r="F566" s="112"/>
      <c r="G566" s="112"/>
      <c r="H566" s="112"/>
      <c r="I566" s="112"/>
      <c r="J566" s="2"/>
      <c r="K566" s="2"/>
      <c r="L566" s="2"/>
      <c r="M566" s="2"/>
      <c r="N566" s="2"/>
      <c r="O566" s="2"/>
      <c r="P566" s="2"/>
      <c r="Q566" s="2"/>
    </row>
    <row r="567" spans="1:17" ht="12.75">
      <c r="A567" s="2"/>
      <c r="B567" s="7"/>
      <c r="C567" s="2"/>
      <c r="D567" s="112"/>
      <c r="E567" s="112"/>
      <c r="F567" s="112"/>
      <c r="G567" s="112"/>
      <c r="H567" s="112"/>
      <c r="I567" s="112"/>
      <c r="J567" s="2"/>
      <c r="K567" s="2"/>
      <c r="L567" s="2"/>
      <c r="M567" s="2"/>
      <c r="N567" s="2"/>
      <c r="O567" s="2"/>
      <c r="P567" s="2"/>
      <c r="Q567" s="2"/>
    </row>
    <row r="568" spans="1:17" ht="12.75">
      <c r="A568" s="2"/>
      <c r="B568" s="7"/>
      <c r="C568" s="2"/>
      <c r="D568" s="112"/>
      <c r="E568" s="112"/>
      <c r="F568" s="112"/>
      <c r="G568" s="112"/>
      <c r="H568" s="112"/>
      <c r="I568" s="112"/>
      <c r="J568" s="2"/>
      <c r="K568" s="2"/>
      <c r="L568" s="2"/>
      <c r="M568" s="2"/>
      <c r="N568" s="2"/>
      <c r="O568" s="2"/>
      <c r="P568" s="2"/>
      <c r="Q568" s="2"/>
    </row>
    <row r="569" spans="1:17" ht="12.75">
      <c r="A569" s="2"/>
      <c r="B569" s="7"/>
      <c r="C569" s="2"/>
      <c r="D569" s="112"/>
      <c r="E569" s="112"/>
      <c r="F569" s="112"/>
      <c r="G569" s="112"/>
      <c r="H569" s="112"/>
      <c r="I569" s="112"/>
      <c r="J569" s="2"/>
      <c r="K569" s="2"/>
      <c r="L569" s="2"/>
      <c r="M569" s="2"/>
      <c r="N569" s="2"/>
      <c r="O569" s="2"/>
      <c r="P569" s="2"/>
      <c r="Q569" s="2"/>
    </row>
    <row r="570" spans="1:17" ht="12.75">
      <c r="A570" s="2"/>
      <c r="B570" s="7"/>
      <c r="C570" s="2"/>
      <c r="D570" s="112"/>
      <c r="E570" s="112"/>
      <c r="F570" s="112"/>
      <c r="G570" s="112"/>
      <c r="H570" s="112"/>
      <c r="I570" s="112"/>
      <c r="J570" s="2"/>
      <c r="K570" s="2"/>
      <c r="L570" s="2"/>
      <c r="M570" s="2"/>
      <c r="N570" s="2"/>
      <c r="O570" s="2"/>
      <c r="P570" s="2"/>
      <c r="Q570" s="2"/>
    </row>
    <row r="571" spans="1:17" ht="12.75">
      <c r="A571" s="2"/>
      <c r="B571" s="7"/>
      <c r="C571" s="2"/>
      <c r="D571" s="112"/>
      <c r="E571" s="112"/>
      <c r="F571" s="112"/>
      <c r="G571" s="112"/>
      <c r="H571" s="112"/>
      <c r="I571" s="112"/>
      <c r="J571" s="2"/>
      <c r="K571" s="2"/>
      <c r="L571" s="2"/>
      <c r="M571" s="2"/>
      <c r="N571" s="2"/>
      <c r="O571" s="2"/>
      <c r="P571" s="2"/>
      <c r="Q571" s="2"/>
    </row>
    <row r="572" spans="1:17" ht="12.75">
      <c r="A572" s="2"/>
      <c r="B572" s="7"/>
      <c r="C572" s="2"/>
      <c r="D572" s="112"/>
      <c r="E572" s="112"/>
      <c r="F572" s="112"/>
      <c r="G572" s="112"/>
      <c r="H572" s="112"/>
      <c r="I572" s="112"/>
      <c r="J572" s="2"/>
      <c r="K572" s="2"/>
      <c r="L572" s="2"/>
      <c r="M572" s="2"/>
      <c r="N572" s="2"/>
      <c r="O572" s="2"/>
      <c r="P572" s="2"/>
      <c r="Q572" s="2"/>
    </row>
    <row r="573" spans="1:17" ht="12.75">
      <c r="A573" s="2"/>
      <c r="B573" s="7"/>
      <c r="C573" s="2"/>
      <c r="D573" s="112"/>
      <c r="E573" s="112"/>
      <c r="F573" s="112"/>
      <c r="G573" s="112"/>
      <c r="H573" s="112"/>
      <c r="I573" s="112"/>
      <c r="J573" s="2"/>
      <c r="K573" s="2"/>
      <c r="L573" s="2"/>
      <c r="M573" s="2"/>
      <c r="N573" s="2"/>
      <c r="O573" s="2"/>
      <c r="P573" s="2"/>
      <c r="Q573" s="2"/>
    </row>
    <row r="574" spans="1:17" ht="12.75">
      <c r="A574" s="2"/>
      <c r="B574" s="7"/>
      <c r="C574" s="2"/>
      <c r="D574" s="112"/>
      <c r="E574" s="112"/>
      <c r="F574" s="112"/>
      <c r="G574" s="112"/>
      <c r="H574" s="112"/>
      <c r="I574" s="112"/>
      <c r="J574" s="2"/>
      <c r="K574" s="2"/>
      <c r="L574" s="2"/>
      <c r="M574" s="2"/>
      <c r="N574" s="2"/>
      <c r="O574" s="2"/>
      <c r="P574" s="2"/>
      <c r="Q574" s="2"/>
    </row>
    <row r="575" spans="1:17" ht="12.75">
      <c r="A575" s="2"/>
      <c r="B575" s="7"/>
      <c r="C575" s="2"/>
      <c r="D575" s="112"/>
      <c r="E575" s="112"/>
      <c r="F575" s="112"/>
      <c r="G575" s="112"/>
      <c r="H575" s="112"/>
      <c r="I575" s="112"/>
      <c r="J575" s="2"/>
      <c r="K575" s="2"/>
      <c r="L575" s="2"/>
      <c r="M575" s="2"/>
      <c r="N575" s="2"/>
      <c r="O575" s="2"/>
      <c r="P575" s="2"/>
      <c r="Q575" s="2"/>
    </row>
    <row r="576" spans="1:17" ht="12.75">
      <c r="A576" s="2"/>
      <c r="B576" s="7"/>
      <c r="C576" s="2"/>
      <c r="D576" s="112"/>
      <c r="E576" s="112"/>
      <c r="F576" s="112"/>
      <c r="G576" s="112"/>
      <c r="H576" s="112"/>
      <c r="I576" s="112"/>
      <c r="J576" s="2"/>
      <c r="K576" s="2"/>
      <c r="L576" s="2"/>
      <c r="M576" s="2"/>
      <c r="N576" s="2"/>
      <c r="O576" s="2"/>
      <c r="P576" s="2"/>
      <c r="Q576" s="2"/>
    </row>
    <row r="577" spans="1:17" ht="12.75">
      <c r="A577" s="2"/>
      <c r="B577" s="7"/>
      <c r="C577" s="2"/>
      <c r="D577" s="112"/>
      <c r="E577" s="112"/>
      <c r="F577" s="112"/>
      <c r="G577" s="112"/>
      <c r="H577" s="112"/>
      <c r="I577" s="112"/>
      <c r="J577" s="2"/>
      <c r="K577" s="2"/>
      <c r="L577" s="2"/>
      <c r="M577" s="2"/>
      <c r="N577" s="2"/>
      <c r="O577" s="2"/>
      <c r="P577" s="2"/>
      <c r="Q577" s="2"/>
    </row>
    <row r="578" spans="1:17" ht="12.75">
      <c r="A578" s="2"/>
      <c r="B578" s="7"/>
      <c r="C578" s="2"/>
      <c r="D578" s="112"/>
      <c r="E578" s="112"/>
      <c r="F578" s="112"/>
      <c r="G578" s="112"/>
      <c r="H578" s="112"/>
      <c r="I578" s="112"/>
      <c r="J578" s="2"/>
      <c r="K578" s="2"/>
      <c r="L578" s="2"/>
      <c r="M578" s="2"/>
      <c r="N578" s="2"/>
      <c r="O578" s="2"/>
      <c r="P578" s="2"/>
      <c r="Q578" s="2"/>
    </row>
    <row r="579" spans="1:17" ht="12.75">
      <c r="A579" s="2"/>
      <c r="B579" s="7"/>
      <c r="C579" s="2"/>
      <c r="D579" s="112"/>
      <c r="E579" s="112"/>
      <c r="F579" s="112"/>
      <c r="G579" s="112"/>
      <c r="H579" s="112"/>
      <c r="I579" s="112"/>
      <c r="J579" s="2"/>
      <c r="K579" s="2"/>
      <c r="L579" s="2"/>
      <c r="M579" s="2"/>
      <c r="N579" s="2"/>
      <c r="O579" s="2"/>
      <c r="P579" s="2"/>
      <c r="Q579" s="2"/>
    </row>
    <row r="580" spans="1:17" ht="12.75">
      <c r="A580" s="2"/>
      <c r="B580" s="7"/>
      <c r="C580" s="2"/>
      <c r="D580" s="112"/>
      <c r="E580" s="112"/>
      <c r="F580" s="112"/>
      <c r="G580" s="112"/>
      <c r="H580" s="112"/>
      <c r="I580" s="112"/>
      <c r="J580" s="2"/>
      <c r="K580" s="2"/>
      <c r="L580" s="2"/>
      <c r="M580" s="2"/>
      <c r="N580" s="2"/>
      <c r="O580" s="2"/>
      <c r="P580" s="2"/>
      <c r="Q580" s="2"/>
    </row>
    <row r="581" spans="1:17" ht="12.75">
      <c r="A581" s="2"/>
      <c r="B581" s="7"/>
      <c r="C581" s="2"/>
      <c r="D581" s="112"/>
      <c r="E581" s="112"/>
      <c r="F581" s="112"/>
      <c r="G581" s="112"/>
      <c r="H581" s="112"/>
      <c r="I581" s="112"/>
      <c r="J581" s="2"/>
      <c r="K581" s="2"/>
      <c r="L581" s="2"/>
      <c r="M581" s="2"/>
      <c r="N581" s="2"/>
      <c r="O581" s="2"/>
      <c r="P581" s="2"/>
      <c r="Q581" s="2"/>
    </row>
    <row r="582" spans="1:17" ht="12.75">
      <c r="A582" s="2"/>
      <c r="B582" s="7"/>
      <c r="C582" s="2"/>
      <c r="D582" s="112"/>
      <c r="E582" s="112"/>
      <c r="F582" s="112"/>
      <c r="G582" s="112"/>
      <c r="H582" s="112"/>
      <c r="I582" s="112"/>
      <c r="J582" s="2"/>
      <c r="K582" s="2"/>
      <c r="L582" s="2"/>
      <c r="M582" s="2"/>
      <c r="N582" s="2"/>
      <c r="O582" s="2"/>
      <c r="P582" s="2"/>
      <c r="Q582" s="2"/>
    </row>
    <row r="583" spans="1:17" ht="12.75">
      <c r="A583" s="2"/>
      <c r="B583" s="7"/>
      <c r="C583" s="2"/>
      <c r="D583" s="112"/>
      <c r="E583" s="112"/>
      <c r="F583" s="112"/>
      <c r="G583" s="112"/>
      <c r="H583" s="112"/>
      <c r="I583" s="112"/>
      <c r="J583" s="2"/>
      <c r="K583" s="2"/>
      <c r="L583" s="2"/>
      <c r="M583" s="2"/>
      <c r="N583" s="2"/>
      <c r="O583" s="2"/>
      <c r="P583" s="2"/>
      <c r="Q583" s="2"/>
    </row>
    <row r="584" spans="1:17" ht="12.75">
      <c r="A584" s="2"/>
      <c r="B584" s="7"/>
      <c r="C584" s="2"/>
      <c r="D584" s="112"/>
      <c r="E584" s="112"/>
      <c r="F584" s="112"/>
      <c r="G584" s="112"/>
      <c r="H584" s="112"/>
      <c r="I584" s="112"/>
      <c r="J584" s="2"/>
      <c r="K584" s="2"/>
      <c r="L584" s="2"/>
      <c r="M584" s="2"/>
      <c r="N584" s="2"/>
      <c r="O584" s="2"/>
      <c r="P584" s="2"/>
      <c r="Q584" s="2"/>
    </row>
    <row r="585" spans="1:17" ht="12.75">
      <c r="A585" s="2"/>
      <c r="B585" s="7"/>
      <c r="C585" s="2"/>
      <c r="D585" s="112"/>
      <c r="E585" s="112"/>
      <c r="F585" s="112"/>
      <c r="G585" s="112"/>
      <c r="H585" s="112"/>
      <c r="I585" s="112"/>
      <c r="J585" s="2"/>
      <c r="K585" s="2"/>
      <c r="L585" s="2"/>
      <c r="M585" s="2"/>
      <c r="N585" s="2"/>
      <c r="O585" s="2"/>
      <c r="P585" s="2"/>
      <c r="Q585" s="2"/>
    </row>
    <row r="586" spans="1:17" ht="12.75">
      <c r="A586" s="2"/>
      <c r="B586" s="7"/>
      <c r="C586" s="2"/>
      <c r="D586" s="112"/>
      <c r="E586" s="112"/>
      <c r="F586" s="112"/>
      <c r="G586" s="112"/>
      <c r="H586" s="112"/>
      <c r="I586" s="112"/>
      <c r="J586" s="2"/>
      <c r="K586" s="2"/>
      <c r="L586" s="2"/>
      <c r="M586" s="2"/>
      <c r="N586" s="2"/>
      <c r="O586" s="2"/>
      <c r="P586" s="2"/>
      <c r="Q586" s="2"/>
    </row>
    <row r="587" spans="1:17" ht="12.75">
      <c r="A587" s="2"/>
      <c r="B587" s="7"/>
      <c r="C587" s="2"/>
      <c r="D587" s="112"/>
      <c r="E587" s="112"/>
      <c r="F587" s="112"/>
      <c r="G587" s="112"/>
      <c r="H587" s="112"/>
      <c r="I587" s="112"/>
      <c r="J587" s="2"/>
      <c r="K587" s="2"/>
      <c r="L587" s="2"/>
      <c r="M587" s="2"/>
      <c r="N587" s="2"/>
      <c r="O587" s="2"/>
      <c r="P587" s="2"/>
      <c r="Q587" s="2"/>
    </row>
    <row r="588" spans="1:17" ht="12.75">
      <c r="A588" s="2"/>
      <c r="B588" s="7"/>
      <c r="C588" s="2"/>
      <c r="D588" s="112"/>
      <c r="E588" s="112"/>
      <c r="F588" s="112"/>
      <c r="G588" s="112"/>
      <c r="H588" s="112"/>
      <c r="I588" s="112"/>
      <c r="J588" s="2"/>
      <c r="K588" s="2"/>
      <c r="L588" s="2"/>
      <c r="M588" s="2"/>
      <c r="N588" s="2"/>
      <c r="O588" s="2"/>
      <c r="P588" s="2"/>
      <c r="Q588" s="2"/>
    </row>
    <row r="589" spans="1:17" ht="12.75">
      <c r="A589" s="2"/>
      <c r="B589" s="7"/>
      <c r="C589" s="2"/>
      <c r="D589" s="112"/>
      <c r="E589" s="112"/>
      <c r="F589" s="112"/>
      <c r="G589" s="112"/>
      <c r="H589" s="112"/>
      <c r="I589" s="112"/>
      <c r="J589" s="2"/>
      <c r="K589" s="2"/>
      <c r="L589" s="2"/>
      <c r="M589" s="2"/>
      <c r="N589" s="2"/>
      <c r="O589" s="2"/>
      <c r="P589" s="2"/>
      <c r="Q589" s="2"/>
    </row>
    <row r="590" spans="1:17" ht="12.75">
      <c r="A590" s="2"/>
      <c r="B590" s="7"/>
      <c r="C590" s="2"/>
      <c r="D590" s="112"/>
      <c r="E590" s="112"/>
      <c r="F590" s="112"/>
      <c r="G590" s="112"/>
      <c r="H590" s="112"/>
      <c r="I590" s="112"/>
      <c r="J590" s="2"/>
      <c r="K590" s="2"/>
      <c r="L590" s="2"/>
      <c r="M590" s="2"/>
      <c r="N590" s="2"/>
      <c r="O590" s="2"/>
      <c r="P590" s="2"/>
      <c r="Q590" s="2"/>
    </row>
    <row r="591" spans="1:17" ht="12.75">
      <c r="A591" s="2"/>
      <c r="B591" s="7"/>
      <c r="C591" s="2"/>
      <c r="D591" s="112"/>
      <c r="E591" s="112"/>
      <c r="F591" s="112"/>
      <c r="G591" s="112"/>
      <c r="H591" s="112"/>
      <c r="I591" s="112"/>
      <c r="J591" s="2"/>
      <c r="K591" s="2"/>
      <c r="L591" s="2"/>
      <c r="M591" s="2"/>
      <c r="N591" s="2"/>
      <c r="O591" s="2"/>
      <c r="P591" s="2"/>
      <c r="Q591" s="2"/>
    </row>
    <row r="592" spans="1:17" ht="12.75">
      <c r="A592" s="2"/>
      <c r="B592" s="7"/>
      <c r="C592" s="2"/>
      <c r="D592" s="112"/>
      <c r="E592" s="112"/>
      <c r="F592" s="112"/>
      <c r="G592" s="112"/>
      <c r="H592" s="112"/>
      <c r="I592" s="112"/>
      <c r="J592" s="2"/>
      <c r="K592" s="2"/>
      <c r="L592" s="2"/>
      <c r="M592" s="2"/>
      <c r="N592" s="2"/>
      <c r="O592" s="2"/>
      <c r="P592" s="2"/>
      <c r="Q592" s="2"/>
    </row>
    <row r="593" spans="1:17" ht="12.75">
      <c r="A593" s="2"/>
      <c r="B593" s="7"/>
      <c r="C593" s="2"/>
      <c r="D593" s="112"/>
      <c r="E593" s="112"/>
      <c r="F593" s="112"/>
      <c r="G593" s="112"/>
      <c r="H593" s="112"/>
      <c r="I593" s="112"/>
      <c r="J593" s="2"/>
      <c r="K593" s="2"/>
      <c r="L593" s="2"/>
      <c r="M593" s="2"/>
      <c r="N593" s="2"/>
      <c r="O593" s="2"/>
      <c r="P593" s="2"/>
      <c r="Q593" s="2"/>
    </row>
    <row r="594" spans="1:17" ht="12.75">
      <c r="A594" s="2"/>
      <c r="B594" s="7"/>
      <c r="C594" s="2"/>
      <c r="D594" s="112"/>
      <c r="E594" s="112"/>
      <c r="F594" s="112"/>
      <c r="G594" s="112"/>
      <c r="H594" s="112"/>
      <c r="I594" s="112"/>
      <c r="J594" s="2"/>
      <c r="K594" s="2"/>
      <c r="L594" s="2"/>
      <c r="M594" s="2"/>
      <c r="N594" s="2"/>
      <c r="O594" s="2"/>
      <c r="P594" s="2"/>
      <c r="Q594" s="2"/>
    </row>
    <row r="595" spans="1:17" ht="12.75">
      <c r="A595" s="2"/>
      <c r="B595" s="7"/>
      <c r="C595" s="2"/>
      <c r="D595" s="112"/>
      <c r="E595" s="112"/>
      <c r="F595" s="112"/>
      <c r="G595" s="112"/>
      <c r="H595" s="112"/>
      <c r="I595" s="112"/>
      <c r="J595" s="2"/>
      <c r="K595" s="2"/>
      <c r="L595" s="2"/>
      <c r="M595" s="2"/>
      <c r="N595" s="2"/>
      <c r="O595" s="2"/>
      <c r="P595" s="2"/>
      <c r="Q595" s="2"/>
    </row>
    <row r="596" spans="1:17" ht="12.75">
      <c r="A596" s="2"/>
      <c r="B596" s="7"/>
      <c r="C596" s="2"/>
      <c r="D596" s="112"/>
      <c r="E596" s="112"/>
      <c r="F596" s="112"/>
      <c r="G596" s="112"/>
      <c r="H596" s="112"/>
      <c r="I596" s="112"/>
      <c r="J596" s="2"/>
      <c r="K596" s="2"/>
      <c r="L596" s="2"/>
      <c r="M596" s="2"/>
      <c r="N596" s="2"/>
      <c r="O596" s="2"/>
      <c r="P596" s="2"/>
      <c r="Q596" s="2"/>
    </row>
    <row r="597" spans="1:17" ht="12.75">
      <c r="A597" s="2"/>
      <c r="B597" s="7"/>
      <c r="C597" s="2"/>
      <c r="D597" s="112"/>
      <c r="E597" s="112"/>
      <c r="F597" s="112"/>
      <c r="G597" s="112"/>
      <c r="H597" s="112"/>
      <c r="I597" s="112"/>
      <c r="J597" s="2"/>
      <c r="K597" s="2"/>
      <c r="L597" s="2"/>
      <c r="M597" s="2"/>
      <c r="N597" s="2"/>
      <c r="O597" s="2"/>
      <c r="P597" s="2"/>
      <c r="Q597" s="2"/>
    </row>
    <row r="598" spans="1:17" ht="12.75">
      <c r="A598" s="2"/>
      <c r="B598" s="7"/>
      <c r="C598" s="2"/>
      <c r="D598" s="112"/>
      <c r="E598" s="112"/>
      <c r="F598" s="112"/>
      <c r="G598" s="112"/>
      <c r="H598" s="112"/>
      <c r="I598" s="112"/>
      <c r="J598" s="2"/>
      <c r="K598" s="2"/>
      <c r="L598" s="2"/>
      <c r="M598" s="2"/>
      <c r="N598" s="2"/>
      <c r="O598" s="2"/>
      <c r="P598" s="2"/>
      <c r="Q598" s="2"/>
    </row>
    <row r="599" spans="1:17" ht="12.75">
      <c r="A599" s="2"/>
      <c r="B599" s="7"/>
      <c r="C599" s="2"/>
      <c r="D599" s="112"/>
      <c r="E599" s="112"/>
      <c r="F599" s="112"/>
      <c r="G599" s="112"/>
      <c r="H599" s="112"/>
      <c r="I599" s="112"/>
      <c r="J599" s="2"/>
      <c r="K599" s="2"/>
      <c r="L599" s="2"/>
      <c r="M599" s="2"/>
      <c r="N599" s="2"/>
      <c r="O599" s="2"/>
      <c r="P599" s="2"/>
      <c r="Q599" s="2"/>
    </row>
    <row r="600" spans="1:17" ht="12.75">
      <c r="A600" s="2"/>
      <c r="B600" s="7"/>
      <c r="C600" s="2"/>
      <c r="D600" s="112"/>
      <c r="E600" s="112"/>
      <c r="F600" s="112"/>
      <c r="G600" s="112"/>
      <c r="H600" s="112"/>
      <c r="I600" s="112"/>
      <c r="J600" s="2"/>
      <c r="K600" s="2"/>
      <c r="L600" s="2"/>
      <c r="M600" s="2"/>
      <c r="N600" s="2"/>
      <c r="O600" s="2"/>
      <c r="P600" s="2"/>
      <c r="Q600" s="2"/>
    </row>
    <row r="601" spans="1:17" ht="12.75">
      <c r="A601" s="2"/>
      <c r="B601" s="7"/>
      <c r="C601" s="2"/>
      <c r="D601" s="112"/>
      <c r="E601" s="112"/>
      <c r="F601" s="112"/>
      <c r="G601" s="112"/>
      <c r="H601" s="112"/>
      <c r="I601" s="112"/>
      <c r="J601" s="2"/>
      <c r="K601" s="2"/>
      <c r="L601" s="2"/>
      <c r="M601" s="2"/>
      <c r="N601" s="2"/>
      <c r="O601" s="2"/>
      <c r="P601" s="2"/>
      <c r="Q601" s="2"/>
    </row>
    <row r="602" spans="1:17" ht="12.75">
      <c r="A602" s="2"/>
      <c r="B602" s="7"/>
      <c r="C602" s="2"/>
      <c r="D602" s="112"/>
      <c r="E602" s="112"/>
      <c r="F602" s="112"/>
      <c r="G602" s="112"/>
      <c r="H602" s="112"/>
      <c r="I602" s="112"/>
      <c r="J602" s="2"/>
      <c r="K602" s="2"/>
      <c r="L602" s="2"/>
      <c r="M602" s="2"/>
      <c r="N602" s="2"/>
      <c r="O602" s="2"/>
      <c r="P602" s="2"/>
      <c r="Q602" s="2"/>
    </row>
    <row r="603" spans="1:17" ht="12.75">
      <c r="A603" s="2"/>
      <c r="B603" s="7"/>
      <c r="C603" s="2"/>
      <c r="D603" s="112"/>
      <c r="E603" s="112"/>
      <c r="F603" s="112"/>
      <c r="G603" s="112"/>
      <c r="H603" s="112"/>
      <c r="I603" s="112"/>
      <c r="J603" s="2"/>
      <c r="K603" s="2"/>
      <c r="L603" s="2"/>
      <c r="M603" s="2"/>
      <c r="N603" s="2"/>
      <c r="O603" s="2"/>
      <c r="P603" s="2"/>
      <c r="Q603" s="2"/>
    </row>
    <row r="604" spans="1:17" ht="12.75">
      <c r="A604" s="2"/>
      <c r="B604" s="7"/>
      <c r="C604" s="2"/>
      <c r="D604" s="112"/>
      <c r="E604" s="112"/>
      <c r="F604" s="112"/>
      <c r="G604" s="112"/>
      <c r="H604" s="112"/>
      <c r="I604" s="112"/>
      <c r="J604" s="2"/>
      <c r="K604" s="2"/>
      <c r="L604" s="2"/>
      <c r="M604" s="2"/>
      <c r="N604" s="2"/>
      <c r="O604" s="2"/>
      <c r="P604" s="2"/>
      <c r="Q604" s="2"/>
    </row>
    <row r="605" spans="1:17" ht="12.75">
      <c r="A605" s="2"/>
      <c r="B605" s="7"/>
      <c r="C605" s="2"/>
      <c r="D605" s="112"/>
      <c r="E605" s="112"/>
      <c r="F605" s="112"/>
      <c r="G605" s="112"/>
      <c r="H605" s="112"/>
      <c r="I605" s="112"/>
      <c r="J605" s="2"/>
      <c r="K605" s="2"/>
      <c r="L605" s="2"/>
      <c r="M605" s="2"/>
      <c r="N605" s="2"/>
      <c r="O605" s="2"/>
      <c r="P605" s="2"/>
      <c r="Q605" s="2"/>
    </row>
    <row r="606" spans="1:17" ht="12.75">
      <c r="A606" s="2"/>
      <c r="B606" s="7"/>
      <c r="C606" s="2"/>
      <c r="D606" s="112"/>
      <c r="E606" s="112"/>
      <c r="F606" s="112"/>
      <c r="G606" s="112"/>
      <c r="H606" s="112"/>
      <c r="I606" s="112"/>
      <c r="J606" s="2"/>
      <c r="K606" s="2"/>
      <c r="L606" s="2"/>
      <c r="M606" s="2"/>
      <c r="N606" s="2"/>
      <c r="O606" s="2"/>
      <c r="P606" s="2"/>
      <c r="Q606" s="2"/>
    </row>
    <row r="607" spans="1:17" ht="12.75">
      <c r="A607" s="2"/>
      <c r="B607" s="7"/>
      <c r="C607" s="2"/>
      <c r="D607" s="112"/>
      <c r="E607" s="112"/>
      <c r="F607" s="112"/>
      <c r="G607" s="112"/>
      <c r="H607" s="112"/>
      <c r="I607" s="112"/>
      <c r="J607" s="2"/>
      <c r="K607" s="2"/>
      <c r="L607" s="2"/>
      <c r="M607" s="2"/>
      <c r="N607" s="2"/>
      <c r="O607" s="2"/>
      <c r="P607" s="2"/>
      <c r="Q607" s="2"/>
    </row>
    <row r="608" spans="1:17" ht="12.75">
      <c r="A608" s="2"/>
      <c r="B608" s="7"/>
      <c r="C608" s="2"/>
      <c r="D608" s="112"/>
      <c r="E608" s="112"/>
      <c r="F608" s="112"/>
      <c r="G608" s="112"/>
      <c r="H608" s="112"/>
      <c r="I608" s="112"/>
      <c r="J608" s="2"/>
      <c r="K608" s="2"/>
      <c r="L608" s="2"/>
      <c r="M608" s="2"/>
      <c r="N608" s="2"/>
      <c r="O608" s="2"/>
      <c r="P608" s="2"/>
      <c r="Q608" s="2"/>
    </row>
    <row r="609" spans="1:17" ht="12.75">
      <c r="A609" s="2"/>
      <c r="B609" s="7"/>
      <c r="C609" s="2"/>
      <c r="D609" s="112"/>
      <c r="E609" s="112"/>
      <c r="F609" s="112"/>
      <c r="G609" s="112"/>
      <c r="H609" s="112"/>
      <c r="I609" s="112"/>
      <c r="J609" s="2"/>
      <c r="K609" s="2"/>
      <c r="L609" s="2"/>
      <c r="M609" s="2"/>
      <c r="N609" s="2"/>
      <c r="O609" s="2"/>
      <c r="P609" s="2"/>
      <c r="Q609" s="2"/>
    </row>
    <row r="610" spans="1:17" ht="12.75">
      <c r="A610" s="2"/>
      <c r="B610" s="7"/>
      <c r="C610" s="2"/>
      <c r="D610" s="112"/>
      <c r="E610" s="112"/>
      <c r="F610" s="112"/>
      <c r="G610" s="112"/>
      <c r="H610" s="112"/>
      <c r="I610" s="112"/>
      <c r="J610" s="2"/>
      <c r="K610" s="2"/>
      <c r="L610" s="2"/>
      <c r="M610" s="2"/>
      <c r="N610" s="2"/>
      <c r="O610" s="2"/>
      <c r="P610" s="2"/>
      <c r="Q610" s="2"/>
    </row>
    <row r="611" spans="1:17" ht="12.75">
      <c r="A611" s="2"/>
      <c r="B611" s="7"/>
      <c r="C611" s="2"/>
      <c r="D611" s="112"/>
      <c r="E611" s="112"/>
      <c r="F611" s="112"/>
      <c r="G611" s="112"/>
      <c r="H611" s="112"/>
      <c r="I611" s="112"/>
      <c r="J611" s="2"/>
      <c r="K611" s="2"/>
      <c r="L611" s="2"/>
      <c r="M611" s="2"/>
      <c r="N611" s="2"/>
      <c r="O611" s="2"/>
      <c r="P611" s="2"/>
      <c r="Q611" s="2"/>
    </row>
    <row r="612" spans="1:17" ht="12.75">
      <c r="A612" s="2"/>
      <c r="B612" s="7"/>
      <c r="C612" s="2"/>
      <c r="D612" s="112"/>
      <c r="E612" s="112"/>
      <c r="F612" s="112"/>
      <c r="G612" s="112"/>
      <c r="H612" s="112"/>
      <c r="I612" s="112"/>
      <c r="J612" s="2"/>
      <c r="K612" s="2"/>
      <c r="L612" s="2"/>
      <c r="M612" s="2"/>
      <c r="N612" s="2"/>
      <c r="O612" s="2"/>
      <c r="P612" s="2"/>
      <c r="Q612" s="2"/>
    </row>
    <row r="613" spans="1:17" ht="12.75">
      <c r="A613" s="2"/>
      <c r="B613" s="7"/>
      <c r="C613" s="2"/>
      <c r="D613" s="112"/>
      <c r="E613" s="112"/>
      <c r="F613" s="112"/>
      <c r="G613" s="112"/>
      <c r="H613" s="112"/>
      <c r="I613" s="112"/>
      <c r="J613" s="2"/>
      <c r="K613" s="2"/>
      <c r="L613" s="2"/>
      <c r="M613" s="2"/>
      <c r="N613" s="2"/>
      <c r="O613" s="2"/>
      <c r="P613" s="2"/>
      <c r="Q613" s="2"/>
    </row>
    <row r="614" spans="1:17" ht="12.75">
      <c r="A614" s="2"/>
      <c r="B614" s="7"/>
      <c r="C614" s="2"/>
      <c r="D614" s="112"/>
      <c r="E614" s="112"/>
      <c r="F614" s="112"/>
      <c r="G614" s="112"/>
      <c r="H614" s="112"/>
      <c r="I614" s="112"/>
      <c r="J614" s="2"/>
      <c r="K614" s="2"/>
      <c r="L614" s="2"/>
      <c r="M614" s="2"/>
      <c r="N614" s="2"/>
      <c r="O614" s="2"/>
      <c r="P614" s="2"/>
      <c r="Q614" s="2"/>
    </row>
    <row r="615" spans="1:17" ht="12.75">
      <c r="A615" s="2"/>
      <c r="B615" s="7"/>
      <c r="C615" s="2"/>
      <c r="D615" s="112"/>
      <c r="E615" s="112"/>
      <c r="F615" s="112"/>
      <c r="G615" s="112"/>
      <c r="H615" s="112"/>
      <c r="I615" s="112"/>
      <c r="J615" s="2"/>
      <c r="K615" s="2"/>
      <c r="L615" s="2"/>
      <c r="M615" s="2"/>
      <c r="N615" s="2"/>
      <c r="O615" s="2"/>
      <c r="P615" s="2"/>
      <c r="Q615" s="2"/>
    </row>
    <row r="616" spans="1:17" ht="12.75">
      <c r="A616" s="2"/>
      <c r="B616" s="7"/>
      <c r="C616" s="2"/>
      <c r="D616" s="112"/>
      <c r="E616" s="112"/>
      <c r="F616" s="112"/>
      <c r="G616" s="112"/>
      <c r="H616" s="112"/>
      <c r="I616" s="112"/>
      <c r="J616" s="2"/>
      <c r="K616" s="2"/>
      <c r="L616" s="2"/>
      <c r="M616" s="2"/>
      <c r="N616" s="2"/>
      <c r="O616" s="2"/>
      <c r="P616" s="2"/>
      <c r="Q616" s="2"/>
    </row>
    <row r="617" spans="1:17" ht="12.75">
      <c r="A617" s="2"/>
      <c r="B617" s="7"/>
      <c r="C617" s="2"/>
      <c r="D617" s="112"/>
      <c r="E617" s="112"/>
      <c r="F617" s="112"/>
      <c r="G617" s="112"/>
      <c r="H617" s="112"/>
      <c r="I617" s="112"/>
      <c r="J617" s="2"/>
      <c r="K617" s="2"/>
      <c r="L617" s="2"/>
      <c r="M617" s="2"/>
      <c r="N617" s="2"/>
      <c r="O617" s="2"/>
      <c r="P617" s="2"/>
      <c r="Q617" s="2"/>
    </row>
    <row r="618" spans="1:17" ht="12.75">
      <c r="A618" s="2"/>
      <c r="B618" s="7"/>
      <c r="C618" s="2"/>
      <c r="D618" s="112"/>
      <c r="E618" s="112"/>
      <c r="F618" s="112"/>
      <c r="G618" s="112"/>
      <c r="H618" s="112"/>
      <c r="I618" s="112"/>
      <c r="J618" s="2"/>
      <c r="K618" s="2"/>
      <c r="L618" s="2"/>
      <c r="M618" s="2"/>
      <c r="N618" s="2"/>
      <c r="O618" s="2"/>
      <c r="P618" s="2"/>
      <c r="Q618" s="2"/>
    </row>
    <row r="619" spans="1:17" ht="12.75">
      <c r="A619" s="2"/>
      <c r="B619" s="7"/>
      <c r="C619" s="2"/>
      <c r="D619" s="112"/>
      <c r="E619" s="112"/>
      <c r="F619" s="112"/>
      <c r="G619" s="112"/>
      <c r="H619" s="112"/>
      <c r="I619" s="112"/>
      <c r="J619" s="2"/>
      <c r="K619" s="2"/>
      <c r="L619" s="2"/>
      <c r="M619" s="2"/>
      <c r="N619" s="2"/>
      <c r="O619" s="2"/>
      <c r="P619" s="2"/>
      <c r="Q619" s="2"/>
    </row>
    <row r="620" spans="1:17" ht="12.75">
      <c r="A620" s="2"/>
      <c r="B620" s="7"/>
      <c r="C620" s="2"/>
      <c r="D620" s="112"/>
      <c r="E620" s="112"/>
      <c r="F620" s="112"/>
      <c r="G620" s="112"/>
      <c r="H620" s="112"/>
      <c r="I620" s="112"/>
      <c r="J620" s="2"/>
      <c r="K620" s="2"/>
      <c r="L620" s="2"/>
      <c r="M620" s="2"/>
      <c r="N620" s="2"/>
      <c r="O620" s="2"/>
      <c r="P620" s="2"/>
      <c r="Q620" s="2"/>
    </row>
    <row r="621" spans="1:17" ht="12.75">
      <c r="A621" s="2"/>
      <c r="B621" s="7"/>
      <c r="C621" s="2"/>
      <c r="D621" s="112"/>
      <c r="E621" s="112"/>
      <c r="F621" s="112"/>
      <c r="G621" s="112"/>
      <c r="H621" s="112"/>
      <c r="I621" s="112"/>
      <c r="J621" s="2"/>
      <c r="K621" s="2"/>
      <c r="L621" s="2"/>
      <c r="M621" s="2"/>
      <c r="N621" s="2"/>
      <c r="O621" s="2"/>
      <c r="P621" s="2"/>
      <c r="Q621" s="2"/>
    </row>
    <row r="622" spans="1:17" ht="12.75">
      <c r="A622" s="2"/>
      <c r="B622" s="7"/>
      <c r="C622" s="2"/>
      <c r="D622" s="112"/>
      <c r="E622" s="112"/>
      <c r="F622" s="112"/>
      <c r="G622" s="112"/>
      <c r="H622" s="112"/>
      <c r="I622" s="112"/>
      <c r="J622" s="2"/>
      <c r="K622" s="2"/>
      <c r="L622" s="2"/>
      <c r="M622" s="2"/>
      <c r="N622" s="2"/>
      <c r="O622" s="2"/>
      <c r="P622" s="2"/>
      <c r="Q622" s="2"/>
    </row>
    <row r="623" spans="1:17" ht="12.75">
      <c r="A623" s="2"/>
      <c r="B623" s="7"/>
      <c r="C623" s="2"/>
      <c r="D623" s="112"/>
      <c r="E623" s="112"/>
      <c r="F623" s="112"/>
      <c r="G623" s="112"/>
      <c r="H623" s="112"/>
      <c r="I623" s="112"/>
      <c r="J623" s="2"/>
      <c r="K623" s="2"/>
      <c r="L623" s="2"/>
      <c r="M623" s="2"/>
      <c r="N623" s="2"/>
      <c r="O623" s="2"/>
      <c r="P623" s="2"/>
      <c r="Q623" s="2"/>
    </row>
    <row r="624" spans="1:17" ht="12.75">
      <c r="A624" s="2"/>
      <c r="B624" s="7"/>
      <c r="C624" s="2"/>
      <c r="D624" s="112"/>
      <c r="E624" s="112"/>
      <c r="F624" s="112"/>
      <c r="G624" s="112"/>
      <c r="H624" s="112"/>
      <c r="I624" s="112"/>
      <c r="J624" s="2"/>
      <c r="K624" s="2"/>
      <c r="L624" s="2"/>
      <c r="M624" s="2"/>
      <c r="N624" s="2"/>
      <c r="O624" s="2"/>
      <c r="P624" s="2"/>
      <c r="Q624" s="2"/>
    </row>
    <row r="625" spans="1:17" ht="12.75">
      <c r="A625" s="2"/>
      <c r="B625" s="7"/>
      <c r="C625" s="2"/>
      <c r="D625" s="112"/>
      <c r="E625" s="112"/>
      <c r="F625" s="112"/>
      <c r="G625" s="112"/>
      <c r="H625" s="112"/>
      <c r="I625" s="112"/>
      <c r="J625" s="2"/>
      <c r="K625" s="2"/>
      <c r="L625" s="2"/>
      <c r="M625" s="2"/>
      <c r="N625" s="2"/>
      <c r="O625" s="2"/>
      <c r="P625" s="2"/>
      <c r="Q625" s="2"/>
    </row>
    <row r="626" spans="1:17" ht="12.75">
      <c r="A626" s="2"/>
      <c r="B626" s="7"/>
      <c r="C626" s="2"/>
      <c r="D626" s="112"/>
      <c r="E626" s="112"/>
      <c r="F626" s="112"/>
      <c r="G626" s="112"/>
      <c r="H626" s="112"/>
      <c r="I626" s="112"/>
      <c r="J626" s="2"/>
      <c r="K626" s="2"/>
      <c r="L626" s="2"/>
      <c r="M626" s="2"/>
      <c r="N626" s="2"/>
      <c r="O626" s="2"/>
      <c r="P626" s="2"/>
      <c r="Q626" s="2"/>
    </row>
    <row r="627" spans="1:17" ht="12.75">
      <c r="A627" s="2"/>
      <c r="B627" s="7"/>
      <c r="C627" s="2"/>
      <c r="D627" s="112"/>
      <c r="E627" s="112"/>
      <c r="F627" s="112"/>
      <c r="G627" s="112"/>
      <c r="H627" s="112"/>
      <c r="I627" s="112"/>
      <c r="J627" s="2"/>
      <c r="K627" s="2"/>
      <c r="L627" s="2"/>
      <c r="M627" s="2"/>
      <c r="N627" s="2"/>
      <c r="O627" s="2"/>
      <c r="P627" s="2"/>
      <c r="Q627" s="2"/>
    </row>
    <row r="628" spans="1:17" ht="12.75">
      <c r="A628" s="2"/>
      <c r="B628" s="7"/>
      <c r="C628" s="2"/>
      <c r="D628" s="112"/>
      <c r="E628" s="112"/>
      <c r="F628" s="112"/>
      <c r="G628" s="112"/>
      <c r="H628" s="112"/>
      <c r="I628" s="112"/>
      <c r="J628" s="2"/>
      <c r="K628" s="2"/>
      <c r="L628" s="2"/>
      <c r="M628" s="2"/>
      <c r="N628" s="2"/>
      <c r="O628" s="2"/>
      <c r="P628" s="2"/>
      <c r="Q628" s="2"/>
    </row>
    <row r="629" spans="1:17" ht="12.75">
      <c r="A629" s="2"/>
      <c r="B629" s="7"/>
      <c r="C629" s="2"/>
      <c r="D629" s="112"/>
      <c r="E629" s="112"/>
      <c r="F629" s="112"/>
      <c r="G629" s="112"/>
      <c r="H629" s="112"/>
      <c r="I629" s="112"/>
      <c r="J629" s="2"/>
      <c r="K629" s="2"/>
      <c r="L629" s="2"/>
      <c r="M629" s="2"/>
      <c r="N629" s="2"/>
      <c r="O629" s="2"/>
      <c r="P629" s="2"/>
      <c r="Q629" s="2"/>
    </row>
    <row r="630" spans="1:17" ht="12.75">
      <c r="A630" s="2"/>
      <c r="B630" s="7"/>
      <c r="C630" s="2"/>
      <c r="D630" s="112"/>
      <c r="E630" s="112"/>
      <c r="F630" s="112"/>
      <c r="G630" s="112"/>
      <c r="H630" s="112"/>
      <c r="I630" s="112"/>
      <c r="J630" s="2"/>
      <c r="K630" s="2"/>
      <c r="L630" s="2"/>
      <c r="M630" s="2"/>
      <c r="N630" s="2"/>
      <c r="O630" s="2"/>
      <c r="P630" s="2"/>
      <c r="Q630" s="2"/>
    </row>
    <row r="631" spans="1:17" ht="12.75">
      <c r="A631" s="2"/>
      <c r="B631" s="7"/>
      <c r="C631" s="2"/>
      <c r="D631" s="112"/>
      <c r="E631" s="112"/>
      <c r="F631" s="112"/>
      <c r="G631" s="112"/>
      <c r="H631" s="112"/>
      <c r="I631" s="112"/>
      <c r="J631" s="2"/>
      <c r="K631" s="2"/>
      <c r="L631" s="2"/>
      <c r="M631" s="2"/>
      <c r="N631" s="2"/>
      <c r="O631" s="2"/>
      <c r="P631" s="2"/>
      <c r="Q631" s="2"/>
    </row>
    <row r="632" spans="1:17" ht="12.75">
      <c r="A632" s="2"/>
      <c r="B632" s="7"/>
      <c r="C632" s="2"/>
      <c r="D632" s="112"/>
      <c r="E632" s="112"/>
      <c r="F632" s="112"/>
      <c r="G632" s="112"/>
      <c r="H632" s="112"/>
      <c r="I632" s="112"/>
      <c r="J632" s="2"/>
      <c r="K632" s="2"/>
      <c r="L632" s="2"/>
      <c r="M632" s="2"/>
      <c r="N632" s="2"/>
      <c r="O632" s="2"/>
      <c r="P632" s="2"/>
      <c r="Q632" s="2"/>
    </row>
    <row r="633" spans="1:17" ht="12.75">
      <c r="A633" s="2"/>
      <c r="B633" s="7"/>
      <c r="C633" s="2"/>
      <c r="D633" s="112"/>
      <c r="E633" s="112"/>
      <c r="F633" s="112"/>
      <c r="G633" s="112"/>
      <c r="H633" s="112"/>
      <c r="I633" s="112"/>
      <c r="J633" s="2"/>
      <c r="K633" s="2"/>
      <c r="L633" s="2"/>
      <c r="M633" s="2"/>
      <c r="N633" s="2"/>
      <c r="O633" s="2"/>
      <c r="P633" s="2"/>
      <c r="Q633" s="2"/>
    </row>
    <row r="634" spans="1:17" ht="12.75">
      <c r="A634" s="2"/>
      <c r="B634" s="7"/>
      <c r="C634" s="2"/>
      <c r="D634" s="112"/>
      <c r="E634" s="112"/>
      <c r="F634" s="112"/>
      <c r="G634" s="112"/>
      <c r="H634" s="112"/>
      <c r="I634" s="112"/>
      <c r="J634" s="2"/>
      <c r="K634" s="2"/>
      <c r="L634" s="2"/>
      <c r="M634" s="2"/>
      <c r="N634" s="2"/>
      <c r="O634" s="2"/>
      <c r="P634" s="2"/>
      <c r="Q634" s="2"/>
    </row>
    <row r="635" spans="1:17" ht="12.75">
      <c r="A635" s="2"/>
      <c r="B635" s="7"/>
      <c r="C635" s="2"/>
      <c r="D635" s="112"/>
      <c r="E635" s="112"/>
      <c r="F635" s="112"/>
      <c r="G635" s="112"/>
      <c r="H635" s="112"/>
      <c r="I635" s="112"/>
      <c r="J635" s="2"/>
      <c r="K635" s="2"/>
      <c r="L635" s="2"/>
      <c r="M635" s="2"/>
      <c r="N635" s="2"/>
      <c r="O635" s="2"/>
      <c r="P635" s="2"/>
      <c r="Q635" s="2"/>
    </row>
    <row r="636" spans="1:17" ht="12.75">
      <c r="A636" s="2"/>
      <c r="B636" s="7"/>
      <c r="C636" s="2"/>
      <c r="D636" s="112"/>
      <c r="E636" s="112"/>
      <c r="F636" s="112"/>
      <c r="G636" s="112"/>
      <c r="H636" s="112"/>
      <c r="I636" s="112"/>
      <c r="J636" s="2"/>
      <c r="K636" s="2"/>
      <c r="L636" s="2"/>
      <c r="M636" s="2"/>
      <c r="N636" s="2"/>
      <c r="O636" s="2"/>
      <c r="P636" s="2"/>
      <c r="Q636" s="2"/>
    </row>
    <row r="637" spans="1:17" ht="12.75">
      <c r="A637" s="2"/>
      <c r="B637" s="7"/>
      <c r="C637" s="2"/>
      <c r="D637" s="112"/>
      <c r="E637" s="112"/>
      <c r="F637" s="112"/>
      <c r="G637" s="112"/>
      <c r="H637" s="112"/>
      <c r="I637" s="112"/>
      <c r="J637" s="2"/>
      <c r="K637" s="2"/>
      <c r="L637" s="2"/>
      <c r="M637" s="2"/>
      <c r="N637" s="2"/>
      <c r="O637" s="2"/>
      <c r="P637" s="2"/>
      <c r="Q637" s="2"/>
    </row>
    <row r="638" spans="1:17" ht="12.75">
      <c r="A638" s="2"/>
      <c r="B638" s="7"/>
      <c r="C638" s="2"/>
      <c r="D638" s="112"/>
      <c r="E638" s="112"/>
      <c r="F638" s="112"/>
      <c r="G638" s="112"/>
      <c r="H638" s="112"/>
      <c r="I638" s="112"/>
      <c r="J638" s="2"/>
      <c r="K638" s="2"/>
      <c r="L638" s="2"/>
      <c r="M638" s="2"/>
      <c r="N638" s="2"/>
      <c r="O638" s="2"/>
      <c r="P638" s="2"/>
      <c r="Q638" s="2"/>
    </row>
    <row r="639" spans="1:17" ht="12.75">
      <c r="A639" s="2"/>
      <c r="B639" s="7"/>
      <c r="C639" s="2"/>
      <c r="D639" s="112"/>
      <c r="E639" s="112"/>
      <c r="F639" s="112"/>
      <c r="G639" s="112"/>
      <c r="H639" s="112"/>
      <c r="I639" s="112"/>
      <c r="J639" s="2"/>
      <c r="K639" s="2"/>
      <c r="L639" s="2"/>
      <c r="M639" s="2"/>
      <c r="N639" s="2"/>
      <c r="O639" s="2"/>
      <c r="P639" s="2"/>
      <c r="Q639" s="2"/>
    </row>
    <row r="640" spans="1:17" ht="12.75">
      <c r="A640" s="2"/>
      <c r="B640" s="7"/>
      <c r="C640" s="2"/>
      <c r="D640" s="112"/>
      <c r="E640" s="112"/>
      <c r="F640" s="112"/>
      <c r="G640" s="112"/>
      <c r="H640" s="112"/>
      <c r="I640" s="112"/>
      <c r="J640" s="2"/>
      <c r="K640" s="2"/>
      <c r="L640" s="2"/>
      <c r="M640" s="2"/>
      <c r="N640" s="2"/>
      <c r="O640" s="2"/>
      <c r="P640" s="2"/>
      <c r="Q640" s="2"/>
    </row>
    <row r="641" spans="1:17" ht="12.75">
      <c r="A641" s="2"/>
      <c r="B641" s="7"/>
      <c r="C641" s="2"/>
      <c r="D641" s="112"/>
      <c r="E641" s="112"/>
      <c r="F641" s="112"/>
      <c r="G641" s="112"/>
      <c r="H641" s="112"/>
      <c r="I641" s="112"/>
      <c r="J641" s="2"/>
      <c r="K641" s="2"/>
      <c r="L641" s="2"/>
      <c r="M641" s="2"/>
      <c r="N641" s="2"/>
      <c r="O641" s="2"/>
      <c r="P641" s="2"/>
      <c r="Q641" s="2"/>
    </row>
    <row r="642" spans="1:17" ht="12.75">
      <c r="A642" s="2"/>
      <c r="B642" s="7"/>
      <c r="C642" s="2"/>
      <c r="D642" s="112"/>
      <c r="E642" s="112"/>
      <c r="F642" s="112"/>
      <c r="G642" s="112"/>
      <c r="H642" s="112"/>
      <c r="I642" s="112"/>
      <c r="J642" s="2"/>
      <c r="K642" s="2"/>
      <c r="L642" s="2"/>
      <c r="M642" s="2"/>
      <c r="N642" s="2"/>
      <c r="O642" s="2"/>
      <c r="P642" s="2"/>
      <c r="Q642" s="2"/>
    </row>
    <row r="643" spans="1:17" ht="12.75">
      <c r="A643" s="2"/>
      <c r="B643" s="7"/>
      <c r="C643" s="2"/>
      <c r="D643" s="112"/>
      <c r="E643" s="112"/>
      <c r="F643" s="112"/>
      <c r="G643" s="112"/>
      <c r="H643" s="112"/>
      <c r="I643" s="112"/>
      <c r="J643" s="2"/>
      <c r="K643" s="2"/>
      <c r="L643" s="2"/>
      <c r="M643" s="2"/>
      <c r="N643" s="2"/>
      <c r="O643" s="2"/>
      <c r="P643" s="2"/>
      <c r="Q643" s="2"/>
    </row>
    <row r="644" spans="1:17" ht="12.75">
      <c r="A644" s="2"/>
      <c r="B644" s="7"/>
      <c r="C644" s="2"/>
      <c r="D644" s="112"/>
      <c r="E644" s="112"/>
      <c r="F644" s="112"/>
      <c r="G644" s="112"/>
      <c r="H644" s="112"/>
      <c r="I644" s="112"/>
      <c r="J644" s="2"/>
      <c r="K644" s="2"/>
      <c r="L644" s="2"/>
      <c r="M644" s="2"/>
      <c r="N644" s="2"/>
      <c r="O644" s="2"/>
      <c r="P644" s="2"/>
      <c r="Q644" s="2"/>
    </row>
    <row r="645" spans="1:17" ht="12.75">
      <c r="A645" s="2"/>
      <c r="B645" s="7"/>
      <c r="C645" s="2"/>
      <c r="D645" s="112"/>
      <c r="E645" s="112"/>
      <c r="F645" s="112"/>
      <c r="G645" s="112"/>
      <c r="H645" s="112"/>
      <c r="I645" s="112"/>
      <c r="J645" s="2"/>
      <c r="K645" s="2"/>
      <c r="L645" s="2"/>
      <c r="M645" s="2"/>
      <c r="N645" s="2"/>
      <c r="O645" s="2"/>
      <c r="P645" s="2"/>
      <c r="Q645" s="2"/>
    </row>
    <row r="646" spans="1:17" ht="12.75">
      <c r="A646" s="2"/>
      <c r="B646" s="7"/>
      <c r="C646" s="2"/>
      <c r="D646" s="112"/>
      <c r="E646" s="112"/>
      <c r="F646" s="112"/>
      <c r="G646" s="112"/>
      <c r="H646" s="112"/>
      <c r="I646" s="112"/>
      <c r="J646" s="2"/>
      <c r="K646" s="2"/>
      <c r="L646" s="2"/>
      <c r="M646" s="2"/>
      <c r="N646" s="2"/>
      <c r="O646" s="2"/>
      <c r="P646" s="2"/>
      <c r="Q646" s="2"/>
    </row>
    <row r="647" spans="1:17" ht="12.75">
      <c r="A647" s="2"/>
      <c r="B647" s="7"/>
      <c r="C647" s="2"/>
      <c r="D647" s="112"/>
      <c r="E647" s="112"/>
      <c r="F647" s="112"/>
      <c r="G647" s="112"/>
      <c r="H647" s="112"/>
      <c r="I647" s="112"/>
      <c r="J647" s="2"/>
      <c r="K647" s="2"/>
      <c r="L647" s="2"/>
      <c r="M647" s="2"/>
      <c r="N647" s="2"/>
      <c r="O647" s="2"/>
      <c r="P647" s="2"/>
      <c r="Q647" s="2"/>
    </row>
    <row r="648" spans="1:17" ht="12.75">
      <c r="A648" s="2"/>
      <c r="B648" s="7"/>
      <c r="C648" s="2"/>
      <c r="D648" s="112"/>
      <c r="E648" s="112"/>
      <c r="F648" s="112"/>
      <c r="G648" s="112"/>
      <c r="H648" s="112"/>
      <c r="I648" s="112"/>
      <c r="J648" s="2"/>
      <c r="K648" s="2"/>
      <c r="L648" s="2"/>
      <c r="M648" s="2"/>
      <c r="N648" s="2"/>
      <c r="O648" s="2"/>
      <c r="P648" s="2"/>
      <c r="Q648" s="2"/>
    </row>
    <row r="649" spans="1:17" ht="12.75">
      <c r="A649" s="2"/>
      <c r="B649" s="7"/>
      <c r="C649" s="2"/>
      <c r="D649" s="112"/>
      <c r="E649" s="112"/>
      <c r="F649" s="112"/>
      <c r="G649" s="112"/>
      <c r="H649" s="112"/>
      <c r="I649" s="112"/>
      <c r="J649" s="2"/>
      <c r="K649" s="2"/>
      <c r="L649" s="2"/>
      <c r="M649" s="2"/>
      <c r="N649" s="2"/>
      <c r="O649" s="2"/>
      <c r="P649" s="2"/>
      <c r="Q649" s="2"/>
    </row>
    <row r="650" spans="1:17" ht="12.75">
      <c r="A650" s="2"/>
      <c r="B650" s="7"/>
      <c r="C650" s="2"/>
      <c r="D650" s="112"/>
      <c r="E650" s="112"/>
      <c r="F650" s="112"/>
      <c r="G650" s="112"/>
      <c r="H650" s="112"/>
      <c r="I650" s="112"/>
      <c r="J650" s="2"/>
      <c r="K650" s="2"/>
      <c r="L650" s="2"/>
      <c r="M650" s="2"/>
      <c r="N650" s="2"/>
      <c r="O650" s="2"/>
      <c r="P650" s="2"/>
      <c r="Q650" s="2"/>
    </row>
    <row r="651" spans="1:17" ht="12.75">
      <c r="A651" s="2"/>
      <c r="B651" s="7"/>
      <c r="C651" s="2"/>
      <c r="D651" s="112"/>
      <c r="E651" s="112"/>
      <c r="F651" s="112"/>
      <c r="G651" s="112"/>
      <c r="H651" s="112"/>
      <c r="I651" s="112"/>
      <c r="J651" s="2"/>
      <c r="K651" s="2"/>
      <c r="L651" s="2"/>
      <c r="M651" s="2"/>
      <c r="N651" s="2"/>
      <c r="O651" s="2"/>
      <c r="P651" s="2"/>
      <c r="Q651" s="2"/>
    </row>
    <row r="652" spans="1:17" ht="12.75">
      <c r="A652" s="2"/>
      <c r="B652" s="7"/>
      <c r="C652" s="2"/>
      <c r="D652" s="112"/>
      <c r="E652" s="112"/>
      <c r="F652" s="112"/>
      <c r="G652" s="112"/>
      <c r="H652" s="112"/>
      <c r="I652" s="112"/>
      <c r="J652" s="2"/>
      <c r="K652" s="2"/>
      <c r="L652" s="2"/>
      <c r="M652" s="2"/>
      <c r="N652" s="2"/>
      <c r="O652" s="2"/>
      <c r="P652" s="2"/>
      <c r="Q652" s="2"/>
    </row>
    <row r="653" spans="1:17" ht="12.75">
      <c r="A653" s="2"/>
      <c r="B653" s="7"/>
      <c r="C653" s="2"/>
      <c r="D653" s="112"/>
      <c r="E653" s="112"/>
      <c r="F653" s="112"/>
      <c r="G653" s="112"/>
      <c r="H653" s="112"/>
      <c r="I653" s="112"/>
      <c r="J653" s="2"/>
      <c r="K653" s="2"/>
      <c r="L653" s="2"/>
      <c r="M653" s="2"/>
      <c r="N653" s="2"/>
      <c r="O653" s="2"/>
      <c r="P653" s="2"/>
      <c r="Q653" s="2"/>
    </row>
    <row r="654" spans="1:17" ht="12.75">
      <c r="A654" s="2"/>
      <c r="B654" s="7"/>
      <c r="C654" s="2"/>
      <c r="D654" s="112"/>
      <c r="E654" s="112"/>
      <c r="F654" s="112"/>
      <c r="G654" s="112"/>
      <c r="H654" s="112"/>
      <c r="I654" s="112"/>
      <c r="J654" s="2"/>
      <c r="K654" s="2"/>
      <c r="L654" s="2"/>
      <c r="M654" s="2"/>
      <c r="N654" s="2"/>
      <c r="O654" s="2"/>
      <c r="P654" s="2"/>
      <c r="Q654" s="2"/>
    </row>
    <row r="655" spans="1:17" ht="12.75">
      <c r="A655" s="2"/>
      <c r="B655" s="7"/>
      <c r="C655" s="2"/>
      <c r="D655" s="112"/>
      <c r="E655" s="112"/>
      <c r="F655" s="112"/>
      <c r="G655" s="112"/>
      <c r="H655" s="112"/>
      <c r="I655" s="112"/>
      <c r="J655" s="2"/>
      <c r="K655" s="2"/>
      <c r="L655" s="2"/>
      <c r="M655" s="2"/>
      <c r="N655" s="2"/>
      <c r="O655" s="2"/>
      <c r="P655" s="2"/>
      <c r="Q655" s="2"/>
    </row>
    <row r="656" spans="1:17" ht="12.75">
      <c r="A656" s="2"/>
      <c r="B656" s="7"/>
      <c r="C656" s="2"/>
      <c r="D656" s="112"/>
      <c r="E656" s="112"/>
      <c r="F656" s="112"/>
      <c r="G656" s="112"/>
      <c r="H656" s="112"/>
      <c r="I656" s="112"/>
      <c r="J656" s="2"/>
      <c r="K656" s="2"/>
      <c r="L656" s="2"/>
      <c r="M656" s="2"/>
      <c r="N656" s="2"/>
      <c r="O656" s="2"/>
      <c r="P656" s="2"/>
      <c r="Q656" s="2"/>
    </row>
    <row r="657" spans="1:17" ht="12.75">
      <c r="A657" s="2"/>
      <c r="B657" s="7"/>
      <c r="C657" s="2"/>
      <c r="D657" s="112"/>
      <c r="E657" s="112"/>
      <c r="F657" s="112"/>
      <c r="G657" s="112"/>
      <c r="H657" s="112"/>
      <c r="I657" s="112"/>
      <c r="J657" s="2"/>
      <c r="K657" s="2"/>
      <c r="L657" s="2"/>
      <c r="M657" s="2"/>
      <c r="N657" s="2"/>
      <c r="O657" s="2"/>
      <c r="P657" s="2"/>
      <c r="Q657" s="2"/>
    </row>
    <row r="658" spans="1:17" ht="12.75">
      <c r="A658" s="2"/>
      <c r="B658" s="7"/>
      <c r="C658" s="2"/>
      <c r="D658" s="112"/>
      <c r="E658" s="112"/>
      <c r="F658" s="112"/>
      <c r="G658" s="112"/>
      <c r="H658" s="112"/>
      <c r="I658" s="112"/>
      <c r="J658" s="2"/>
      <c r="K658" s="2"/>
      <c r="L658" s="2"/>
      <c r="M658" s="2"/>
      <c r="N658" s="2"/>
      <c r="O658" s="2"/>
      <c r="P658" s="2"/>
      <c r="Q658" s="2"/>
    </row>
    <row r="659" spans="1:17" ht="12.75">
      <c r="A659" s="2"/>
      <c r="B659" s="7"/>
      <c r="C659" s="2"/>
      <c r="D659" s="112"/>
      <c r="E659" s="112"/>
      <c r="F659" s="112"/>
      <c r="G659" s="112"/>
      <c r="H659" s="112"/>
      <c r="I659" s="112"/>
      <c r="J659" s="2"/>
      <c r="K659" s="2"/>
      <c r="L659" s="2"/>
      <c r="M659" s="2"/>
      <c r="N659" s="2"/>
      <c r="O659" s="2"/>
      <c r="P659" s="2"/>
      <c r="Q659" s="2"/>
    </row>
    <row r="660" spans="1:17" ht="12.75">
      <c r="A660" s="2"/>
      <c r="B660" s="7"/>
      <c r="C660" s="2"/>
      <c r="D660" s="112"/>
      <c r="E660" s="112"/>
      <c r="F660" s="112"/>
      <c r="G660" s="112"/>
      <c r="H660" s="112"/>
      <c r="I660" s="112"/>
      <c r="J660" s="2"/>
      <c r="K660" s="2"/>
      <c r="L660" s="2"/>
      <c r="M660" s="2"/>
      <c r="N660" s="2"/>
      <c r="O660" s="2"/>
      <c r="P660" s="2"/>
      <c r="Q660" s="2"/>
    </row>
    <row r="661" spans="1:17" ht="12.75">
      <c r="A661" s="2"/>
      <c r="B661" s="7"/>
      <c r="C661" s="2"/>
      <c r="D661" s="112"/>
      <c r="E661" s="112"/>
      <c r="F661" s="112"/>
      <c r="G661" s="112"/>
      <c r="H661" s="112"/>
      <c r="I661" s="112"/>
      <c r="J661" s="2"/>
      <c r="K661" s="2"/>
      <c r="L661" s="2"/>
      <c r="M661" s="2"/>
      <c r="N661" s="2"/>
      <c r="O661" s="2"/>
      <c r="P661" s="2"/>
      <c r="Q661" s="2"/>
    </row>
    <row r="662" spans="1:17" ht="12.75">
      <c r="A662" s="2"/>
      <c r="B662" s="7"/>
      <c r="C662" s="2"/>
      <c r="D662" s="112"/>
      <c r="E662" s="112"/>
      <c r="F662" s="112"/>
      <c r="G662" s="112"/>
      <c r="H662" s="112"/>
      <c r="I662" s="112"/>
      <c r="J662" s="2"/>
      <c r="K662" s="2"/>
      <c r="L662" s="2"/>
      <c r="M662" s="2"/>
      <c r="N662" s="2"/>
      <c r="O662" s="2"/>
      <c r="P662" s="2"/>
      <c r="Q662" s="2"/>
    </row>
    <row r="663" spans="1:17" ht="12.75">
      <c r="A663" s="2"/>
      <c r="B663" s="7"/>
      <c r="C663" s="2"/>
      <c r="D663" s="112"/>
      <c r="E663" s="112"/>
      <c r="F663" s="112"/>
      <c r="G663" s="112"/>
      <c r="H663" s="112"/>
      <c r="I663" s="112"/>
      <c r="J663" s="2"/>
      <c r="K663" s="2"/>
      <c r="L663" s="2"/>
      <c r="M663" s="2"/>
      <c r="N663" s="2"/>
      <c r="O663" s="2"/>
      <c r="P663" s="2"/>
      <c r="Q663" s="2"/>
    </row>
    <row r="664" spans="1:17" ht="12.75">
      <c r="A664" s="2"/>
      <c r="B664" s="7"/>
      <c r="C664" s="2"/>
      <c r="D664" s="112"/>
      <c r="E664" s="112"/>
      <c r="F664" s="112"/>
      <c r="G664" s="112"/>
      <c r="H664" s="112"/>
      <c r="I664" s="112"/>
      <c r="J664" s="2"/>
      <c r="K664" s="2"/>
      <c r="L664" s="2"/>
      <c r="M664" s="2"/>
      <c r="N664" s="2"/>
      <c r="O664" s="2"/>
      <c r="P664" s="2"/>
      <c r="Q664" s="2"/>
    </row>
    <row r="665" spans="1:17" ht="12.75">
      <c r="A665" s="2"/>
      <c r="B665" s="7"/>
      <c r="C665" s="2"/>
      <c r="D665" s="112"/>
      <c r="E665" s="112"/>
      <c r="F665" s="112"/>
      <c r="G665" s="112"/>
      <c r="H665" s="112"/>
      <c r="I665" s="112"/>
      <c r="J665" s="2"/>
      <c r="K665" s="2"/>
      <c r="L665" s="2"/>
      <c r="M665" s="2"/>
      <c r="N665" s="2"/>
      <c r="O665" s="2"/>
      <c r="P665" s="2"/>
      <c r="Q665" s="2"/>
    </row>
    <row r="666" spans="1:17" ht="12.75">
      <c r="A666" s="2"/>
      <c r="B666" s="7"/>
      <c r="C666" s="2"/>
      <c r="D666" s="112"/>
      <c r="E666" s="112"/>
      <c r="F666" s="112"/>
      <c r="G666" s="112"/>
      <c r="H666" s="112"/>
      <c r="I666" s="112"/>
      <c r="J666" s="2"/>
      <c r="K666" s="2"/>
      <c r="L666" s="2"/>
      <c r="M666" s="2"/>
      <c r="N666" s="2"/>
      <c r="O666" s="2"/>
      <c r="P666" s="2"/>
      <c r="Q666" s="2"/>
    </row>
    <row r="667" spans="1:17" ht="12.75">
      <c r="A667" s="2"/>
      <c r="B667" s="7"/>
      <c r="C667" s="2"/>
      <c r="D667" s="112"/>
      <c r="E667" s="112"/>
      <c r="F667" s="112"/>
      <c r="G667" s="112"/>
      <c r="H667" s="112"/>
      <c r="I667" s="112"/>
      <c r="J667" s="2"/>
      <c r="K667" s="2"/>
      <c r="L667" s="2"/>
      <c r="M667" s="2"/>
      <c r="N667" s="2"/>
      <c r="O667" s="2"/>
      <c r="P667" s="2"/>
      <c r="Q667" s="2"/>
    </row>
    <row r="668" spans="1:17" ht="12.75">
      <c r="A668" s="2"/>
      <c r="B668" s="7"/>
      <c r="C668" s="2"/>
      <c r="D668" s="112"/>
      <c r="E668" s="112"/>
      <c r="F668" s="112"/>
      <c r="G668" s="112"/>
      <c r="H668" s="112"/>
      <c r="I668" s="112"/>
      <c r="J668" s="2"/>
      <c r="K668" s="2"/>
      <c r="L668" s="2"/>
      <c r="M668" s="2"/>
      <c r="N668" s="2"/>
      <c r="O668" s="2"/>
      <c r="P668" s="2"/>
      <c r="Q668" s="2"/>
    </row>
    <row r="669" spans="1:17" ht="12.75">
      <c r="A669" s="2"/>
      <c r="B669" s="7"/>
      <c r="C669" s="2"/>
      <c r="D669" s="112"/>
      <c r="E669" s="112"/>
      <c r="F669" s="112"/>
      <c r="G669" s="112"/>
      <c r="H669" s="112"/>
      <c r="I669" s="112"/>
      <c r="J669" s="2"/>
      <c r="K669" s="2"/>
      <c r="L669" s="2"/>
      <c r="M669" s="2"/>
      <c r="N669" s="2"/>
      <c r="O669" s="2"/>
      <c r="P669" s="2"/>
      <c r="Q669" s="2"/>
    </row>
    <row r="670" spans="1:17" ht="12.75">
      <c r="A670" s="2"/>
      <c r="B670" s="7"/>
      <c r="C670" s="2"/>
      <c r="D670" s="112"/>
      <c r="E670" s="112"/>
      <c r="F670" s="112"/>
      <c r="G670" s="112"/>
      <c r="H670" s="112"/>
      <c r="I670" s="112"/>
      <c r="J670" s="2"/>
      <c r="K670" s="2"/>
      <c r="L670" s="2"/>
      <c r="M670" s="2"/>
      <c r="N670" s="2"/>
      <c r="O670" s="2"/>
      <c r="P670" s="2"/>
      <c r="Q670" s="2"/>
    </row>
    <row r="671" spans="1:17" ht="12.75">
      <c r="A671" s="2"/>
      <c r="B671" s="7"/>
      <c r="C671" s="2"/>
      <c r="D671" s="112"/>
      <c r="E671" s="112"/>
      <c r="F671" s="112"/>
      <c r="G671" s="112"/>
      <c r="H671" s="112"/>
      <c r="I671" s="112"/>
      <c r="J671" s="2"/>
      <c r="K671" s="2"/>
      <c r="L671" s="2"/>
      <c r="M671" s="2"/>
      <c r="N671" s="2"/>
      <c r="O671" s="2"/>
      <c r="P671" s="2"/>
      <c r="Q671" s="2"/>
    </row>
    <row r="672" spans="1:17" ht="12.75">
      <c r="A672" s="2"/>
      <c r="B672" s="7"/>
      <c r="C672" s="2"/>
      <c r="D672" s="112"/>
      <c r="E672" s="112"/>
      <c r="F672" s="112"/>
      <c r="G672" s="112"/>
      <c r="H672" s="112"/>
      <c r="I672" s="112"/>
      <c r="J672" s="2"/>
      <c r="K672" s="2"/>
      <c r="L672" s="2"/>
      <c r="M672" s="2"/>
      <c r="N672" s="2"/>
      <c r="O672" s="2"/>
      <c r="P672" s="2"/>
      <c r="Q672" s="2"/>
    </row>
    <row r="673" spans="1:17" ht="12.75">
      <c r="A673" s="2"/>
      <c r="B673" s="7"/>
      <c r="C673" s="2"/>
      <c r="D673" s="112"/>
      <c r="E673" s="112"/>
      <c r="F673" s="112"/>
      <c r="G673" s="112"/>
      <c r="H673" s="112"/>
      <c r="I673" s="112"/>
      <c r="J673" s="2"/>
      <c r="K673" s="2"/>
      <c r="L673" s="2"/>
      <c r="M673" s="2"/>
      <c r="N673" s="2"/>
      <c r="O673" s="2"/>
      <c r="P673" s="2"/>
      <c r="Q673" s="2"/>
    </row>
    <row r="674" spans="1:17" ht="12.75">
      <c r="A674" s="2"/>
      <c r="B674" s="7"/>
      <c r="C674" s="2"/>
      <c r="D674" s="112"/>
      <c r="E674" s="112"/>
      <c r="F674" s="112"/>
      <c r="G674" s="112"/>
      <c r="H674" s="112"/>
      <c r="I674" s="112"/>
      <c r="J674" s="2"/>
      <c r="K674" s="2"/>
      <c r="L674" s="2"/>
      <c r="M674" s="2"/>
      <c r="N674" s="2"/>
      <c r="O674" s="2"/>
      <c r="P674" s="2"/>
      <c r="Q674" s="2"/>
    </row>
    <row r="675" spans="1:17" ht="12.75">
      <c r="A675" s="2"/>
      <c r="B675" s="7"/>
      <c r="C675" s="2"/>
      <c r="D675" s="112"/>
      <c r="E675" s="112"/>
      <c r="F675" s="112"/>
      <c r="G675" s="112"/>
      <c r="H675" s="112"/>
      <c r="I675" s="112"/>
      <c r="J675" s="2"/>
      <c r="K675" s="2"/>
      <c r="L675" s="2"/>
      <c r="M675" s="2"/>
      <c r="N675" s="2"/>
      <c r="O675" s="2"/>
      <c r="P675" s="2"/>
      <c r="Q675" s="2"/>
    </row>
    <row r="676" spans="1:17" ht="12.75">
      <c r="A676" s="2"/>
      <c r="B676" s="7"/>
      <c r="C676" s="2"/>
      <c r="D676" s="112"/>
      <c r="E676" s="112"/>
      <c r="F676" s="112"/>
      <c r="G676" s="112"/>
      <c r="H676" s="112"/>
      <c r="I676" s="112"/>
      <c r="J676" s="2"/>
      <c r="K676" s="2"/>
      <c r="L676" s="2"/>
      <c r="M676" s="2"/>
      <c r="N676" s="2"/>
      <c r="O676" s="2"/>
      <c r="P676" s="2"/>
      <c r="Q676" s="2"/>
    </row>
    <row r="677" spans="1:17" ht="12.75">
      <c r="A677" s="2"/>
      <c r="B677" s="7"/>
      <c r="C677" s="2"/>
      <c r="D677" s="112"/>
      <c r="E677" s="112"/>
      <c r="F677" s="112"/>
      <c r="G677" s="112"/>
      <c r="H677" s="112"/>
      <c r="I677" s="112"/>
      <c r="J677" s="2"/>
      <c r="K677" s="2"/>
      <c r="L677" s="2"/>
      <c r="M677" s="2"/>
      <c r="N677" s="2"/>
      <c r="O677" s="2"/>
      <c r="P677" s="2"/>
      <c r="Q677" s="2"/>
    </row>
    <row r="678" spans="1:17" ht="12.75">
      <c r="A678" s="2"/>
      <c r="B678" s="7"/>
      <c r="C678" s="2"/>
      <c r="D678" s="112"/>
      <c r="E678" s="112"/>
      <c r="F678" s="112"/>
      <c r="G678" s="112"/>
      <c r="H678" s="112"/>
      <c r="I678" s="112"/>
      <c r="J678" s="2"/>
      <c r="K678" s="2"/>
      <c r="L678" s="2"/>
      <c r="M678" s="2"/>
      <c r="N678" s="2"/>
      <c r="O678" s="2"/>
      <c r="P678" s="2"/>
      <c r="Q678" s="2"/>
    </row>
    <row r="679" spans="1:17" ht="12.75">
      <c r="A679" s="2"/>
      <c r="B679" s="7"/>
      <c r="C679" s="2"/>
      <c r="D679" s="112"/>
      <c r="E679" s="112"/>
      <c r="F679" s="112"/>
      <c r="G679" s="112"/>
      <c r="H679" s="112"/>
      <c r="I679" s="112"/>
      <c r="J679" s="2"/>
      <c r="K679" s="2"/>
      <c r="L679" s="2"/>
      <c r="M679" s="2"/>
      <c r="N679" s="2"/>
      <c r="O679" s="2"/>
      <c r="P679" s="2"/>
      <c r="Q679" s="2"/>
    </row>
    <row r="680" spans="1:17" ht="12.75">
      <c r="A680" s="2"/>
      <c r="B680" s="7"/>
      <c r="C680" s="2"/>
      <c r="D680" s="112"/>
      <c r="E680" s="112"/>
      <c r="F680" s="112"/>
      <c r="G680" s="112"/>
      <c r="H680" s="112"/>
      <c r="I680" s="112"/>
      <c r="J680" s="2"/>
      <c r="K680" s="2"/>
      <c r="L680" s="2"/>
      <c r="M680" s="2"/>
      <c r="N680" s="2"/>
      <c r="O680" s="2"/>
      <c r="P680" s="2"/>
      <c r="Q680" s="2"/>
    </row>
    <row r="681" spans="1:17" ht="12.75">
      <c r="A681" s="2"/>
      <c r="B681" s="7"/>
      <c r="C681" s="2"/>
      <c r="D681" s="112"/>
      <c r="E681" s="112"/>
      <c r="F681" s="112"/>
      <c r="G681" s="112"/>
      <c r="H681" s="112"/>
      <c r="I681" s="112"/>
      <c r="J681" s="2"/>
      <c r="K681" s="2"/>
      <c r="L681" s="2"/>
      <c r="M681" s="2"/>
      <c r="N681" s="2"/>
      <c r="O681" s="2"/>
      <c r="P681" s="2"/>
      <c r="Q681" s="2"/>
    </row>
    <row r="682" spans="1:17" ht="12.75">
      <c r="A682" s="2"/>
      <c r="B682" s="7"/>
      <c r="C682" s="2"/>
      <c r="D682" s="112"/>
      <c r="E682" s="112"/>
      <c r="F682" s="112"/>
      <c r="G682" s="112"/>
      <c r="H682" s="112"/>
      <c r="I682" s="112"/>
      <c r="J682" s="2"/>
      <c r="K682" s="2"/>
      <c r="L682" s="2"/>
      <c r="M682" s="2"/>
      <c r="N682" s="2"/>
      <c r="O682" s="2"/>
      <c r="P682" s="2"/>
      <c r="Q682" s="2"/>
    </row>
    <row r="683" spans="1:17" ht="12.75">
      <c r="A683" s="2"/>
      <c r="B683" s="7"/>
      <c r="C683" s="2"/>
      <c r="D683" s="112"/>
      <c r="E683" s="112"/>
      <c r="F683" s="112"/>
      <c r="G683" s="112"/>
      <c r="H683" s="112"/>
      <c r="I683" s="112"/>
      <c r="J683" s="2"/>
      <c r="K683" s="2"/>
      <c r="L683" s="2"/>
      <c r="M683" s="2"/>
      <c r="N683" s="2"/>
      <c r="O683" s="2"/>
      <c r="P683" s="2"/>
      <c r="Q683" s="2"/>
    </row>
    <row r="684" spans="1:17" ht="12.75">
      <c r="A684" s="2"/>
      <c r="B684" s="7"/>
      <c r="C684" s="2"/>
      <c r="D684" s="112"/>
      <c r="E684" s="112"/>
      <c r="F684" s="112"/>
      <c r="G684" s="112"/>
      <c r="H684" s="112"/>
      <c r="I684" s="112"/>
      <c r="J684" s="2"/>
      <c r="K684" s="2"/>
      <c r="L684" s="2"/>
      <c r="M684" s="2"/>
      <c r="N684" s="2"/>
      <c r="O684" s="2"/>
      <c r="P684" s="2"/>
      <c r="Q684" s="2"/>
    </row>
    <row r="685" spans="1:17" ht="12.75">
      <c r="A685" s="2"/>
      <c r="B685" s="7"/>
      <c r="C685" s="2"/>
      <c r="D685" s="112"/>
      <c r="E685" s="112"/>
      <c r="F685" s="112"/>
      <c r="G685" s="112"/>
      <c r="H685" s="112"/>
      <c r="I685" s="112"/>
      <c r="J685" s="2"/>
      <c r="K685" s="2"/>
      <c r="L685" s="2"/>
      <c r="M685" s="2"/>
      <c r="N685" s="2"/>
      <c r="O685" s="2"/>
      <c r="P685" s="2"/>
      <c r="Q685" s="2"/>
    </row>
    <row r="686" spans="1:17" ht="12.75">
      <c r="A686" s="2"/>
      <c r="B686" s="7"/>
      <c r="C686" s="2"/>
      <c r="D686" s="112"/>
      <c r="E686" s="112"/>
      <c r="F686" s="112"/>
      <c r="G686" s="112"/>
      <c r="H686" s="112"/>
      <c r="I686" s="112"/>
      <c r="J686" s="2"/>
      <c r="K686" s="2"/>
      <c r="L686" s="2"/>
      <c r="M686" s="2"/>
      <c r="N686" s="2"/>
      <c r="O686" s="2"/>
      <c r="P686" s="2"/>
      <c r="Q686" s="2"/>
    </row>
    <row r="687" spans="1:17" ht="12.75">
      <c r="A687" s="2"/>
      <c r="B687" s="7"/>
      <c r="C687" s="2"/>
      <c r="D687" s="112"/>
      <c r="E687" s="112"/>
      <c r="F687" s="112"/>
      <c r="G687" s="112"/>
      <c r="H687" s="112"/>
      <c r="I687" s="112"/>
      <c r="J687" s="2"/>
      <c r="K687" s="2"/>
      <c r="L687" s="2"/>
      <c r="M687" s="2"/>
      <c r="N687" s="2"/>
      <c r="O687" s="2"/>
      <c r="P687" s="2"/>
      <c r="Q687" s="2"/>
    </row>
    <row r="688" spans="1:17" ht="12.75">
      <c r="A688" s="2"/>
      <c r="B688" s="7"/>
      <c r="C688" s="2"/>
      <c r="D688" s="112"/>
      <c r="E688" s="112"/>
      <c r="F688" s="112"/>
      <c r="G688" s="112"/>
      <c r="H688" s="112"/>
      <c r="I688" s="112"/>
      <c r="J688" s="2"/>
      <c r="K688" s="2"/>
      <c r="L688" s="2"/>
      <c r="M688" s="2"/>
      <c r="N688" s="2"/>
      <c r="O688" s="2"/>
      <c r="P688" s="2"/>
      <c r="Q688" s="2"/>
    </row>
    <row r="689" spans="1:17" ht="12.75">
      <c r="A689" s="2"/>
      <c r="B689" s="7"/>
      <c r="C689" s="2"/>
      <c r="D689" s="112"/>
      <c r="E689" s="112"/>
      <c r="F689" s="112"/>
      <c r="G689" s="112"/>
      <c r="H689" s="112"/>
      <c r="I689" s="112"/>
      <c r="J689" s="2"/>
      <c r="K689" s="2"/>
      <c r="L689" s="2"/>
      <c r="M689" s="2"/>
      <c r="N689" s="2"/>
      <c r="O689" s="2"/>
      <c r="P689" s="2"/>
      <c r="Q689" s="2"/>
    </row>
    <row r="690" spans="1:17" ht="12.75">
      <c r="A690" s="2"/>
      <c r="B690" s="7"/>
      <c r="C690" s="2"/>
      <c r="D690" s="112"/>
      <c r="E690" s="112"/>
      <c r="F690" s="112"/>
      <c r="G690" s="112"/>
      <c r="H690" s="112"/>
      <c r="I690" s="112"/>
      <c r="J690" s="2"/>
      <c r="K690" s="2"/>
      <c r="L690" s="2"/>
      <c r="M690" s="2"/>
      <c r="N690" s="2"/>
      <c r="O690" s="2"/>
      <c r="P690" s="2"/>
      <c r="Q690" s="2"/>
    </row>
    <row r="691" spans="1:17" ht="12.75">
      <c r="A691" s="2"/>
      <c r="B691" s="7"/>
      <c r="C691" s="2"/>
      <c r="D691" s="112"/>
      <c r="E691" s="112"/>
      <c r="F691" s="112"/>
      <c r="G691" s="112"/>
      <c r="H691" s="112"/>
      <c r="I691" s="112"/>
      <c r="J691" s="2"/>
      <c r="K691" s="2"/>
      <c r="L691" s="2"/>
      <c r="M691" s="2"/>
      <c r="N691" s="2"/>
      <c r="O691" s="2"/>
      <c r="P691" s="2"/>
      <c r="Q691" s="2"/>
    </row>
    <row r="692" spans="1:17" ht="12.75">
      <c r="A692" s="2"/>
      <c r="B692" s="7"/>
      <c r="C692" s="2"/>
      <c r="D692" s="112"/>
      <c r="E692" s="112"/>
      <c r="F692" s="112"/>
      <c r="G692" s="112"/>
      <c r="H692" s="112"/>
      <c r="I692" s="112"/>
      <c r="J692" s="2"/>
      <c r="K692" s="2"/>
      <c r="L692" s="2"/>
      <c r="M692" s="2"/>
      <c r="N692" s="2"/>
      <c r="O692" s="2"/>
      <c r="P692" s="2"/>
      <c r="Q692" s="2"/>
    </row>
    <row r="693" spans="1:17" ht="12.75">
      <c r="A693" s="2"/>
      <c r="B693" s="7"/>
      <c r="C693" s="2"/>
      <c r="D693" s="112"/>
      <c r="E693" s="112"/>
      <c r="F693" s="112"/>
      <c r="G693" s="112"/>
      <c r="H693" s="112"/>
      <c r="I693" s="112"/>
      <c r="J693" s="2"/>
      <c r="K693" s="2"/>
      <c r="L693" s="2"/>
      <c r="M693" s="2"/>
      <c r="N693" s="2"/>
      <c r="O693" s="2"/>
      <c r="P693" s="2"/>
      <c r="Q693" s="2"/>
    </row>
    <row r="694" spans="1:17" ht="12.75">
      <c r="A694" s="2"/>
      <c r="B694" s="7"/>
      <c r="C694" s="2"/>
      <c r="D694" s="112"/>
      <c r="E694" s="112"/>
      <c r="F694" s="112"/>
      <c r="G694" s="112"/>
      <c r="H694" s="112"/>
      <c r="I694" s="112"/>
      <c r="J694" s="2"/>
      <c r="K694" s="2"/>
      <c r="L694" s="2"/>
      <c r="M694" s="2"/>
      <c r="N694" s="2"/>
      <c r="O694" s="2"/>
      <c r="P694" s="2"/>
      <c r="Q694" s="2"/>
    </row>
    <row r="695" spans="1:17" ht="12.75">
      <c r="A695" s="2"/>
      <c r="B695" s="7"/>
      <c r="C695" s="2"/>
      <c r="D695" s="112"/>
      <c r="E695" s="112"/>
      <c r="F695" s="112"/>
      <c r="G695" s="112"/>
      <c r="H695" s="112"/>
      <c r="I695" s="112"/>
      <c r="J695" s="2"/>
      <c r="K695" s="2"/>
      <c r="L695" s="2"/>
      <c r="M695" s="2"/>
      <c r="N695" s="2"/>
      <c r="O695" s="2"/>
      <c r="P695" s="2"/>
      <c r="Q695" s="2"/>
    </row>
    <row r="696" spans="1:17" ht="12.75">
      <c r="A696" s="2"/>
      <c r="B696" s="7"/>
      <c r="C696" s="2"/>
      <c r="D696" s="112"/>
      <c r="E696" s="112"/>
      <c r="F696" s="112"/>
      <c r="G696" s="112"/>
      <c r="H696" s="112"/>
      <c r="I696" s="112"/>
      <c r="J696" s="2"/>
      <c r="K696" s="2"/>
      <c r="L696" s="2"/>
      <c r="M696" s="2"/>
      <c r="N696" s="2"/>
      <c r="O696" s="2"/>
      <c r="P696" s="2"/>
      <c r="Q696" s="2"/>
    </row>
    <row r="697" spans="1:17" ht="12.75">
      <c r="A697" s="2"/>
      <c r="B697" s="7"/>
      <c r="C697" s="2"/>
      <c r="D697" s="112"/>
      <c r="E697" s="112"/>
      <c r="F697" s="112"/>
      <c r="G697" s="112"/>
      <c r="H697" s="112"/>
      <c r="I697" s="112"/>
      <c r="J697" s="2"/>
      <c r="K697" s="2"/>
      <c r="L697" s="2"/>
      <c r="M697" s="2"/>
      <c r="N697" s="2"/>
      <c r="O697" s="2"/>
      <c r="P697" s="2"/>
      <c r="Q697" s="2"/>
    </row>
    <row r="698" spans="1:17" ht="12.75">
      <c r="A698" s="2"/>
      <c r="B698" s="7"/>
      <c r="C698" s="2"/>
      <c r="D698" s="112"/>
      <c r="E698" s="112"/>
      <c r="F698" s="112"/>
      <c r="G698" s="112"/>
      <c r="H698" s="112"/>
      <c r="I698" s="112"/>
      <c r="J698" s="2"/>
      <c r="K698" s="2"/>
      <c r="L698" s="2"/>
      <c r="M698" s="2"/>
      <c r="N698" s="2"/>
      <c r="O698" s="2"/>
      <c r="P698" s="2"/>
      <c r="Q698" s="2"/>
    </row>
    <row r="699" spans="1:17" ht="12.75">
      <c r="A699" s="2"/>
      <c r="B699" s="7"/>
      <c r="C699" s="2"/>
      <c r="D699" s="112"/>
      <c r="E699" s="112"/>
      <c r="F699" s="112"/>
      <c r="G699" s="112"/>
      <c r="H699" s="112"/>
      <c r="I699" s="112"/>
      <c r="J699" s="2"/>
      <c r="K699" s="2"/>
      <c r="L699" s="2"/>
      <c r="M699" s="2"/>
      <c r="N699" s="2"/>
      <c r="O699" s="2"/>
      <c r="P699" s="2"/>
      <c r="Q699" s="2"/>
    </row>
    <row r="700" spans="1:17" ht="12.75">
      <c r="A700" s="2"/>
      <c r="B700" s="7"/>
      <c r="C700" s="2"/>
      <c r="D700" s="112"/>
      <c r="E700" s="112"/>
      <c r="F700" s="112"/>
      <c r="G700" s="112"/>
      <c r="H700" s="112"/>
      <c r="I700" s="112"/>
      <c r="J700" s="2"/>
      <c r="K700" s="2"/>
      <c r="L700" s="2"/>
      <c r="M700" s="2"/>
      <c r="N700" s="2"/>
      <c r="O700" s="2"/>
      <c r="P700" s="2"/>
      <c r="Q700" s="2"/>
    </row>
    <row r="701" spans="1:17" ht="12.75">
      <c r="A701" s="2"/>
      <c r="B701" s="7"/>
      <c r="C701" s="2"/>
      <c r="D701" s="112"/>
      <c r="E701" s="112"/>
      <c r="F701" s="112"/>
      <c r="G701" s="112"/>
      <c r="H701" s="112"/>
      <c r="I701" s="112"/>
      <c r="J701" s="2"/>
      <c r="K701" s="2"/>
      <c r="L701" s="2"/>
      <c r="M701" s="2"/>
      <c r="N701" s="2"/>
      <c r="O701" s="2"/>
      <c r="P701" s="2"/>
      <c r="Q701" s="2"/>
    </row>
    <row r="702" spans="1:17" ht="12.75">
      <c r="A702" s="2"/>
      <c r="B702" s="7"/>
      <c r="C702" s="2"/>
      <c r="D702" s="112"/>
      <c r="E702" s="112"/>
      <c r="F702" s="112"/>
      <c r="G702" s="112"/>
      <c r="H702" s="112"/>
      <c r="I702" s="112"/>
      <c r="J702" s="2"/>
      <c r="K702" s="2"/>
      <c r="L702" s="2"/>
      <c r="M702" s="2"/>
      <c r="N702" s="2"/>
      <c r="O702" s="2"/>
      <c r="P702" s="2"/>
      <c r="Q702" s="2"/>
    </row>
    <row r="703" spans="1:17" ht="12.75">
      <c r="A703" s="2"/>
      <c r="B703" s="7"/>
      <c r="C703" s="2"/>
      <c r="D703" s="112"/>
      <c r="E703" s="112"/>
      <c r="F703" s="112"/>
      <c r="G703" s="112"/>
      <c r="H703" s="112"/>
      <c r="I703" s="112"/>
      <c r="J703" s="2"/>
      <c r="K703" s="2"/>
      <c r="L703" s="2"/>
      <c r="M703" s="2"/>
      <c r="N703" s="2"/>
      <c r="O703" s="2"/>
      <c r="P703" s="2"/>
      <c r="Q703" s="2"/>
    </row>
    <row r="704" spans="1:17" ht="12.75">
      <c r="A704" s="2"/>
      <c r="B704" s="7"/>
      <c r="C704" s="2"/>
      <c r="D704" s="112"/>
      <c r="E704" s="112"/>
      <c r="F704" s="112"/>
      <c r="G704" s="112"/>
      <c r="H704" s="112"/>
      <c r="I704" s="112"/>
      <c r="J704" s="2"/>
      <c r="K704" s="2"/>
      <c r="L704" s="2"/>
      <c r="M704" s="2"/>
      <c r="N704" s="2"/>
      <c r="O704" s="2"/>
      <c r="P704" s="2"/>
      <c r="Q704" s="2"/>
    </row>
    <row r="705" spans="1:17" ht="12.75">
      <c r="A705" s="2"/>
      <c r="B705" s="7"/>
      <c r="C705" s="2"/>
      <c r="D705" s="112"/>
      <c r="E705" s="112"/>
      <c r="F705" s="112"/>
      <c r="G705" s="112"/>
      <c r="H705" s="112"/>
      <c r="I705" s="112"/>
      <c r="J705" s="2"/>
      <c r="K705" s="2"/>
      <c r="L705" s="2"/>
      <c r="M705" s="2"/>
      <c r="N705" s="2"/>
      <c r="O705" s="2"/>
      <c r="P705" s="2"/>
      <c r="Q705" s="2"/>
    </row>
    <row r="706" spans="1:17" ht="12.75">
      <c r="A706" s="2"/>
      <c r="B706" s="7"/>
      <c r="C706" s="2"/>
      <c r="D706" s="112"/>
      <c r="E706" s="112"/>
      <c r="F706" s="112"/>
      <c r="G706" s="112"/>
      <c r="H706" s="112"/>
      <c r="I706" s="112"/>
      <c r="J706" s="2"/>
      <c r="K706" s="2"/>
      <c r="L706" s="2"/>
      <c r="M706" s="2"/>
      <c r="N706" s="2"/>
      <c r="O706" s="2"/>
      <c r="P706" s="2"/>
      <c r="Q706" s="2"/>
    </row>
    <row r="707" spans="1:17" ht="12.75">
      <c r="A707" s="2"/>
      <c r="B707" s="7"/>
      <c r="C707" s="2"/>
      <c r="D707" s="112"/>
      <c r="E707" s="112"/>
      <c r="F707" s="112"/>
      <c r="G707" s="112"/>
      <c r="H707" s="112"/>
      <c r="I707" s="112"/>
      <c r="J707" s="2"/>
      <c r="K707" s="2"/>
      <c r="L707" s="2"/>
      <c r="M707" s="2"/>
      <c r="N707" s="2"/>
      <c r="O707" s="2"/>
      <c r="P707" s="2"/>
      <c r="Q707" s="2"/>
    </row>
    <row r="708" spans="1:17" ht="12.75">
      <c r="A708" s="2"/>
      <c r="B708" s="7"/>
      <c r="C708" s="2"/>
      <c r="D708" s="112"/>
      <c r="E708" s="112"/>
      <c r="F708" s="112"/>
      <c r="G708" s="112"/>
      <c r="H708" s="112"/>
      <c r="I708" s="112"/>
      <c r="J708" s="2"/>
      <c r="K708" s="2"/>
      <c r="L708" s="2"/>
      <c r="M708" s="2"/>
      <c r="N708" s="2"/>
      <c r="O708" s="2"/>
      <c r="P708" s="2"/>
      <c r="Q708" s="2"/>
    </row>
    <row r="709" spans="1:17" ht="12.75">
      <c r="A709" s="2"/>
      <c r="B709" s="7"/>
      <c r="C709" s="2"/>
      <c r="D709" s="112"/>
      <c r="E709" s="112"/>
      <c r="F709" s="112"/>
      <c r="G709" s="112"/>
      <c r="H709" s="112"/>
      <c r="I709" s="112"/>
      <c r="J709" s="2"/>
      <c r="K709" s="2"/>
      <c r="L709" s="2"/>
      <c r="M709" s="2"/>
      <c r="N709" s="2"/>
      <c r="O709" s="2"/>
      <c r="P709" s="2"/>
      <c r="Q709" s="2"/>
    </row>
    <row r="710" spans="1:17" ht="12.75">
      <c r="A710" s="2"/>
      <c r="B710" s="7"/>
      <c r="C710" s="2"/>
      <c r="D710" s="112"/>
      <c r="E710" s="112"/>
      <c r="F710" s="112"/>
      <c r="G710" s="112"/>
      <c r="H710" s="112"/>
      <c r="I710" s="112"/>
      <c r="J710" s="2"/>
      <c r="K710" s="2"/>
      <c r="L710" s="2"/>
      <c r="M710" s="2"/>
      <c r="N710" s="2"/>
      <c r="O710" s="2"/>
      <c r="P710" s="2"/>
      <c r="Q710" s="2"/>
    </row>
    <row r="711" spans="1:17" ht="12.75">
      <c r="A711" s="2"/>
      <c r="B711" s="7"/>
      <c r="C711" s="2"/>
      <c r="D711" s="112"/>
      <c r="E711" s="112"/>
      <c r="F711" s="112"/>
      <c r="G711" s="112"/>
      <c r="H711" s="112"/>
      <c r="I711" s="112"/>
      <c r="J711" s="2"/>
      <c r="K711" s="2"/>
      <c r="L711" s="2"/>
      <c r="M711" s="2"/>
      <c r="N711" s="2"/>
      <c r="O711" s="2"/>
      <c r="P711" s="2"/>
      <c r="Q711" s="2"/>
    </row>
    <row r="712" spans="1:17" ht="12.75">
      <c r="A712" s="2"/>
      <c r="B712" s="7"/>
      <c r="C712" s="2"/>
      <c r="D712" s="112"/>
      <c r="E712" s="112"/>
      <c r="F712" s="112"/>
      <c r="G712" s="112"/>
      <c r="H712" s="112"/>
      <c r="I712" s="112"/>
      <c r="J712" s="2"/>
      <c r="K712" s="2"/>
      <c r="L712" s="2"/>
      <c r="M712" s="2"/>
      <c r="N712" s="2"/>
      <c r="O712" s="2"/>
      <c r="P712" s="2"/>
      <c r="Q712" s="2"/>
    </row>
    <row r="713" spans="1:17" ht="12.75">
      <c r="A713" s="2"/>
      <c r="B713" s="7"/>
      <c r="C713" s="2"/>
      <c r="D713" s="112"/>
      <c r="E713" s="112"/>
      <c r="F713" s="112"/>
      <c r="G713" s="112"/>
      <c r="H713" s="112"/>
      <c r="I713" s="112"/>
      <c r="J713" s="2"/>
      <c r="K713" s="2"/>
      <c r="L713" s="2"/>
      <c r="M713" s="2"/>
      <c r="N713" s="2"/>
      <c r="O713" s="2"/>
      <c r="P713" s="2"/>
      <c r="Q713" s="2"/>
    </row>
    <row r="714" spans="1:17" ht="12.75">
      <c r="A714" s="2"/>
      <c r="B714" s="7"/>
      <c r="C714" s="2"/>
      <c r="D714" s="112"/>
      <c r="E714" s="112"/>
      <c r="F714" s="112"/>
      <c r="G714" s="112"/>
      <c r="H714" s="112"/>
      <c r="I714" s="112"/>
      <c r="J714" s="2"/>
      <c r="K714" s="2"/>
      <c r="L714" s="2"/>
      <c r="M714" s="2"/>
      <c r="N714" s="2"/>
      <c r="O714" s="2"/>
      <c r="P714" s="2"/>
      <c r="Q714" s="2"/>
    </row>
    <row r="715" spans="1:17" ht="12.75">
      <c r="A715" s="2"/>
      <c r="B715" s="7"/>
      <c r="C715" s="2"/>
      <c r="D715" s="112"/>
      <c r="E715" s="112"/>
      <c r="F715" s="112"/>
      <c r="G715" s="112"/>
      <c r="H715" s="112"/>
      <c r="I715" s="112"/>
      <c r="J715" s="2"/>
      <c r="K715" s="2"/>
      <c r="L715" s="2"/>
      <c r="M715" s="2"/>
      <c r="N715" s="2"/>
      <c r="O715" s="2"/>
      <c r="P715" s="2"/>
      <c r="Q715" s="2"/>
    </row>
    <row r="716" spans="1:17" ht="12.75">
      <c r="A716" s="2"/>
      <c r="B716" s="7"/>
      <c r="C716" s="2"/>
      <c r="D716" s="112"/>
      <c r="E716" s="112"/>
      <c r="F716" s="112"/>
      <c r="G716" s="112"/>
      <c r="H716" s="112"/>
      <c r="I716" s="112"/>
      <c r="J716" s="2"/>
      <c r="K716" s="2"/>
      <c r="L716" s="2"/>
      <c r="M716" s="2"/>
      <c r="N716" s="2"/>
      <c r="O716" s="2"/>
      <c r="P716" s="2"/>
      <c r="Q716" s="2"/>
    </row>
    <row r="717" spans="1:17" ht="12.75">
      <c r="A717" s="2"/>
      <c r="B717" s="7"/>
      <c r="C717" s="2"/>
      <c r="D717" s="112"/>
      <c r="E717" s="112"/>
      <c r="F717" s="112"/>
      <c r="G717" s="112"/>
      <c r="H717" s="112"/>
      <c r="I717" s="112"/>
      <c r="J717" s="2"/>
      <c r="K717" s="2"/>
      <c r="L717" s="2"/>
      <c r="M717" s="2"/>
      <c r="N717" s="2"/>
      <c r="O717" s="2"/>
      <c r="P717" s="2"/>
      <c r="Q717" s="2"/>
    </row>
    <row r="718" spans="1:17" ht="12.75">
      <c r="A718" s="2"/>
      <c r="B718" s="7"/>
      <c r="C718" s="2"/>
      <c r="D718" s="112"/>
      <c r="E718" s="112"/>
      <c r="F718" s="112"/>
      <c r="G718" s="112"/>
      <c r="H718" s="112"/>
      <c r="I718" s="112"/>
      <c r="J718" s="2"/>
      <c r="K718" s="2"/>
      <c r="L718" s="2"/>
      <c r="M718" s="2"/>
      <c r="N718" s="2"/>
      <c r="O718" s="2"/>
      <c r="P718" s="2"/>
      <c r="Q718" s="2"/>
    </row>
    <row r="719" spans="1:17" ht="12.75">
      <c r="A719" s="2"/>
      <c r="B719" s="7"/>
      <c r="C719" s="2"/>
      <c r="D719" s="112"/>
      <c r="E719" s="112"/>
      <c r="F719" s="112"/>
      <c r="G719" s="112"/>
      <c r="H719" s="112"/>
      <c r="I719" s="112"/>
      <c r="J719" s="2"/>
      <c r="K719" s="2"/>
      <c r="L719" s="2"/>
      <c r="M719" s="2"/>
      <c r="N719" s="2"/>
      <c r="O719" s="2"/>
      <c r="P719" s="2"/>
      <c r="Q719" s="2"/>
    </row>
    <row r="720" spans="1:17" ht="12.75">
      <c r="A720" s="2"/>
      <c r="B720" s="7"/>
      <c r="C720" s="2"/>
      <c r="D720" s="112"/>
      <c r="E720" s="112"/>
      <c r="F720" s="112"/>
      <c r="G720" s="112"/>
      <c r="H720" s="112"/>
      <c r="I720" s="112"/>
      <c r="J720" s="2"/>
      <c r="K720" s="2"/>
      <c r="L720" s="2"/>
      <c r="M720" s="2"/>
      <c r="N720" s="2"/>
      <c r="O720" s="2"/>
      <c r="P720" s="2"/>
      <c r="Q720" s="2"/>
    </row>
    <row r="721" spans="1:17" ht="12.75">
      <c r="A721" s="2"/>
      <c r="B721" s="7"/>
      <c r="C721" s="2"/>
      <c r="D721" s="112"/>
      <c r="E721" s="112"/>
      <c r="F721" s="112"/>
      <c r="G721" s="112"/>
      <c r="H721" s="112"/>
      <c r="I721" s="112"/>
      <c r="J721" s="2"/>
      <c r="K721" s="2"/>
      <c r="L721" s="2"/>
      <c r="M721" s="2"/>
      <c r="N721" s="2"/>
      <c r="O721" s="2"/>
      <c r="P721" s="2"/>
      <c r="Q721" s="2"/>
    </row>
    <row r="722" spans="1:17" ht="12.75">
      <c r="A722" s="2"/>
      <c r="B722" s="7"/>
      <c r="C722" s="2"/>
      <c r="D722" s="112"/>
      <c r="E722" s="112"/>
      <c r="F722" s="112"/>
      <c r="G722" s="112"/>
      <c r="H722" s="112"/>
      <c r="I722" s="112"/>
      <c r="J722" s="2"/>
      <c r="K722" s="2"/>
      <c r="L722" s="2"/>
      <c r="M722" s="2"/>
      <c r="N722" s="2"/>
      <c r="O722" s="2"/>
      <c r="P722" s="2"/>
      <c r="Q722" s="2"/>
    </row>
    <row r="723" spans="1:17" ht="12.75">
      <c r="A723" s="2"/>
      <c r="B723" s="7"/>
      <c r="C723" s="2"/>
      <c r="D723" s="112"/>
      <c r="E723" s="112"/>
      <c r="F723" s="112"/>
      <c r="G723" s="112"/>
      <c r="H723" s="112"/>
      <c r="I723" s="112"/>
      <c r="J723" s="2"/>
      <c r="K723" s="2"/>
      <c r="L723" s="2"/>
      <c r="M723" s="2"/>
      <c r="N723" s="2"/>
      <c r="O723" s="2"/>
      <c r="P723" s="2"/>
      <c r="Q723" s="2"/>
    </row>
    <row r="724" spans="1:17" ht="12.75">
      <c r="A724" s="2"/>
      <c r="B724" s="7"/>
      <c r="C724" s="2"/>
      <c r="D724" s="112"/>
      <c r="E724" s="112"/>
      <c r="F724" s="112"/>
      <c r="G724" s="112"/>
      <c r="H724" s="112"/>
      <c r="I724" s="112"/>
      <c r="J724" s="2"/>
      <c r="K724" s="2"/>
      <c r="L724" s="2"/>
      <c r="M724" s="2"/>
      <c r="N724" s="2"/>
      <c r="O724" s="2"/>
      <c r="P724" s="2"/>
      <c r="Q724" s="2"/>
    </row>
    <row r="725" spans="1:17" ht="12.75">
      <c r="A725" s="2"/>
      <c r="B725" s="7"/>
      <c r="C725" s="2"/>
      <c r="D725" s="112"/>
      <c r="E725" s="112"/>
      <c r="F725" s="112"/>
      <c r="G725" s="112"/>
      <c r="H725" s="112"/>
      <c r="I725" s="112"/>
      <c r="J725" s="2"/>
      <c r="K725" s="2"/>
      <c r="L725" s="2"/>
      <c r="M725" s="2"/>
      <c r="N725" s="2"/>
      <c r="O725" s="2"/>
      <c r="P725" s="2"/>
      <c r="Q725" s="2"/>
    </row>
    <row r="726" spans="1:17" ht="12.75">
      <c r="A726" s="2"/>
      <c r="B726" s="7"/>
      <c r="C726" s="2"/>
      <c r="D726" s="112"/>
      <c r="E726" s="112"/>
      <c r="F726" s="112"/>
      <c r="G726" s="112"/>
      <c r="H726" s="112"/>
      <c r="I726" s="112"/>
      <c r="J726" s="2"/>
      <c r="K726" s="2"/>
      <c r="L726" s="2"/>
      <c r="M726" s="2"/>
      <c r="N726" s="2"/>
      <c r="O726" s="2"/>
      <c r="P726" s="2"/>
      <c r="Q726" s="2"/>
    </row>
    <row r="727" spans="1:17" ht="12.75">
      <c r="A727" s="2"/>
      <c r="B727" s="7"/>
      <c r="C727" s="2"/>
      <c r="D727" s="112"/>
      <c r="E727" s="112"/>
      <c r="F727" s="112"/>
      <c r="G727" s="112"/>
      <c r="H727" s="112"/>
      <c r="I727" s="112"/>
      <c r="J727" s="2"/>
      <c r="K727" s="2"/>
      <c r="L727" s="2"/>
      <c r="M727" s="2"/>
      <c r="N727" s="2"/>
      <c r="O727" s="2"/>
      <c r="P727" s="2"/>
      <c r="Q727" s="2"/>
    </row>
    <row r="728" spans="1:17" ht="12.75">
      <c r="A728" s="2"/>
      <c r="B728" s="7"/>
      <c r="C728" s="2"/>
      <c r="D728" s="112"/>
      <c r="E728" s="112"/>
      <c r="F728" s="112"/>
      <c r="G728" s="112"/>
      <c r="H728" s="112"/>
      <c r="I728" s="112"/>
      <c r="J728" s="2"/>
      <c r="K728" s="2"/>
      <c r="L728" s="2"/>
      <c r="M728" s="2"/>
      <c r="N728" s="2"/>
      <c r="O728" s="2"/>
      <c r="P728" s="2"/>
      <c r="Q728" s="2"/>
    </row>
    <row r="729" spans="1:17" ht="12.75">
      <c r="A729" s="2"/>
      <c r="B729" s="7"/>
      <c r="C729" s="2"/>
      <c r="D729" s="112"/>
      <c r="E729" s="112"/>
      <c r="F729" s="112"/>
      <c r="G729" s="112"/>
      <c r="H729" s="112"/>
      <c r="I729" s="112"/>
      <c r="J729" s="2"/>
      <c r="K729" s="2"/>
      <c r="L729" s="2"/>
      <c r="M729" s="2"/>
      <c r="N729" s="2"/>
      <c r="O729" s="2"/>
      <c r="P729" s="2"/>
      <c r="Q729" s="2"/>
    </row>
    <row r="730" spans="1:17" ht="12.75">
      <c r="A730" s="2"/>
      <c r="B730" s="7"/>
      <c r="C730" s="2"/>
      <c r="D730" s="112"/>
      <c r="E730" s="112"/>
      <c r="F730" s="112"/>
      <c r="G730" s="112"/>
      <c r="H730" s="112"/>
      <c r="I730" s="112"/>
      <c r="J730" s="2"/>
      <c r="K730" s="2"/>
      <c r="L730" s="2"/>
      <c r="M730" s="2"/>
      <c r="N730" s="2"/>
      <c r="O730" s="2"/>
      <c r="P730" s="2"/>
      <c r="Q730" s="2"/>
    </row>
    <row r="731" spans="1:17" ht="12.75">
      <c r="A731" s="2"/>
      <c r="B731" s="7"/>
      <c r="C731" s="2"/>
      <c r="D731" s="112"/>
      <c r="E731" s="112"/>
      <c r="F731" s="112"/>
      <c r="G731" s="112"/>
      <c r="H731" s="112"/>
      <c r="I731" s="112"/>
      <c r="J731" s="2"/>
      <c r="K731" s="2"/>
      <c r="L731" s="2"/>
      <c r="M731" s="2"/>
      <c r="N731" s="2"/>
      <c r="O731" s="2"/>
      <c r="P731" s="2"/>
      <c r="Q731" s="2"/>
    </row>
    <row r="732" spans="1:17" ht="12.75">
      <c r="A732" s="2"/>
      <c r="B732" s="7"/>
      <c r="C732" s="2"/>
      <c r="D732" s="112"/>
      <c r="E732" s="112"/>
      <c r="F732" s="112"/>
      <c r="G732" s="112"/>
      <c r="H732" s="112"/>
      <c r="I732" s="112"/>
      <c r="J732" s="2"/>
      <c r="K732" s="2"/>
      <c r="L732" s="2"/>
      <c r="M732" s="2"/>
      <c r="N732" s="2"/>
      <c r="O732" s="2"/>
      <c r="P732" s="2"/>
      <c r="Q732" s="2"/>
    </row>
    <row r="733" spans="1:17" ht="12.75">
      <c r="A733" s="2"/>
      <c r="B733" s="7"/>
      <c r="C733" s="2"/>
      <c r="D733" s="112"/>
      <c r="E733" s="112"/>
      <c r="F733" s="112"/>
      <c r="G733" s="112"/>
      <c r="H733" s="112"/>
      <c r="I733" s="112"/>
      <c r="J733" s="2"/>
      <c r="K733" s="2"/>
      <c r="L733" s="2"/>
      <c r="M733" s="2"/>
      <c r="N733" s="2"/>
      <c r="O733" s="2"/>
      <c r="P733" s="2"/>
      <c r="Q733" s="2"/>
    </row>
    <row r="734" spans="1:17" ht="12.75">
      <c r="A734" s="2"/>
      <c r="B734" s="7"/>
      <c r="C734" s="2"/>
      <c r="D734" s="112"/>
      <c r="E734" s="112"/>
      <c r="F734" s="112"/>
      <c r="G734" s="112"/>
      <c r="H734" s="112"/>
      <c r="I734" s="112"/>
      <c r="J734" s="2"/>
      <c r="K734" s="2"/>
      <c r="L734" s="2"/>
      <c r="M734" s="2"/>
      <c r="N734" s="2"/>
      <c r="O734" s="2"/>
      <c r="P734" s="2"/>
      <c r="Q734" s="2"/>
    </row>
    <row r="735" spans="1:17" ht="12.75">
      <c r="A735" s="2"/>
      <c r="B735" s="7"/>
      <c r="C735" s="2"/>
      <c r="D735" s="112"/>
      <c r="E735" s="112"/>
      <c r="F735" s="112"/>
      <c r="G735" s="112"/>
      <c r="H735" s="112"/>
      <c r="I735" s="112"/>
      <c r="J735" s="2"/>
      <c r="K735" s="2"/>
      <c r="L735" s="2"/>
      <c r="M735" s="2"/>
      <c r="N735" s="2"/>
      <c r="O735" s="2"/>
      <c r="P735" s="2"/>
      <c r="Q735" s="2"/>
    </row>
    <row r="736" spans="1:17" ht="12.75">
      <c r="A736" s="2"/>
      <c r="B736" s="7"/>
      <c r="C736" s="2"/>
      <c r="D736" s="112"/>
      <c r="E736" s="112"/>
      <c r="F736" s="112"/>
      <c r="G736" s="112"/>
      <c r="H736" s="112"/>
      <c r="I736" s="112"/>
      <c r="J736" s="2"/>
      <c r="K736" s="2"/>
      <c r="L736" s="2"/>
      <c r="M736" s="2"/>
      <c r="N736" s="2"/>
      <c r="O736" s="2"/>
      <c r="P736" s="2"/>
      <c r="Q736" s="2"/>
    </row>
    <row r="737" spans="1:17" ht="12.75">
      <c r="A737" s="2"/>
      <c r="B737" s="7"/>
      <c r="C737" s="2"/>
      <c r="D737" s="112"/>
      <c r="E737" s="112"/>
      <c r="F737" s="112"/>
      <c r="G737" s="112"/>
      <c r="H737" s="112"/>
      <c r="I737" s="112"/>
      <c r="J737" s="2"/>
      <c r="K737" s="2"/>
      <c r="L737" s="2"/>
      <c r="M737" s="2"/>
      <c r="N737" s="2"/>
      <c r="O737" s="2"/>
      <c r="P737" s="2"/>
      <c r="Q737" s="2"/>
    </row>
    <row r="738" spans="1:17" ht="12.75">
      <c r="A738" s="2"/>
      <c r="B738" s="7"/>
      <c r="C738" s="2"/>
      <c r="D738" s="112"/>
      <c r="E738" s="112"/>
      <c r="F738" s="112"/>
      <c r="G738" s="112"/>
      <c r="H738" s="112"/>
      <c r="I738" s="112"/>
      <c r="J738" s="2"/>
      <c r="K738" s="2"/>
      <c r="L738" s="2"/>
      <c r="M738" s="2"/>
      <c r="N738" s="2"/>
      <c r="O738" s="2"/>
      <c r="P738" s="2"/>
      <c r="Q738" s="2"/>
    </row>
    <row r="739" spans="1:17" ht="12.75">
      <c r="A739" s="2"/>
      <c r="B739" s="7"/>
      <c r="C739" s="2"/>
      <c r="D739" s="112"/>
      <c r="E739" s="112"/>
      <c r="F739" s="112"/>
      <c r="G739" s="112"/>
      <c r="H739" s="112"/>
      <c r="I739" s="112"/>
      <c r="J739" s="2"/>
      <c r="K739" s="2"/>
      <c r="L739" s="2"/>
      <c r="M739" s="2"/>
      <c r="N739" s="2"/>
      <c r="O739" s="2"/>
      <c r="P739" s="2"/>
      <c r="Q739" s="2"/>
    </row>
    <row r="740" spans="1:17" ht="12.75">
      <c r="A740" s="2"/>
      <c r="B740" s="7"/>
      <c r="C740" s="2"/>
      <c r="D740" s="112"/>
      <c r="E740" s="112"/>
      <c r="F740" s="112"/>
      <c r="G740" s="112"/>
      <c r="H740" s="112"/>
      <c r="I740" s="112"/>
      <c r="J740" s="2"/>
      <c r="K740" s="2"/>
      <c r="L740" s="2"/>
      <c r="M740" s="2"/>
      <c r="N740" s="2"/>
      <c r="O740" s="2"/>
      <c r="P740" s="2"/>
      <c r="Q740" s="2"/>
    </row>
    <row r="741" spans="1:17" ht="12.75">
      <c r="A741" s="2"/>
      <c r="B741" s="7"/>
      <c r="C741" s="2"/>
      <c r="D741" s="112"/>
      <c r="E741" s="112"/>
      <c r="F741" s="112"/>
      <c r="G741" s="112"/>
      <c r="H741" s="112"/>
      <c r="I741" s="112"/>
      <c r="J741" s="2"/>
      <c r="K741" s="2"/>
      <c r="L741" s="2"/>
      <c r="M741" s="2"/>
      <c r="N741" s="2"/>
      <c r="O741" s="2"/>
      <c r="P741" s="2"/>
      <c r="Q741" s="2"/>
    </row>
    <row r="742" spans="1:17" ht="12.75">
      <c r="A742" s="2"/>
      <c r="B742" s="7"/>
      <c r="C742" s="2"/>
      <c r="D742" s="112"/>
      <c r="E742" s="112"/>
      <c r="F742" s="112"/>
      <c r="G742" s="112"/>
      <c r="H742" s="112"/>
      <c r="I742" s="112"/>
      <c r="J742" s="2"/>
      <c r="K742" s="2"/>
      <c r="L742" s="2"/>
      <c r="M742" s="2"/>
      <c r="N742" s="2"/>
      <c r="O742" s="2"/>
      <c r="P742" s="2"/>
      <c r="Q742" s="2"/>
    </row>
    <row r="743" spans="1:17" ht="12.75">
      <c r="A743" s="2"/>
      <c r="B743" s="7"/>
      <c r="C743" s="2"/>
      <c r="D743" s="112"/>
      <c r="E743" s="112"/>
      <c r="F743" s="112"/>
      <c r="G743" s="112"/>
      <c r="H743" s="112"/>
      <c r="I743" s="112"/>
      <c r="J743" s="2"/>
      <c r="K743" s="2"/>
      <c r="L743" s="2"/>
      <c r="M743" s="2"/>
      <c r="N743" s="2"/>
      <c r="O743" s="2"/>
      <c r="P743" s="2"/>
      <c r="Q743" s="2"/>
    </row>
    <row r="744" spans="1:17" ht="12.75">
      <c r="A744" s="2"/>
      <c r="B744" s="7"/>
      <c r="C744" s="2"/>
      <c r="D744" s="112"/>
      <c r="E744" s="112"/>
      <c r="F744" s="112"/>
      <c r="G744" s="112"/>
      <c r="H744" s="112"/>
      <c r="I744" s="112"/>
      <c r="J744" s="2"/>
      <c r="K744" s="2"/>
      <c r="L744" s="2"/>
      <c r="M744" s="2"/>
      <c r="N744" s="2"/>
      <c r="O744" s="2"/>
      <c r="P744" s="2"/>
      <c r="Q744" s="2"/>
    </row>
    <row r="745" spans="1:17" ht="12.75">
      <c r="A745" s="2"/>
      <c r="B745" s="7"/>
      <c r="C745" s="2"/>
      <c r="D745" s="112"/>
      <c r="E745" s="112"/>
      <c r="F745" s="112"/>
      <c r="G745" s="112"/>
      <c r="H745" s="112"/>
      <c r="I745" s="112"/>
      <c r="J745" s="2"/>
      <c r="K745" s="2"/>
      <c r="L745" s="2"/>
      <c r="M745" s="2"/>
      <c r="N745" s="2"/>
      <c r="O745" s="2"/>
      <c r="P745" s="2"/>
      <c r="Q745" s="2"/>
    </row>
    <row r="746" spans="1:17" ht="12.75">
      <c r="A746" s="2"/>
      <c r="B746" s="7"/>
      <c r="C746" s="2"/>
      <c r="D746" s="112"/>
      <c r="E746" s="112"/>
      <c r="F746" s="112"/>
      <c r="G746" s="112"/>
      <c r="H746" s="112"/>
      <c r="I746" s="112"/>
      <c r="J746" s="2"/>
      <c r="K746" s="2"/>
      <c r="L746" s="2"/>
      <c r="M746" s="2"/>
      <c r="N746" s="2"/>
      <c r="O746" s="2"/>
      <c r="P746" s="2"/>
      <c r="Q746" s="2"/>
    </row>
    <row r="747" spans="1:17" ht="12.75">
      <c r="A747" s="2"/>
      <c r="B747" s="7"/>
      <c r="C747" s="2"/>
      <c r="D747" s="112"/>
      <c r="E747" s="112"/>
      <c r="F747" s="112"/>
      <c r="G747" s="112"/>
      <c r="H747" s="112"/>
      <c r="I747" s="112"/>
      <c r="J747" s="2"/>
      <c r="K747" s="2"/>
      <c r="L747" s="2"/>
      <c r="M747" s="2"/>
      <c r="N747" s="2"/>
      <c r="O747" s="2"/>
      <c r="P747" s="2"/>
      <c r="Q747" s="2"/>
    </row>
    <row r="748" spans="1:17" ht="12.75">
      <c r="A748" s="2"/>
      <c r="B748" s="7"/>
      <c r="C748" s="2"/>
      <c r="D748" s="112"/>
      <c r="E748" s="112"/>
      <c r="F748" s="112"/>
      <c r="G748" s="112"/>
      <c r="H748" s="112"/>
      <c r="I748" s="112"/>
      <c r="J748" s="2"/>
      <c r="K748" s="2"/>
      <c r="L748" s="2"/>
      <c r="M748" s="2"/>
      <c r="N748" s="2"/>
      <c r="O748" s="2"/>
      <c r="P748" s="2"/>
      <c r="Q748" s="2"/>
    </row>
    <row r="749" spans="1:17" ht="12.75">
      <c r="A749" s="2"/>
      <c r="B749" s="7"/>
      <c r="C749" s="2"/>
      <c r="D749" s="112"/>
      <c r="E749" s="112"/>
      <c r="F749" s="112"/>
      <c r="G749" s="112"/>
      <c r="H749" s="112"/>
      <c r="I749" s="112"/>
      <c r="J749" s="2"/>
      <c r="K749" s="2"/>
      <c r="L749" s="2"/>
      <c r="M749" s="2"/>
      <c r="N749" s="2"/>
      <c r="O749" s="2"/>
      <c r="P749" s="2"/>
      <c r="Q749" s="2"/>
    </row>
    <row r="750" spans="1:17" ht="12.75">
      <c r="A750" s="2"/>
      <c r="B750" s="7"/>
      <c r="C750" s="2"/>
      <c r="D750" s="112"/>
      <c r="E750" s="112"/>
      <c r="F750" s="112"/>
      <c r="G750" s="112"/>
      <c r="H750" s="112"/>
      <c r="I750" s="112"/>
      <c r="J750" s="2"/>
      <c r="K750" s="2"/>
      <c r="L750" s="2"/>
      <c r="M750" s="2"/>
      <c r="N750" s="2"/>
      <c r="O750" s="2"/>
      <c r="P750" s="2"/>
      <c r="Q750" s="2"/>
    </row>
    <row r="751" spans="1:17" ht="12.75">
      <c r="A751" s="2"/>
      <c r="B751" s="7"/>
      <c r="C751" s="2"/>
      <c r="D751" s="112"/>
      <c r="E751" s="112"/>
      <c r="F751" s="112"/>
      <c r="G751" s="112"/>
      <c r="H751" s="112"/>
      <c r="I751" s="112"/>
      <c r="J751" s="2"/>
      <c r="K751" s="2"/>
      <c r="L751" s="2"/>
      <c r="M751" s="2"/>
      <c r="N751" s="2"/>
      <c r="O751" s="2"/>
      <c r="P751" s="2"/>
      <c r="Q751" s="2"/>
    </row>
    <row r="752" spans="1:17" ht="12.75">
      <c r="A752" s="2"/>
      <c r="B752" s="7"/>
      <c r="C752" s="2"/>
      <c r="D752" s="112"/>
      <c r="E752" s="112"/>
      <c r="F752" s="112"/>
      <c r="G752" s="112"/>
      <c r="H752" s="112"/>
      <c r="I752" s="112"/>
      <c r="J752" s="2"/>
      <c r="K752" s="2"/>
      <c r="L752" s="2"/>
      <c r="M752" s="2"/>
      <c r="N752" s="2"/>
      <c r="O752" s="2"/>
      <c r="P752" s="2"/>
      <c r="Q752" s="2"/>
    </row>
    <row r="753" spans="1:17" ht="12.75">
      <c r="A753" s="2"/>
      <c r="B753" s="7"/>
      <c r="C753" s="2"/>
      <c r="D753" s="112"/>
      <c r="E753" s="112"/>
      <c r="F753" s="112"/>
      <c r="G753" s="112"/>
      <c r="H753" s="112"/>
      <c r="I753" s="112"/>
      <c r="J753" s="2"/>
      <c r="K753" s="2"/>
      <c r="L753" s="2"/>
      <c r="M753" s="2"/>
      <c r="N753" s="2"/>
      <c r="O753" s="2"/>
      <c r="P753" s="2"/>
      <c r="Q753" s="2"/>
    </row>
    <row r="754" spans="1:17" ht="12.75">
      <c r="A754" s="2"/>
      <c r="B754" s="7"/>
      <c r="C754" s="2"/>
      <c r="D754" s="112"/>
      <c r="E754" s="112"/>
      <c r="F754" s="112"/>
      <c r="G754" s="112"/>
      <c r="H754" s="112"/>
      <c r="I754" s="112"/>
      <c r="J754" s="2"/>
      <c r="K754" s="2"/>
      <c r="L754" s="2"/>
      <c r="M754" s="2"/>
      <c r="N754" s="2"/>
      <c r="O754" s="2"/>
      <c r="P754" s="2"/>
      <c r="Q754" s="2"/>
    </row>
    <row r="755" spans="1:17" ht="12.75">
      <c r="A755" s="2"/>
      <c r="B755" s="7"/>
      <c r="C755" s="2"/>
      <c r="D755" s="112"/>
      <c r="E755" s="112"/>
      <c r="F755" s="112"/>
      <c r="G755" s="112"/>
      <c r="H755" s="112"/>
      <c r="I755" s="112"/>
      <c r="J755" s="2"/>
      <c r="K755" s="2"/>
      <c r="L755" s="2"/>
      <c r="M755" s="2"/>
      <c r="N755" s="2"/>
      <c r="O755" s="2"/>
      <c r="P755" s="2"/>
      <c r="Q755" s="2"/>
    </row>
    <row r="756" spans="1:17" ht="12.75">
      <c r="A756" s="2"/>
      <c r="B756" s="7"/>
      <c r="C756" s="2"/>
      <c r="D756" s="112"/>
      <c r="E756" s="112"/>
      <c r="F756" s="112"/>
      <c r="G756" s="112"/>
      <c r="H756" s="112"/>
      <c r="I756" s="112"/>
      <c r="J756" s="2"/>
      <c r="K756" s="2"/>
      <c r="L756" s="2"/>
      <c r="M756" s="2"/>
      <c r="N756" s="2"/>
      <c r="O756" s="2"/>
      <c r="P756" s="2"/>
      <c r="Q756" s="2"/>
    </row>
    <row r="757" spans="1:17" ht="12.75">
      <c r="A757" s="2"/>
      <c r="B757" s="7"/>
      <c r="C757" s="2"/>
      <c r="D757" s="112"/>
      <c r="E757" s="112"/>
      <c r="F757" s="112"/>
      <c r="G757" s="112"/>
      <c r="H757" s="112"/>
      <c r="I757" s="112"/>
      <c r="J757" s="2"/>
      <c r="K757" s="2"/>
      <c r="L757" s="2"/>
      <c r="M757" s="2"/>
      <c r="N757" s="2"/>
      <c r="O757" s="2"/>
      <c r="P757" s="2"/>
      <c r="Q757" s="2"/>
    </row>
    <row r="758" spans="1:17" ht="12.75">
      <c r="A758" s="2"/>
      <c r="B758" s="7"/>
      <c r="C758" s="2"/>
      <c r="D758" s="112"/>
      <c r="E758" s="112"/>
      <c r="F758" s="112"/>
      <c r="G758" s="112"/>
      <c r="H758" s="112"/>
      <c r="I758" s="112"/>
      <c r="J758" s="2"/>
      <c r="K758" s="2"/>
      <c r="L758" s="2"/>
      <c r="M758" s="2"/>
      <c r="N758" s="2"/>
      <c r="O758" s="2"/>
      <c r="P758" s="2"/>
      <c r="Q758" s="2"/>
    </row>
    <row r="759" spans="1:17" ht="12.75">
      <c r="A759" s="2"/>
      <c r="B759" s="7"/>
      <c r="C759" s="2"/>
      <c r="D759" s="112"/>
      <c r="E759" s="112"/>
      <c r="F759" s="112"/>
      <c r="G759" s="112"/>
      <c r="H759" s="112"/>
      <c r="I759" s="112"/>
      <c r="J759" s="2"/>
      <c r="K759" s="2"/>
      <c r="L759" s="2"/>
      <c r="M759" s="2"/>
      <c r="N759" s="2"/>
      <c r="O759" s="2"/>
      <c r="P759" s="2"/>
      <c r="Q759" s="2"/>
    </row>
    <row r="760" spans="1:17" ht="12.75">
      <c r="A760" s="2"/>
      <c r="B760" s="7"/>
      <c r="C760" s="2"/>
      <c r="D760" s="112"/>
      <c r="E760" s="112"/>
      <c r="F760" s="112"/>
      <c r="G760" s="112"/>
      <c r="H760" s="112"/>
      <c r="I760" s="112"/>
      <c r="J760" s="2"/>
      <c r="K760" s="2"/>
      <c r="L760" s="2"/>
      <c r="M760" s="2"/>
      <c r="N760" s="2"/>
      <c r="O760" s="2"/>
      <c r="P760" s="2"/>
      <c r="Q760" s="2"/>
    </row>
    <row r="761" spans="1:17" ht="12.75">
      <c r="A761" s="2"/>
      <c r="B761" s="7"/>
      <c r="C761" s="2"/>
      <c r="D761" s="112"/>
      <c r="E761" s="112"/>
      <c r="F761" s="112"/>
      <c r="G761" s="112"/>
      <c r="H761" s="112"/>
      <c r="I761" s="112"/>
      <c r="J761" s="2"/>
      <c r="K761" s="2"/>
      <c r="L761" s="2"/>
      <c r="M761" s="2"/>
      <c r="N761" s="2"/>
      <c r="O761" s="2"/>
      <c r="P761" s="2"/>
      <c r="Q761" s="2"/>
    </row>
    <row r="762" spans="1:17" ht="12.75">
      <c r="A762" s="2"/>
      <c r="B762" s="7"/>
      <c r="C762" s="2"/>
      <c r="D762" s="112"/>
      <c r="E762" s="112"/>
      <c r="F762" s="112"/>
      <c r="G762" s="112"/>
      <c r="H762" s="112"/>
      <c r="I762" s="112"/>
      <c r="J762" s="2"/>
      <c r="K762" s="2"/>
      <c r="L762" s="2"/>
      <c r="M762" s="2"/>
      <c r="N762" s="2"/>
      <c r="O762" s="2"/>
      <c r="P762" s="2"/>
      <c r="Q762" s="2"/>
    </row>
    <row r="763" spans="1:17" ht="12.75">
      <c r="A763" s="2"/>
      <c r="B763" s="7"/>
      <c r="C763" s="2"/>
      <c r="D763" s="112"/>
      <c r="E763" s="112"/>
      <c r="F763" s="112"/>
      <c r="G763" s="112"/>
      <c r="H763" s="112"/>
      <c r="I763" s="112"/>
      <c r="J763" s="2"/>
      <c r="K763" s="2"/>
      <c r="L763" s="2"/>
      <c r="M763" s="2"/>
      <c r="N763" s="2"/>
      <c r="O763" s="2"/>
      <c r="P763" s="2"/>
      <c r="Q763" s="2"/>
    </row>
    <row r="764" spans="1:17" ht="12.75">
      <c r="A764" s="2"/>
      <c r="B764" s="7"/>
      <c r="C764" s="2"/>
      <c r="D764" s="112"/>
      <c r="E764" s="112"/>
      <c r="F764" s="112"/>
      <c r="G764" s="112"/>
      <c r="H764" s="112"/>
      <c r="I764" s="112"/>
      <c r="J764" s="2"/>
      <c r="K764" s="2"/>
      <c r="L764" s="2"/>
      <c r="M764" s="2"/>
      <c r="N764" s="2"/>
      <c r="O764" s="2"/>
      <c r="P764" s="2"/>
      <c r="Q764" s="2"/>
    </row>
    <row r="765" spans="1:17" ht="12.75">
      <c r="A765" s="2"/>
      <c r="B765" s="7"/>
      <c r="C765" s="2"/>
      <c r="D765" s="112"/>
      <c r="E765" s="112"/>
      <c r="F765" s="112"/>
      <c r="G765" s="112"/>
      <c r="H765" s="112"/>
      <c r="I765" s="112"/>
      <c r="J765" s="2"/>
      <c r="K765" s="2"/>
      <c r="L765" s="2"/>
      <c r="M765" s="2"/>
      <c r="N765" s="2"/>
      <c r="O765" s="2"/>
      <c r="P765" s="2"/>
      <c r="Q765" s="2"/>
    </row>
    <row r="766" spans="1:17" ht="12.75">
      <c r="A766" s="2"/>
      <c r="B766" s="7"/>
      <c r="C766" s="2"/>
      <c r="D766" s="112"/>
      <c r="E766" s="112"/>
      <c r="F766" s="112"/>
      <c r="G766" s="112"/>
      <c r="H766" s="112"/>
      <c r="I766" s="112"/>
      <c r="J766" s="2"/>
      <c r="K766" s="2"/>
      <c r="L766" s="2"/>
      <c r="M766" s="2"/>
      <c r="N766" s="2"/>
      <c r="O766" s="2"/>
      <c r="P766" s="2"/>
      <c r="Q766" s="2"/>
    </row>
    <row r="767" spans="1:17" ht="12.75">
      <c r="A767" s="2"/>
      <c r="B767" s="7"/>
      <c r="C767" s="2"/>
      <c r="D767" s="112"/>
      <c r="E767" s="112"/>
      <c r="F767" s="112"/>
      <c r="G767" s="112"/>
      <c r="H767" s="112"/>
      <c r="I767" s="112"/>
      <c r="J767" s="2"/>
      <c r="K767" s="2"/>
      <c r="L767" s="2"/>
      <c r="M767" s="2"/>
      <c r="N767" s="2"/>
      <c r="O767" s="2"/>
      <c r="P767" s="2"/>
      <c r="Q767" s="2"/>
    </row>
    <row r="768" spans="1:17" ht="12.75">
      <c r="A768" s="2"/>
      <c r="B768" s="7"/>
      <c r="C768" s="2"/>
      <c r="D768" s="112"/>
      <c r="E768" s="112"/>
      <c r="F768" s="112"/>
      <c r="G768" s="112"/>
      <c r="H768" s="112"/>
      <c r="I768" s="112"/>
      <c r="J768" s="2"/>
      <c r="K768" s="2"/>
      <c r="L768" s="2"/>
      <c r="M768" s="2"/>
      <c r="N768" s="2"/>
      <c r="O768" s="2"/>
      <c r="P768" s="2"/>
      <c r="Q768" s="2"/>
    </row>
    <row r="769" spans="1:17" ht="12.75">
      <c r="A769" s="2"/>
      <c r="B769" s="7"/>
      <c r="C769" s="2"/>
      <c r="D769" s="112"/>
      <c r="E769" s="112"/>
      <c r="F769" s="112"/>
      <c r="G769" s="112"/>
      <c r="H769" s="112"/>
      <c r="I769" s="112"/>
      <c r="J769" s="2"/>
      <c r="K769" s="2"/>
      <c r="L769" s="2"/>
      <c r="M769" s="2"/>
      <c r="N769" s="2"/>
      <c r="O769" s="2"/>
      <c r="P769" s="2"/>
      <c r="Q769" s="2"/>
    </row>
    <row r="770" spans="1:17" ht="12.75">
      <c r="A770" s="2"/>
      <c r="B770" s="7"/>
      <c r="C770" s="2"/>
      <c r="D770" s="112"/>
      <c r="E770" s="112"/>
      <c r="F770" s="112"/>
      <c r="G770" s="112"/>
      <c r="H770" s="112"/>
      <c r="I770" s="112"/>
      <c r="J770" s="2"/>
      <c r="K770" s="2"/>
      <c r="L770" s="2"/>
      <c r="M770" s="2"/>
      <c r="N770" s="2"/>
      <c r="O770" s="2"/>
      <c r="P770" s="2"/>
      <c r="Q770" s="2"/>
    </row>
    <row r="771" spans="1:17" ht="12.75">
      <c r="A771" s="2"/>
      <c r="B771" s="7"/>
      <c r="C771" s="2"/>
      <c r="D771" s="112"/>
      <c r="E771" s="112"/>
      <c r="F771" s="112"/>
      <c r="G771" s="112"/>
      <c r="H771" s="112"/>
      <c r="I771" s="112"/>
      <c r="J771" s="2"/>
      <c r="K771" s="2"/>
      <c r="L771" s="2"/>
      <c r="M771" s="2"/>
      <c r="N771" s="2"/>
      <c r="O771" s="2"/>
      <c r="P771" s="2"/>
      <c r="Q771" s="2"/>
    </row>
    <row r="772" spans="1:17" ht="12.75">
      <c r="A772" s="2"/>
      <c r="B772" s="7"/>
      <c r="C772" s="2"/>
      <c r="D772" s="112"/>
      <c r="E772" s="112"/>
      <c r="F772" s="112"/>
      <c r="G772" s="112"/>
      <c r="H772" s="112"/>
      <c r="I772" s="112"/>
      <c r="J772" s="2"/>
      <c r="K772" s="2"/>
      <c r="L772" s="2"/>
      <c r="M772" s="2"/>
      <c r="N772" s="2"/>
      <c r="O772" s="2"/>
      <c r="P772" s="2"/>
      <c r="Q772" s="2"/>
    </row>
    <row r="773" spans="1:17" ht="12.75">
      <c r="A773" s="2"/>
      <c r="B773" s="7"/>
      <c r="C773" s="2"/>
      <c r="D773" s="112"/>
      <c r="E773" s="112"/>
      <c r="F773" s="112"/>
      <c r="G773" s="112"/>
      <c r="H773" s="112"/>
      <c r="I773" s="112"/>
      <c r="J773" s="2"/>
      <c r="K773" s="2"/>
      <c r="L773" s="2"/>
      <c r="M773" s="2"/>
      <c r="N773" s="2"/>
      <c r="O773" s="2"/>
      <c r="P773" s="2"/>
      <c r="Q773" s="2"/>
    </row>
    <row r="774" spans="1:17" ht="12.75">
      <c r="A774" s="2"/>
      <c r="B774" s="7"/>
      <c r="C774" s="2"/>
      <c r="D774" s="112"/>
      <c r="E774" s="112"/>
      <c r="F774" s="112"/>
      <c r="G774" s="112"/>
      <c r="H774" s="112"/>
      <c r="I774" s="112"/>
      <c r="J774" s="2"/>
      <c r="K774" s="2"/>
      <c r="L774" s="2"/>
      <c r="M774" s="2"/>
      <c r="N774" s="2"/>
      <c r="O774" s="2"/>
      <c r="P774" s="2"/>
      <c r="Q774" s="2"/>
    </row>
    <row r="775" spans="1:17" ht="12.75">
      <c r="A775" s="2"/>
      <c r="B775" s="7"/>
      <c r="C775" s="2"/>
      <c r="D775" s="112"/>
      <c r="E775" s="112"/>
      <c r="F775" s="112"/>
      <c r="G775" s="112"/>
      <c r="H775" s="112"/>
      <c r="I775" s="112"/>
      <c r="J775" s="2"/>
      <c r="K775" s="2"/>
      <c r="L775" s="2"/>
      <c r="M775" s="2"/>
      <c r="N775" s="2"/>
      <c r="O775" s="2"/>
      <c r="P775" s="2"/>
      <c r="Q775" s="2"/>
    </row>
    <row r="776" spans="1:17" ht="12.75">
      <c r="A776" s="2"/>
      <c r="B776" s="7"/>
      <c r="C776" s="2"/>
      <c r="D776" s="112"/>
      <c r="E776" s="112"/>
      <c r="F776" s="112"/>
      <c r="G776" s="112"/>
      <c r="H776" s="112"/>
      <c r="I776" s="112"/>
      <c r="J776" s="2"/>
      <c r="K776" s="2"/>
      <c r="L776" s="2"/>
      <c r="M776" s="2"/>
      <c r="N776" s="2"/>
      <c r="O776" s="2"/>
      <c r="P776" s="2"/>
      <c r="Q776" s="2"/>
    </row>
    <row r="777" spans="1:17" ht="12.75">
      <c r="A777" s="2"/>
      <c r="B777" s="7"/>
      <c r="C777" s="2"/>
      <c r="D777" s="112"/>
      <c r="E777" s="112"/>
      <c r="F777" s="112"/>
      <c r="G777" s="112"/>
      <c r="H777" s="112"/>
      <c r="I777" s="112"/>
      <c r="J777" s="2"/>
      <c r="K777" s="2"/>
      <c r="L777" s="2"/>
      <c r="M777" s="2"/>
      <c r="N777" s="2"/>
      <c r="O777" s="2"/>
      <c r="P777" s="2"/>
      <c r="Q777" s="2"/>
    </row>
    <row r="778" spans="1:17" ht="12.75">
      <c r="A778" s="2"/>
      <c r="B778" s="7"/>
      <c r="C778" s="2"/>
      <c r="D778" s="112"/>
      <c r="E778" s="112"/>
      <c r="F778" s="112"/>
      <c r="G778" s="112"/>
      <c r="H778" s="112"/>
      <c r="I778" s="112"/>
      <c r="J778" s="2"/>
      <c r="K778" s="2"/>
      <c r="L778" s="2"/>
      <c r="M778" s="2"/>
      <c r="N778" s="2"/>
      <c r="O778" s="2"/>
      <c r="P778" s="2"/>
      <c r="Q778" s="2"/>
    </row>
    <row r="779" spans="1:17" ht="12.75">
      <c r="A779" s="2"/>
      <c r="B779" s="7"/>
      <c r="C779" s="2"/>
      <c r="D779" s="112"/>
      <c r="E779" s="112"/>
      <c r="F779" s="112"/>
      <c r="G779" s="112"/>
      <c r="H779" s="112"/>
      <c r="I779" s="112"/>
      <c r="J779" s="2"/>
      <c r="K779" s="2"/>
      <c r="L779" s="2"/>
      <c r="M779" s="2"/>
      <c r="N779" s="2"/>
      <c r="O779" s="2"/>
      <c r="P779" s="2"/>
      <c r="Q779" s="2"/>
    </row>
    <row r="780" spans="1:17" ht="12.75">
      <c r="A780" s="2"/>
      <c r="B780" s="7"/>
      <c r="C780" s="2"/>
      <c r="D780" s="112"/>
      <c r="E780" s="112"/>
      <c r="F780" s="112"/>
      <c r="G780" s="112"/>
      <c r="H780" s="112"/>
      <c r="I780" s="112"/>
      <c r="J780" s="2"/>
      <c r="K780" s="2"/>
      <c r="L780" s="2"/>
      <c r="M780" s="2"/>
      <c r="N780" s="2"/>
      <c r="O780" s="2"/>
      <c r="P780" s="2"/>
      <c r="Q780" s="2"/>
    </row>
    <row r="781" spans="1:17" ht="12.75">
      <c r="A781" s="2"/>
      <c r="B781" s="7"/>
      <c r="C781" s="2"/>
      <c r="D781" s="112"/>
      <c r="E781" s="112"/>
      <c r="F781" s="112"/>
      <c r="G781" s="112"/>
      <c r="H781" s="112"/>
      <c r="I781" s="112"/>
      <c r="J781" s="2"/>
      <c r="K781" s="2"/>
      <c r="L781" s="2"/>
      <c r="M781" s="2"/>
      <c r="N781" s="2"/>
      <c r="O781" s="2"/>
      <c r="P781" s="2"/>
      <c r="Q781" s="2"/>
    </row>
    <row r="782" spans="1:17" ht="12.75">
      <c r="A782" s="2"/>
      <c r="B782" s="7"/>
      <c r="C782" s="2"/>
      <c r="D782" s="112"/>
      <c r="E782" s="112"/>
      <c r="F782" s="112"/>
      <c r="G782" s="112"/>
      <c r="H782" s="112"/>
      <c r="I782" s="112"/>
      <c r="J782" s="2"/>
      <c r="K782" s="2"/>
      <c r="L782" s="2"/>
      <c r="M782" s="2"/>
      <c r="N782" s="2"/>
      <c r="O782" s="2"/>
      <c r="P782" s="2"/>
      <c r="Q782" s="2"/>
    </row>
    <row r="783" spans="1:17" ht="12.75">
      <c r="A783" s="2"/>
      <c r="B783" s="7"/>
      <c r="C783" s="2"/>
      <c r="D783" s="112"/>
      <c r="E783" s="112"/>
      <c r="F783" s="112"/>
      <c r="G783" s="112"/>
      <c r="H783" s="112"/>
      <c r="I783" s="112"/>
      <c r="J783" s="2"/>
      <c r="K783" s="2"/>
      <c r="L783" s="2"/>
      <c r="M783" s="2"/>
      <c r="N783" s="2"/>
      <c r="O783" s="2"/>
      <c r="P783" s="2"/>
      <c r="Q783" s="2"/>
    </row>
    <row r="784" spans="1:17" ht="12.75">
      <c r="A784" s="2"/>
      <c r="B784" s="7"/>
      <c r="C784" s="2"/>
      <c r="D784" s="112"/>
      <c r="E784" s="112"/>
      <c r="F784" s="112"/>
      <c r="G784" s="112"/>
      <c r="H784" s="112"/>
      <c r="I784" s="112"/>
      <c r="J784" s="2"/>
      <c r="K784" s="2"/>
      <c r="L784" s="2"/>
      <c r="M784" s="2"/>
      <c r="N784" s="2"/>
      <c r="O784" s="2"/>
      <c r="P784" s="2"/>
      <c r="Q784" s="2"/>
    </row>
    <row r="785" spans="1:17" ht="12.75">
      <c r="A785" s="2"/>
      <c r="B785" s="7"/>
      <c r="C785" s="2"/>
      <c r="D785" s="112"/>
      <c r="E785" s="112"/>
      <c r="F785" s="112"/>
      <c r="G785" s="112"/>
      <c r="H785" s="112"/>
      <c r="I785" s="112"/>
      <c r="J785" s="2"/>
      <c r="K785" s="2"/>
      <c r="L785" s="2"/>
      <c r="M785" s="2"/>
      <c r="N785" s="2"/>
      <c r="O785" s="2"/>
      <c r="P785" s="2"/>
      <c r="Q785" s="2"/>
    </row>
    <row r="786" spans="1:17" ht="12.75">
      <c r="A786" s="2"/>
      <c r="B786" s="7"/>
      <c r="C786" s="2"/>
      <c r="D786" s="112"/>
      <c r="E786" s="112"/>
      <c r="F786" s="112"/>
      <c r="G786" s="112"/>
      <c r="H786" s="112"/>
      <c r="I786" s="112"/>
      <c r="J786" s="2"/>
      <c r="K786" s="2"/>
      <c r="L786" s="2"/>
      <c r="M786" s="2"/>
      <c r="N786" s="2"/>
      <c r="O786" s="2"/>
      <c r="P786" s="2"/>
      <c r="Q786" s="2"/>
    </row>
    <row r="787" spans="1:17" ht="12.75">
      <c r="A787" s="2"/>
      <c r="B787" s="7"/>
      <c r="C787" s="2"/>
      <c r="D787" s="112"/>
      <c r="E787" s="112"/>
      <c r="F787" s="112"/>
      <c r="G787" s="112"/>
      <c r="H787" s="112"/>
      <c r="I787" s="112"/>
      <c r="J787" s="2"/>
      <c r="K787" s="2"/>
      <c r="L787" s="2"/>
      <c r="M787" s="2"/>
      <c r="N787" s="2"/>
      <c r="O787" s="2"/>
      <c r="P787" s="2"/>
      <c r="Q787" s="2"/>
    </row>
    <row r="788" spans="1:17" ht="12.75">
      <c r="A788" s="2"/>
      <c r="B788" s="7"/>
      <c r="C788" s="2"/>
      <c r="D788" s="112"/>
      <c r="E788" s="112"/>
      <c r="F788" s="112"/>
      <c r="G788" s="112"/>
      <c r="H788" s="112"/>
      <c r="I788" s="112"/>
      <c r="J788" s="2"/>
      <c r="K788" s="2"/>
      <c r="L788" s="2"/>
      <c r="M788" s="2"/>
      <c r="N788" s="2"/>
      <c r="O788" s="2"/>
      <c r="P788" s="2"/>
      <c r="Q788" s="2"/>
    </row>
    <row r="789" spans="1:17" ht="12.75">
      <c r="A789" s="2"/>
      <c r="B789" s="7"/>
      <c r="C789" s="2"/>
      <c r="D789" s="112"/>
      <c r="E789" s="112"/>
      <c r="F789" s="112"/>
      <c r="G789" s="112"/>
      <c r="H789" s="112"/>
      <c r="I789" s="112"/>
      <c r="J789" s="2"/>
      <c r="K789" s="2"/>
      <c r="L789" s="2"/>
      <c r="M789" s="2"/>
      <c r="N789" s="2"/>
      <c r="O789" s="2"/>
      <c r="P789" s="2"/>
      <c r="Q789" s="2"/>
    </row>
    <row r="790" spans="1:17" ht="12.75">
      <c r="A790" s="2"/>
      <c r="B790" s="7"/>
      <c r="C790" s="2"/>
      <c r="D790" s="112"/>
      <c r="E790" s="112"/>
      <c r="F790" s="112"/>
      <c r="G790" s="112"/>
      <c r="H790" s="112"/>
      <c r="I790" s="112"/>
      <c r="J790" s="2"/>
      <c r="K790" s="2"/>
      <c r="L790" s="2"/>
      <c r="M790" s="2"/>
      <c r="N790" s="2"/>
      <c r="O790" s="2"/>
      <c r="P790" s="2"/>
      <c r="Q790" s="2"/>
    </row>
    <row r="791" spans="1:17" ht="12.75">
      <c r="A791" s="2"/>
      <c r="B791" s="7"/>
      <c r="C791" s="2"/>
      <c r="D791" s="112"/>
      <c r="E791" s="112"/>
      <c r="F791" s="112"/>
      <c r="G791" s="112"/>
      <c r="H791" s="112"/>
      <c r="I791" s="112"/>
      <c r="J791" s="2"/>
      <c r="K791" s="2"/>
      <c r="L791" s="2"/>
      <c r="M791" s="2"/>
      <c r="N791" s="2"/>
      <c r="O791" s="2"/>
      <c r="P791" s="2"/>
      <c r="Q791" s="2"/>
    </row>
    <row r="792" spans="1:17" ht="12.75">
      <c r="A792" s="2"/>
      <c r="B792" s="7"/>
      <c r="C792" s="2"/>
      <c r="D792" s="112"/>
      <c r="E792" s="112"/>
      <c r="F792" s="112"/>
      <c r="G792" s="112"/>
      <c r="H792" s="112"/>
      <c r="I792" s="112"/>
      <c r="J792" s="2"/>
      <c r="K792" s="2"/>
      <c r="L792" s="2"/>
      <c r="M792" s="2"/>
      <c r="N792" s="2"/>
      <c r="O792" s="2"/>
      <c r="P792" s="2"/>
      <c r="Q792" s="2"/>
    </row>
    <row r="793" spans="1:17" ht="12.75">
      <c r="A793" s="2"/>
      <c r="B793" s="7"/>
      <c r="C793" s="2"/>
      <c r="D793" s="112"/>
      <c r="E793" s="112"/>
      <c r="F793" s="112"/>
      <c r="G793" s="112"/>
      <c r="H793" s="112"/>
      <c r="I793" s="112"/>
      <c r="J793" s="2"/>
      <c r="K793" s="2"/>
      <c r="L793" s="2"/>
      <c r="M793" s="2"/>
      <c r="N793" s="2"/>
      <c r="O793" s="2"/>
      <c r="P793" s="2"/>
      <c r="Q793" s="2"/>
    </row>
    <row r="794" spans="1:17" ht="12.75">
      <c r="A794" s="2"/>
      <c r="B794" s="7"/>
      <c r="C794" s="2"/>
      <c r="D794" s="112"/>
      <c r="E794" s="112"/>
      <c r="F794" s="112"/>
      <c r="G794" s="112"/>
      <c r="H794" s="112"/>
      <c r="I794" s="112"/>
      <c r="J794" s="2"/>
      <c r="K794" s="2"/>
      <c r="L794" s="2"/>
      <c r="M794" s="2"/>
      <c r="N794" s="2"/>
      <c r="O794" s="2"/>
      <c r="P794" s="2"/>
      <c r="Q794" s="2"/>
    </row>
    <row r="795" spans="1:17" ht="12.75">
      <c r="A795" s="2"/>
      <c r="B795" s="7"/>
      <c r="C795" s="2"/>
      <c r="D795" s="112"/>
      <c r="E795" s="112"/>
      <c r="F795" s="112"/>
      <c r="G795" s="112"/>
      <c r="H795" s="112"/>
      <c r="I795" s="112"/>
      <c r="J795" s="2"/>
      <c r="K795" s="2"/>
      <c r="L795" s="2"/>
      <c r="M795" s="2"/>
      <c r="N795" s="2"/>
      <c r="O795" s="2"/>
      <c r="P795" s="2"/>
      <c r="Q795" s="2"/>
    </row>
    <row r="796" spans="1:17" ht="12.75">
      <c r="A796" s="2"/>
      <c r="B796" s="7"/>
      <c r="C796" s="2"/>
      <c r="D796" s="112"/>
      <c r="E796" s="112"/>
      <c r="F796" s="112"/>
      <c r="G796" s="112"/>
      <c r="H796" s="112"/>
      <c r="I796" s="112"/>
      <c r="J796" s="2"/>
      <c r="K796" s="2"/>
      <c r="L796" s="2"/>
      <c r="M796" s="2"/>
      <c r="N796" s="2"/>
      <c r="O796" s="2"/>
      <c r="P796" s="2"/>
      <c r="Q796" s="2"/>
    </row>
    <row r="797" spans="1:17" ht="12.75">
      <c r="A797" s="2"/>
      <c r="B797" s="7"/>
      <c r="C797" s="2"/>
      <c r="D797" s="112"/>
      <c r="E797" s="112"/>
      <c r="F797" s="112"/>
      <c r="G797" s="112"/>
      <c r="H797" s="112"/>
      <c r="I797" s="112"/>
      <c r="J797" s="2"/>
      <c r="K797" s="2"/>
      <c r="L797" s="2"/>
      <c r="M797" s="2"/>
      <c r="N797" s="2"/>
      <c r="O797" s="2"/>
      <c r="P797" s="2"/>
      <c r="Q797" s="2"/>
    </row>
    <row r="798" spans="1:17" ht="12.75">
      <c r="A798" s="2"/>
      <c r="B798" s="7"/>
      <c r="C798" s="2"/>
      <c r="D798" s="112"/>
      <c r="E798" s="112"/>
      <c r="F798" s="112"/>
      <c r="G798" s="112"/>
      <c r="H798" s="112"/>
      <c r="I798" s="112"/>
      <c r="J798" s="2"/>
      <c r="K798" s="2"/>
      <c r="L798" s="2"/>
      <c r="M798" s="2"/>
      <c r="N798" s="2"/>
      <c r="O798" s="2"/>
      <c r="P798" s="2"/>
      <c r="Q798" s="2"/>
    </row>
    <row r="799" spans="1:17" ht="12.75">
      <c r="A799" s="2"/>
      <c r="B799" s="7"/>
      <c r="C799" s="2"/>
      <c r="D799" s="112"/>
      <c r="E799" s="112"/>
      <c r="F799" s="112"/>
      <c r="G799" s="112"/>
      <c r="H799" s="112"/>
      <c r="I799" s="112"/>
      <c r="J799" s="2"/>
      <c r="K799" s="2"/>
      <c r="L799" s="2"/>
      <c r="M799" s="2"/>
      <c r="N799" s="2"/>
      <c r="O799" s="2"/>
      <c r="P799" s="2"/>
      <c r="Q799" s="2"/>
    </row>
    <row r="800" spans="1:17" ht="12.75">
      <c r="A800" s="2"/>
      <c r="B800" s="7"/>
      <c r="C800" s="2"/>
      <c r="D800" s="112"/>
      <c r="E800" s="112"/>
      <c r="F800" s="112"/>
      <c r="G800" s="112"/>
      <c r="H800" s="112"/>
      <c r="I800" s="112"/>
      <c r="J800" s="2"/>
      <c r="K800" s="2"/>
      <c r="L800" s="2"/>
      <c r="M800" s="2"/>
      <c r="N800" s="2"/>
      <c r="O800" s="2"/>
      <c r="P800" s="2"/>
      <c r="Q800" s="2"/>
    </row>
    <row r="801" spans="1:17" ht="12.75">
      <c r="A801" s="2"/>
      <c r="B801" s="7"/>
      <c r="C801" s="2"/>
      <c r="D801" s="112"/>
      <c r="E801" s="112"/>
      <c r="F801" s="112"/>
      <c r="G801" s="112"/>
      <c r="H801" s="112"/>
      <c r="I801" s="112"/>
      <c r="J801" s="2"/>
      <c r="K801" s="2"/>
      <c r="L801" s="2"/>
      <c r="M801" s="2"/>
      <c r="N801" s="2"/>
      <c r="O801" s="2"/>
      <c r="P801" s="2"/>
      <c r="Q801" s="2"/>
    </row>
    <row r="802" spans="1:17" ht="12.75">
      <c r="A802" s="2"/>
      <c r="B802" s="7"/>
      <c r="C802" s="2"/>
      <c r="D802" s="112"/>
      <c r="E802" s="112"/>
      <c r="F802" s="112"/>
      <c r="G802" s="112"/>
      <c r="H802" s="112"/>
      <c r="I802" s="112"/>
      <c r="J802" s="2"/>
      <c r="K802" s="2"/>
      <c r="L802" s="2"/>
      <c r="M802" s="2"/>
      <c r="N802" s="2"/>
      <c r="O802" s="2"/>
      <c r="P802" s="2"/>
      <c r="Q802" s="2"/>
    </row>
    <row r="803" spans="1:17" ht="12.75">
      <c r="A803" s="2"/>
      <c r="B803" s="7"/>
      <c r="C803" s="2"/>
      <c r="D803" s="112"/>
      <c r="E803" s="112"/>
      <c r="F803" s="112"/>
      <c r="G803" s="112"/>
      <c r="H803" s="112"/>
      <c r="I803" s="112"/>
      <c r="J803" s="2"/>
      <c r="K803" s="2"/>
      <c r="L803" s="2"/>
      <c r="M803" s="2"/>
      <c r="N803" s="2"/>
      <c r="O803" s="2"/>
      <c r="P803" s="2"/>
      <c r="Q803" s="2"/>
    </row>
    <row r="804" spans="1:17" ht="12.75">
      <c r="A804" s="2"/>
      <c r="B804" s="7"/>
      <c r="C804" s="2"/>
      <c r="D804" s="112"/>
      <c r="E804" s="112"/>
      <c r="F804" s="112"/>
      <c r="G804" s="112"/>
      <c r="H804" s="112"/>
      <c r="I804" s="112"/>
      <c r="J804" s="2"/>
      <c r="K804" s="2"/>
      <c r="L804" s="2"/>
      <c r="M804" s="2"/>
      <c r="N804" s="2"/>
      <c r="O804" s="2"/>
      <c r="P804" s="2"/>
      <c r="Q804" s="2"/>
    </row>
    <row r="805" spans="1:17" ht="12.75">
      <c r="A805" s="2"/>
      <c r="B805" s="7"/>
      <c r="C805" s="2"/>
      <c r="D805" s="112"/>
      <c r="E805" s="112"/>
      <c r="F805" s="112"/>
      <c r="G805" s="112"/>
      <c r="H805" s="112"/>
      <c r="I805" s="112"/>
      <c r="J805" s="2"/>
      <c r="K805" s="2"/>
      <c r="L805" s="2"/>
      <c r="M805" s="2"/>
      <c r="N805" s="2"/>
      <c r="O805" s="2"/>
      <c r="P805" s="2"/>
      <c r="Q805" s="2"/>
    </row>
    <row r="806" spans="1:17" ht="12.75">
      <c r="A806" s="2"/>
      <c r="B806" s="7"/>
      <c r="C806" s="2"/>
      <c r="D806" s="112"/>
      <c r="E806" s="112"/>
      <c r="F806" s="112"/>
      <c r="G806" s="112"/>
      <c r="H806" s="112"/>
      <c r="I806" s="112"/>
      <c r="J806" s="2"/>
      <c r="K806" s="2"/>
      <c r="L806" s="2"/>
      <c r="M806" s="2"/>
      <c r="N806" s="2"/>
      <c r="O806" s="2"/>
      <c r="P806" s="2"/>
      <c r="Q806" s="2"/>
    </row>
    <row r="807" spans="1:17" ht="12.75">
      <c r="A807" s="2"/>
      <c r="B807" s="7"/>
      <c r="C807" s="2"/>
      <c r="D807" s="112"/>
      <c r="E807" s="112"/>
      <c r="F807" s="112"/>
      <c r="G807" s="112"/>
      <c r="H807" s="112"/>
      <c r="I807" s="112"/>
      <c r="J807" s="2"/>
      <c r="K807" s="2"/>
      <c r="L807" s="2"/>
      <c r="M807" s="2"/>
      <c r="N807" s="2"/>
      <c r="O807" s="2"/>
      <c r="P807" s="2"/>
      <c r="Q807" s="2"/>
    </row>
    <row r="808" spans="1:17" ht="12.75">
      <c r="A808" s="2"/>
      <c r="B808" s="7"/>
      <c r="C808" s="2"/>
      <c r="D808" s="112"/>
      <c r="E808" s="112"/>
      <c r="F808" s="112"/>
      <c r="G808" s="112"/>
      <c r="H808" s="112"/>
      <c r="I808" s="112"/>
      <c r="J808" s="2"/>
      <c r="K808" s="2"/>
      <c r="L808" s="2"/>
      <c r="M808" s="2"/>
      <c r="N808" s="2"/>
      <c r="O808" s="2"/>
      <c r="P808" s="2"/>
      <c r="Q808" s="2"/>
    </row>
    <row r="809" spans="1:17" ht="12.75">
      <c r="A809" s="2"/>
      <c r="B809" s="7"/>
      <c r="C809" s="2"/>
      <c r="D809" s="112"/>
      <c r="E809" s="112"/>
      <c r="F809" s="112"/>
      <c r="G809" s="112"/>
      <c r="H809" s="112"/>
      <c r="I809" s="112"/>
      <c r="J809" s="2"/>
      <c r="K809" s="2"/>
      <c r="L809" s="2"/>
      <c r="M809" s="2"/>
      <c r="N809" s="2"/>
      <c r="O809" s="2"/>
      <c r="P809" s="2"/>
      <c r="Q809" s="2"/>
    </row>
    <row r="810" spans="1:17" ht="12.75">
      <c r="A810" s="2"/>
      <c r="B810" s="7"/>
      <c r="C810" s="2"/>
      <c r="D810" s="112"/>
      <c r="E810" s="112"/>
      <c r="F810" s="112"/>
      <c r="G810" s="112"/>
      <c r="H810" s="112"/>
      <c r="I810" s="112"/>
      <c r="J810" s="2"/>
      <c r="K810" s="2"/>
      <c r="L810" s="2"/>
      <c r="M810" s="2"/>
      <c r="N810" s="2"/>
      <c r="O810" s="2"/>
      <c r="P810" s="2"/>
      <c r="Q810" s="2"/>
    </row>
    <row r="811" spans="1:17" ht="12.75">
      <c r="A811" s="2"/>
      <c r="B811" s="7"/>
      <c r="C811" s="2"/>
      <c r="D811" s="112"/>
      <c r="E811" s="112"/>
      <c r="F811" s="112"/>
      <c r="G811" s="112"/>
      <c r="H811" s="112"/>
      <c r="I811" s="112"/>
      <c r="J811" s="2"/>
      <c r="K811" s="2"/>
      <c r="L811" s="2"/>
      <c r="M811" s="2"/>
      <c r="N811" s="2"/>
      <c r="O811" s="2"/>
      <c r="P811" s="2"/>
      <c r="Q811" s="2"/>
    </row>
    <row r="812" spans="1:17" ht="12.75">
      <c r="A812" s="2"/>
      <c r="B812" s="7"/>
      <c r="C812" s="2"/>
      <c r="D812" s="112"/>
      <c r="E812" s="112"/>
      <c r="F812" s="112"/>
      <c r="G812" s="112"/>
      <c r="H812" s="112"/>
      <c r="I812" s="112"/>
      <c r="J812" s="2"/>
      <c r="K812" s="2"/>
      <c r="L812" s="2"/>
      <c r="M812" s="2"/>
      <c r="N812" s="2"/>
      <c r="O812" s="2"/>
      <c r="P812" s="2"/>
      <c r="Q812" s="2"/>
    </row>
    <row r="813" spans="1:17" ht="12.75">
      <c r="A813" s="2"/>
      <c r="B813" s="7"/>
      <c r="C813" s="2"/>
      <c r="D813" s="112"/>
      <c r="E813" s="112"/>
      <c r="F813" s="112"/>
      <c r="G813" s="112"/>
      <c r="H813" s="112"/>
      <c r="I813" s="112"/>
      <c r="J813" s="2"/>
      <c r="K813" s="2"/>
      <c r="L813" s="2"/>
      <c r="M813" s="2"/>
      <c r="N813" s="2"/>
      <c r="O813" s="2"/>
      <c r="P813" s="2"/>
      <c r="Q813" s="2"/>
    </row>
    <row r="814" spans="1:17" ht="12.75">
      <c r="A814" s="2"/>
      <c r="B814" s="7"/>
      <c r="C814" s="2"/>
      <c r="D814" s="112"/>
      <c r="E814" s="112"/>
      <c r="F814" s="112"/>
      <c r="G814" s="112"/>
      <c r="H814" s="112"/>
      <c r="I814" s="112"/>
      <c r="J814" s="2"/>
      <c r="K814" s="2"/>
      <c r="L814" s="2"/>
      <c r="M814" s="2"/>
      <c r="N814" s="2"/>
      <c r="O814" s="2"/>
      <c r="P814" s="2"/>
      <c r="Q814" s="2"/>
    </row>
    <row r="815" spans="1:17" ht="12.75">
      <c r="A815" s="2"/>
      <c r="B815" s="7"/>
      <c r="C815" s="2"/>
      <c r="D815" s="112"/>
      <c r="E815" s="112"/>
      <c r="F815" s="112"/>
      <c r="G815" s="112"/>
      <c r="H815" s="112"/>
      <c r="I815" s="112"/>
      <c r="J815" s="2"/>
      <c r="K815" s="2"/>
      <c r="L815" s="2"/>
      <c r="M815" s="2"/>
      <c r="N815" s="2"/>
      <c r="O815" s="2"/>
      <c r="P815" s="2"/>
      <c r="Q815" s="2"/>
    </row>
    <row r="816" spans="1:17" ht="12.75">
      <c r="A816" s="2"/>
      <c r="B816" s="7"/>
      <c r="C816" s="2"/>
      <c r="D816" s="112"/>
      <c r="E816" s="112"/>
      <c r="F816" s="112"/>
      <c r="G816" s="112"/>
      <c r="H816" s="112"/>
      <c r="I816" s="112"/>
      <c r="J816" s="2"/>
      <c r="K816" s="2"/>
      <c r="L816" s="2"/>
      <c r="M816" s="2"/>
      <c r="N816" s="2"/>
      <c r="O816" s="2"/>
      <c r="P816" s="2"/>
      <c r="Q816" s="2"/>
    </row>
    <row r="817" spans="1:17" ht="12.75">
      <c r="A817" s="2"/>
      <c r="B817" s="7"/>
      <c r="C817" s="2"/>
      <c r="D817" s="112"/>
      <c r="E817" s="112"/>
      <c r="F817" s="112"/>
      <c r="G817" s="112"/>
      <c r="H817" s="112"/>
      <c r="I817" s="112"/>
      <c r="J817" s="2"/>
      <c r="K817" s="2"/>
      <c r="L817" s="2"/>
      <c r="M817" s="2"/>
      <c r="N817" s="2"/>
      <c r="O817" s="2"/>
      <c r="P817" s="2"/>
      <c r="Q817" s="2"/>
    </row>
    <row r="818" spans="1:17" ht="12.75">
      <c r="A818" s="2"/>
      <c r="B818" s="7"/>
      <c r="C818" s="2"/>
      <c r="D818" s="112"/>
      <c r="E818" s="112"/>
      <c r="F818" s="112"/>
      <c r="G818" s="112"/>
      <c r="H818" s="112"/>
      <c r="I818" s="112"/>
      <c r="J818" s="2"/>
      <c r="K818" s="2"/>
      <c r="L818" s="2"/>
      <c r="M818" s="2"/>
      <c r="N818" s="2"/>
      <c r="O818" s="2"/>
      <c r="P818" s="2"/>
      <c r="Q818" s="2"/>
    </row>
    <row r="819" spans="1:17" ht="12.75">
      <c r="A819" s="2"/>
      <c r="B819" s="7"/>
      <c r="C819" s="2"/>
      <c r="D819" s="112"/>
      <c r="E819" s="112"/>
      <c r="F819" s="112"/>
      <c r="G819" s="112"/>
      <c r="H819" s="112"/>
      <c r="I819" s="112"/>
      <c r="J819" s="2"/>
      <c r="K819" s="2"/>
      <c r="L819" s="2"/>
      <c r="M819" s="2"/>
      <c r="N819" s="2"/>
      <c r="O819" s="2"/>
      <c r="P819" s="2"/>
      <c r="Q819" s="2"/>
    </row>
    <row r="820" spans="1:17" ht="12.75">
      <c r="A820" s="2"/>
      <c r="B820" s="7"/>
      <c r="C820" s="2"/>
      <c r="D820" s="112"/>
      <c r="E820" s="112"/>
      <c r="F820" s="112"/>
      <c r="G820" s="112"/>
      <c r="H820" s="112"/>
      <c r="I820" s="112"/>
      <c r="J820" s="2"/>
      <c r="K820" s="2"/>
      <c r="L820" s="2"/>
      <c r="M820" s="2"/>
      <c r="N820" s="2"/>
      <c r="O820" s="2"/>
      <c r="P820" s="2"/>
      <c r="Q820" s="2"/>
    </row>
    <row r="821" spans="1:17" ht="12.75">
      <c r="A821" s="2"/>
      <c r="B821" s="7"/>
      <c r="C821" s="2"/>
      <c r="D821" s="112"/>
      <c r="E821" s="112"/>
      <c r="F821" s="112"/>
      <c r="G821" s="112"/>
      <c r="H821" s="112"/>
      <c r="I821" s="112"/>
      <c r="J821" s="2"/>
      <c r="K821" s="2"/>
      <c r="L821" s="2"/>
      <c r="M821" s="2"/>
      <c r="N821" s="2"/>
      <c r="O821" s="2"/>
      <c r="P821" s="2"/>
      <c r="Q821" s="2"/>
    </row>
    <row r="822" spans="1:17" ht="12.75">
      <c r="A822" s="2"/>
      <c r="B822" s="7"/>
      <c r="C822" s="2"/>
      <c r="D822" s="112"/>
      <c r="E822" s="112"/>
      <c r="F822" s="112"/>
      <c r="G822" s="112"/>
      <c r="H822" s="112"/>
      <c r="I822" s="112"/>
      <c r="J822" s="2"/>
      <c r="K822" s="2"/>
      <c r="L822" s="2"/>
      <c r="M822" s="2"/>
      <c r="N822" s="2"/>
      <c r="O822" s="2"/>
      <c r="P822" s="2"/>
      <c r="Q822" s="2"/>
    </row>
    <row r="823" spans="1:17" ht="12.75">
      <c r="A823" s="2"/>
      <c r="B823" s="7"/>
      <c r="C823" s="2"/>
      <c r="D823" s="112"/>
      <c r="E823" s="112"/>
      <c r="F823" s="112"/>
      <c r="G823" s="112"/>
      <c r="H823" s="112"/>
      <c r="I823" s="112"/>
      <c r="J823" s="2"/>
      <c r="K823" s="2"/>
      <c r="L823" s="2"/>
      <c r="M823" s="2"/>
      <c r="N823" s="2"/>
      <c r="O823" s="2"/>
      <c r="P823" s="2"/>
      <c r="Q823" s="2"/>
    </row>
    <row r="824" spans="1:17" ht="12.75">
      <c r="A824" s="2"/>
      <c r="B824" s="7"/>
      <c r="C824" s="2"/>
      <c r="D824" s="112"/>
      <c r="E824" s="112"/>
      <c r="F824" s="112"/>
      <c r="G824" s="112"/>
      <c r="H824" s="112"/>
      <c r="I824" s="112"/>
      <c r="J824" s="2"/>
      <c r="K824" s="2"/>
      <c r="L824" s="2"/>
      <c r="M824" s="2"/>
      <c r="N824" s="2"/>
      <c r="O824" s="2"/>
      <c r="P824" s="2"/>
      <c r="Q824" s="2"/>
    </row>
    <row r="825" spans="1:17" ht="12.75">
      <c r="A825" s="2"/>
      <c r="B825" s="7"/>
      <c r="C825" s="2"/>
      <c r="D825" s="112"/>
      <c r="E825" s="112"/>
      <c r="F825" s="112"/>
      <c r="G825" s="112"/>
      <c r="H825" s="112"/>
      <c r="I825" s="112"/>
      <c r="J825" s="2"/>
      <c r="K825" s="2"/>
      <c r="L825" s="2"/>
      <c r="M825" s="2"/>
      <c r="N825" s="2"/>
      <c r="O825" s="2"/>
      <c r="P825" s="2"/>
      <c r="Q825" s="2"/>
    </row>
    <row r="826" spans="1:17" ht="12.75">
      <c r="A826" s="2"/>
      <c r="B826" s="7"/>
      <c r="C826" s="2"/>
      <c r="D826" s="112"/>
      <c r="E826" s="112"/>
      <c r="F826" s="112"/>
      <c r="G826" s="112"/>
      <c r="H826" s="112"/>
      <c r="I826" s="112"/>
      <c r="J826" s="2"/>
      <c r="K826" s="2"/>
      <c r="L826" s="2"/>
      <c r="M826" s="2"/>
      <c r="N826" s="2"/>
      <c r="O826" s="2"/>
      <c r="P826" s="2"/>
      <c r="Q826" s="2"/>
    </row>
    <row r="827" spans="1:17" ht="12.75">
      <c r="A827" s="2"/>
      <c r="B827" s="7"/>
      <c r="C827" s="2"/>
      <c r="D827" s="112"/>
      <c r="E827" s="112"/>
      <c r="F827" s="112"/>
      <c r="G827" s="112"/>
      <c r="H827" s="112"/>
      <c r="I827" s="112"/>
      <c r="J827" s="2"/>
      <c r="K827" s="2"/>
      <c r="L827" s="2"/>
      <c r="M827" s="2"/>
      <c r="N827" s="2"/>
      <c r="O827" s="2"/>
      <c r="P827" s="2"/>
      <c r="Q827" s="2"/>
    </row>
    <row r="828" spans="1:17" ht="12.75">
      <c r="A828" s="2"/>
      <c r="B828" s="7"/>
      <c r="C828" s="2"/>
      <c r="D828" s="112"/>
      <c r="E828" s="112"/>
      <c r="F828" s="112"/>
      <c r="G828" s="112"/>
      <c r="H828" s="112"/>
      <c r="I828" s="112"/>
      <c r="J828" s="2"/>
      <c r="K828" s="2"/>
      <c r="L828" s="2"/>
      <c r="M828" s="2"/>
      <c r="N828" s="2"/>
      <c r="O828" s="2"/>
      <c r="P828" s="2"/>
      <c r="Q828" s="2"/>
    </row>
    <row r="829" spans="1:17" ht="12.75">
      <c r="A829" s="2"/>
      <c r="B829" s="7"/>
      <c r="C829" s="2"/>
      <c r="D829" s="112"/>
      <c r="E829" s="112"/>
      <c r="F829" s="112"/>
      <c r="G829" s="112"/>
      <c r="H829" s="112"/>
      <c r="I829" s="112"/>
      <c r="J829" s="2"/>
      <c r="K829" s="2"/>
      <c r="L829" s="2"/>
      <c r="M829" s="2"/>
      <c r="N829" s="2"/>
      <c r="O829" s="2"/>
      <c r="P829" s="2"/>
      <c r="Q829" s="2"/>
    </row>
    <row r="830" spans="1:17" ht="12.75">
      <c r="A830" s="2"/>
      <c r="B830" s="7"/>
      <c r="C830" s="2"/>
      <c r="D830" s="112"/>
      <c r="E830" s="112"/>
      <c r="F830" s="112"/>
      <c r="G830" s="112"/>
      <c r="H830" s="112"/>
      <c r="I830" s="112"/>
      <c r="J830" s="2"/>
      <c r="K830" s="2"/>
      <c r="L830" s="2"/>
      <c r="M830" s="2"/>
      <c r="N830" s="2"/>
      <c r="O830" s="2"/>
      <c r="P830" s="2"/>
      <c r="Q830" s="2"/>
    </row>
    <row r="831" spans="1:17" ht="12.75">
      <c r="A831" s="2"/>
      <c r="B831" s="7"/>
      <c r="C831" s="2"/>
      <c r="D831" s="112"/>
      <c r="E831" s="112"/>
      <c r="F831" s="112"/>
      <c r="G831" s="112"/>
      <c r="H831" s="112"/>
      <c r="I831" s="112"/>
      <c r="J831" s="2"/>
      <c r="K831" s="2"/>
      <c r="L831" s="2"/>
      <c r="M831" s="2"/>
      <c r="N831" s="2"/>
      <c r="O831" s="2"/>
      <c r="P831" s="2"/>
      <c r="Q831" s="2"/>
    </row>
    <row r="832" spans="1:17" ht="12.75">
      <c r="A832" s="2"/>
      <c r="B832" s="7"/>
      <c r="C832" s="2"/>
      <c r="D832" s="112"/>
      <c r="E832" s="112"/>
      <c r="F832" s="112"/>
      <c r="G832" s="112"/>
      <c r="H832" s="112"/>
      <c r="I832" s="112"/>
      <c r="J832" s="2"/>
      <c r="K832" s="2"/>
      <c r="L832" s="2"/>
      <c r="M832" s="2"/>
      <c r="N832" s="2"/>
      <c r="O832" s="2"/>
      <c r="P832" s="2"/>
      <c r="Q832" s="2"/>
    </row>
    <row r="833" spans="1:17" ht="12.75">
      <c r="A833" s="2"/>
      <c r="B833" s="7"/>
      <c r="C833" s="2"/>
      <c r="D833" s="112"/>
      <c r="E833" s="112"/>
      <c r="F833" s="112"/>
      <c r="G833" s="112"/>
      <c r="H833" s="112"/>
      <c r="I833" s="112"/>
      <c r="J833" s="2"/>
      <c r="K833" s="2"/>
      <c r="L833" s="2"/>
      <c r="M833" s="2"/>
      <c r="N833" s="2"/>
      <c r="O833" s="2"/>
      <c r="P833" s="2"/>
      <c r="Q833" s="2"/>
    </row>
    <row r="834" spans="1:17" ht="12.75">
      <c r="A834" s="2"/>
      <c r="B834" s="7"/>
      <c r="C834" s="2"/>
      <c r="D834" s="112"/>
      <c r="E834" s="112"/>
      <c r="F834" s="112"/>
      <c r="G834" s="112"/>
      <c r="H834" s="112"/>
      <c r="I834" s="112"/>
      <c r="J834" s="2"/>
      <c r="K834" s="2"/>
      <c r="L834" s="2"/>
      <c r="M834" s="2"/>
      <c r="N834" s="2"/>
      <c r="O834" s="2"/>
      <c r="P834" s="2"/>
      <c r="Q834" s="2"/>
    </row>
    <row r="835" spans="1:17" ht="12.75">
      <c r="A835" s="2"/>
      <c r="B835" s="7"/>
      <c r="C835" s="2"/>
      <c r="D835" s="112"/>
      <c r="E835" s="112"/>
      <c r="F835" s="112"/>
      <c r="G835" s="112"/>
      <c r="H835" s="112"/>
      <c r="I835" s="112"/>
      <c r="J835" s="2"/>
      <c r="K835" s="2"/>
      <c r="L835" s="2"/>
      <c r="M835" s="2"/>
      <c r="N835" s="2"/>
      <c r="O835" s="2"/>
      <c r="P835" s="2"/>
      <c r="Q835" s="2"/>
    </row>
    <row r="836" spans="1:17" ht="12.75">
      <c r="A836" s="2"/>
      <c r="B836" s="7"/>
      <c r="C836" s="2"/>
      <c r="D836" s="112"/>
      <c r="E836" s="112"/>
      <c r="F836" s="112"/>
      <c r="G836" s="112"/>
      <c r="H836" s="112"/>
      <c r="I836" s="112"/>
      <c r="J836" s="2"/>
      <c r="K836" s="2"/>
      <c r="L836" s="2"/>
      <c r="M836" s="2"/>
      <c r="N836" s="2"/>
      <c r="O836" s="2"/>
      <c r="P836" s="2"/>
      <c r="Q836" s="2"/>
    </row>
    <row r="837" spans="1:17" ht="12.75">
      <c r="A837" s="2"/>
      <c r="B837" s="7"/>
      <c r="C837" s="2"/>
      <c r="D837" s="112"/>
      <c r="E837" s="112"/>
      <c r="F837" s="112"/>
      <c r="G837" s="112"/>
      <c r="H837" s="112"/>
      <c r="I837" s="112"/>
      <c r="J837" s="2"/>
      <c r="K837" s="2"/>
      <c r="L837" s="2"/>
      <c r="M837" s="2"/>
      <c r="N837" s="2"/>
      <c r="O837" s="2"/>
      <c r="P837" s="2"/>
      <c r="Q837" s="2"/>
    </row>
    <row r="838" spans="1:17" ht="12.75">
      <c r="A838" s="2"/>
      <c r="B838" s="7"/>
      <c r="C838" s="2"/>
      <c r="D838" s="112"/>
      <c r="E838" s="112"/>
      <c r="F838" s="112"/>
      <c r="G838" s="112"/>
      <c r="H838" s="112"/>
      <c r="I838" s="112"/>
      <c r="J838" s="2"/>
      <c r="K838" s="2"/>
      <c r="L838" s="2"/>
      <c r="M838" s="2"/>
      <c r="N838" s="2"/>
      <c r="O838" s="2"/>
      <c r="P838" s="2"/>
      <c r="Q838" s="2"/>
    </row>
    <row r="839" spans="1:17" ht="12.75">
      <c r="A839" s="2"/>
      <c r="B839" s="7"/>
      <c r="C839" s="2"/>
      <c r="D839" s="112"/>
      <c r="E839" s="112"/>
      <c r="F839" s="112"/>
      <c r="G839" s="112"/>
      <c r="H839" s="112"/>
      <c r="I839" s="112"/>
      <c r="J839" s="2"/>
      <c r="K839" s="2"/>
      <c r="L839" s="2"/>
      <c r="M839" s="2"/>
      <c r="N839" s="2"/>
      <c r="O839" s="2"/>
      <c r="P839" s="2"/>
      <c r="Q839" s="2"/>
    </row>
    <row r="840" spans="1:17" ht="12.75">
      <c r="A840" s="2"/>
      <c r="B840" s="7"/>
      <c r="C840" s="2"/>
      <c r="D840" s="112"/>
      <c r="E840" s="112"/>
      <c r="F840" s="112"/>
      <c r="G840" s="112"/>
      <c r="H840" s="112"/>
      <c r="I840" s="112"/>
      <c r="J840" s="2"/>
      <c r="K840" s="2"/>
      <c r="L840" s="2"/>
      <c r="M840" s="2"/>
      <c r="N840" s="2"/>
      <c r="O840" s="2"/>
      <c r="P840" s="2"/>
      <c r="Q840" s="2"/>
    </row>
    <row r="841" spans="1:17" ht="12.75">
      <c r="A841" s="2"/>
      <c r="B841" s="7"/>
      <c r="C841" s="2"/>
      <c r="D841" s="112"/>
      <c r="E841" s="112"/>
      <c r="F841" s="112"/>
      <c r="G841" s="112"/>
      <c r="H841" s="112"/>
      <c r="I841" s="112"/>
      <c r="J841" s="2"/>
      <c r="K841" s="2"/>
      <c r="L841" s="2"/>
      <c r="M841" s="2"/>
      <c r="N841" s="2"/>
      <c r="O841" s="2"/>
      <c r="P841" s="2"/>
      <c r="Q841" s="2"/>
    </row>
    <row r="842" spans="1:17" ht="12.75">
      <c r="A842" s="2"/>
      <c r="B842" s="7"/>
      <c r="C842" s="2"/>
      <c r="D842" s="112"/>
      <c r="E842" s="112"/>
      <c r="F842" s="112"/>
      <c r="G842" s="112"/>
      <c r="H842" s="112"/>
      <c r="I842" s="112"/>
      <c r="J842" s="2"/>
      <c r="K842" s="2"/>
      <c r="L842" s="2"/>
      <c r="M842" s="2"/>
      <c r="N842" s="2"/>
      <c r="O842" s="2"/>
      <c r="P842" s="2"/>
      <c r="Q842" s="2"/>
    </row>
    <row r="843" spans="1:17" ht="12.75">
      <c r="A843" s="2"/>
      <c r="B843" s="7"/>
      <c r="C843" s="2"/>
      <c r="D843" s="112"/>
      <c r="E843" s="112"/>
      <c r="F843" s="112"/>
      <c r="G843" s="112"/>
      <c r="H843" s="112"/>
      <c r="I843" s="112"/>
      <c r="J843" s="2"/>
      <c r="K843" s="2"/>
      <c r="L843" s="2"/>
      <c r="M843" s="2"/>
      <c r="N843" s="2"/>
      <c r="O843" s="2"/>
      <c r="P843" s="2"/>
      <c r="Q843" s="2"/>
    </row>
    <row r="844" spans="1:17" ht="12.75">
      <c r="A844" s="2"/>
      <c r="B844" s="7"/>
      <c r="C844" s="2"/>
      <c r="D844" s="112"/>
      <c r="E844" s="112"/>
      <c r="F844" s="112"/>
      <c r="G844" s="112"/>
      <c r="H844" s="112"/>
      <c r="I844" s="112"/>
      <c r="J844" s="2"/>
      <c r="K844" s="2"/>
      <c r="L844" s="2"/>
      <c r="M844" s="2"/>
      <c r="N844" s="2"/>
      <c r="O844" s="2"/>
      <c r="P844" s="2"/>
      <c r="Q844" s="2"/>
    </row>
    <row r="845" spans="1:17" ht="12.75">
      <c r="A845" s="2"/>
      <c r="B845" s="7"/>
      <c r="C845" s="2"/>
      <c r="D845" s="112"/>
      <c r="E845" s="112"/>
      <c r="F845" s="112"/>
      <c r="G845" s="112"/>
      <c r="H845" s="112"/>
      <c r="I845" s="112"/>
      <c r="J845" s="2"/>
      <c r="K845" s="2"/>
      <c r="L845" s="2"/>
      <c r="M845" s="2"/>
      <c r="N845" s="2"/>
      <c r="O845" s="2"/>
      <c r="P845" s="2"/>
      <c r="Q845" s="2"/>
    </row>
    <row r="846" spans="1:17" ht="12.75">
      <c r="A846" s="2"/>
      <c r="B846" s="7"/>
      <c r="C846" s="2"/>
      <c r="D846" s="112"/>
      <c r="E846" s="112"/>
      <c r="F846" s="112"/>
      <c r="G846" s="112"/>
      <c r="H846" s="112"/>
      <c r="I846" s="112"/>
      <c r="J846" s="2"/>
      <c r="K846" s="2"/>
      <c r="L846" s="2"/>
      <c r="M846" s="2"/>
      <c r="N846" s="2"/>
      <c r="O846" s="2"/>
      <c r="P846" s="2"/>
      <c r="Q846" s="2"/>
    </row>
    <row r="847" spans="1:17" ht="12.75">
      <c r="A847" s="2"/>
      <c r="B847" s="7"/>
      <c r="C847" s="2"/>
      <c r="D847" s="112"/>
      <c r="E847" s="112"/>
      <c r="F847" s="112"/>
      <c r="G847" s="112"/>
      <c r="H847" s="112"/>
      <c r="I847" s="112"/>
      <c r="J847" s="2"/>
      <c r="K847" s="2"/>
      <c r="L847" s="2"/>
      <c r="M847" s="2"/>
      <c r="N847" s="2"/>
      <c r="O847" s="2"/>
      <c r="P847" s="2"/>
      <c r="Q847" s="2"/>
    </row>
    <row r="848" spans="1:17" ht="12.75">
      <c r="A848" s="2"/>
      <c r="B848" s="7"/>
      <c r="C848" s="2"/>
      <c r="D848" s="112"/>
      <c r="E848" s="112"/>
      <c r="F848" s="112"/>
      <c r="G848" s="112"/>
      <c r="H848" s="112"/>
      <c r="I848" s="112"/>
      <c r="J848" s="2"/>
      <c r="K848" s="2"/>
      <c r="L848" s="2"/>
      <c r="M848" s="2"/>
      <c r="N848" s="2"/>
      <c r="O848" s="2"/>
      <c r="P848" s="2"/>
      <c r="Q848" s="2"/>
    </row>
    <row r="849" spans="1:17" ht="12.75">
      <c r="A849" s="2"/>
      <c r="B849" s="7"/>
      <c r="C849" s="2"/>
      <c r="D849" s="112"/>
      <c r="E849" s="112"/>
      <c r="F849" s="112"/>
      <c r="G849" s="112"/>
      <c r="H849" s="112"/>
      <c r="I849" s="112"/>
      <c r="J849" s="2"/>
      <c r="K849" s="2"/>
      <c r="L849" s="2"/>
      <c r="M849" s="2"/>
      <c r="N849" s="2"/>
      <c r="O849" s="2"/>
      <c r="P849" s="2"/>
      <c r="Q849" s="2"/>
    </row>
    <row r="850" spans="1:17" ht="12.75">
      <c r="A850" s="2"/>
      <c r="B850" s="7"/>
      <c r="C850" s="2"/>
      <c r="D850" s="112"/>
      <c r="E850" s="112"/>
      <c r="F850" s="112"/>
      <c r="G850" s="112"/>
      <c r="H850" s="112"/>
      <c r="I850" s="112"/>
      <c r="J850" s="2"/>
      <c r="K850" s="2"/>
      <c r="L850" s="2"/>
      <c r="M850" s="2"/>
      <c r="N850" s="2"/>
      <c r="O850" s="2"/>
      <c r="P850" s="2"/>
      <c r="Q850" s="2"/>
    </row>
    <row r="851" spans="1:17" ht="12.75">
      <c r="A851" s="2"/>
      <c r="B851" s="7"/>
      <c r="C851" s="2"/>
      <c r="D851" s="112"/>
      <c r="E851" s="112"/>
      <c r="F851" s="112"/>
      <c r="G851" s="112"/>
      <c r="H851" s="112"/>
      <c r="I851" s="112"/>
      <c r="J851" s="2"/>
      <c r="K851" s="2"/>
      <c r="L851" s="2"/>
      <c r="M851" s="2"/>
      <c r="N851" s="2"/>
      <c r="O851" s="2"/>
      <c r="P851" s="2"/>
      <c r="Q851" s="2"/>
    </row>
    <row r="852" spans="1:17" ht="12.75">
      <c r="A852" s="2"/>
      <c r="B852" s="7"/>
      <c r="C852" s="2"/>
      <c r="D852" s="112"/>
      <c r="E852" s="112"/>
      <c r="F852" s="112"/>
      <c r="G852" s="112"/>
      <c r="H852" s="112"/>
      <c r="I852" s="112"/>
      <c r="J852" s="2"/>
      <c r="K852" s="2"/>
      <c r="L852" s="2"/>
      <c r="M852" s="2"/>
      <c r="N852" s="2"/>
      <c r="O852" s="2"/>
      <c r="P852" s="2"/>
      <c r="Q852" s="2"/>
    </row>
    <row r="853" spans="1:17" ht="12.75">
      <c r="A853" s="2"/>
      <c r="B853" s="7"/>
      <c r="C853" s="2"/>
      <c r="D853" s="112"/>
      <c r="E853" s="112"/>
      <c r="F853" s="112"/>
      <c r="G853" s="112"/>
      <c r="H853" s="112"/>
      <c r="I853" s="112"/>
      <c r="J853" s="2"/>
      <c r="K853" s="2"/>
      <c r="L853" s="2"/>
      <c r="M853" s="2"/>
      <c r="N853" s="2"/>
      <c r="O853" s="2"/>
      <c r="P853" s="2"/>
      <c r="Q853" s="2"/>
    </row>
    <row r="854" spans="1:17" ht="12.75">
      <c r="A854" s="2"/>
      <c r="B854" s="7"/>
      <c r="C854" s="2"/>
      <c r="D854" s="112"/>
      <c r="E854" s="112"/>
      <c r="F854" s="112"/>
      <c r="G854" s="112"/>
      <c r="H854" s="112"/>
      <c r="I854" s="112"/>
      <c r="J854" s="2"/>
      <c r="K854" s="2"/>
      <c r="L854" s="2"/>
      <c r="M854" s="2"/>
      <c r="N854" s="2"/>
      <c r="O854" s="2"/>
      <c r="P854" s="2"/>
      <c r="Q854" s="2"/>
    </row>
    <row r="855" spans="1:17" ht="12.75">
      <c r="A855" s="2"/>
      <c r="B855" s="7"/>
      <c r="C855" s="2"/>
      <c r="D855" s="112"/>
      <c r="E855" s="112"/>
      <c r="F855" s="112"/>
      <c r="G855" s="112"/>
      <c r="H855" s="112"/>
      <c r="I855" s="112"/>
      <c r="J855" s="2"/>
      <c r="K855" s="2"/>
      <c r="L855" s="2"/>
      <c r="M855" s="2"/>
      <c r="N855" s="2"/>
      <c r="O855" s="2"/>
      <c r="P855" s="2"/>
      <c r="Q855" s="2"/>
    </row>
    <row r="856" spans="1:17" ht="12.75">
      <c r="A856" s="2"/>
      <c r="B856" s="7"/>
      <c r="C856" s="2"/>
      <c r="D856" s="112"/>
      <c r="E856" s="112"/>
      <c r="F856" s="112"/>
      <c r="G856" s="112"/>
      <c r="H856" s="112"/>
      <c r="I856" s="112"/>
      <c r="J856" s="2"/>
      <c r="K856" s="2"/>
      <c r="L856" s="2"/>
      <c r="M856" s="2"/>
      <c r="N856" s="2"/>
      <c r="O856" s="2"/>
      <c r="P856" s="2"/>
      <c r="Q856" s="2"/>
    </row>
    <row r="857" spans="1:17" ht="12.75">
      <c r="A857" s="2"/>
      <c r="B857" s="7"/>
      <c r="C857" s="2"/>
      <c r="D857" s="112"/>
      <c r="E857" s="112"/>
      <c r="F857" s="112"/>
      <c r="G857" s="112"/>
      <c r="H857" s="112"/>
      <c r="I857" s="112"/>
      <c r="J857" s="2"/>
      <c r="K857" s="2"/>
      <c r="L857" s="2"/>
      <c r="M857" s="2"/>
      <c r="N857" s="2"/>
      <c r="O857" s="2"/>
      <c r="P857" s="2"/>
      <c r="Q857" s="2"/>
    </row>
    <row r="858" spans="1:17" ht="12.75">
      <c r="A858" s="2"/>
      <c r="B858" s="7"/>
      <c r="C858" s="2"/>
      <c r="D858" s="112"/>
      <c r="E858" s="112"/>
      <c r="F858" s="112"/>
      <c r="G858" s="112"/>
      <c r="H858" s="112"/>
      <c r="I858" s="112"/>
      <c r="J858" s="2"/>
      <c r="K858" s="2"/>
      <c r="L858" s="2"/>
      <c r="M858" s="2"/>
      <c r="N858" s="2"/>
      <c r="O858" s="2"/>
      <c r="P858" s="2"/>
      <c r="Q858" s="2"/>
    </row>
    <row r="859" spans="1:17" ht="12.75">
      <c r="A859" s="2"/>
      <c r="B859" s="7"/>
      <c r="C859" s="2"/>
      <c r="D859" s="112"/>
      <c r="E859" s="112"/>
      <c r="F859" s="112"/>
      <c r="G859" s="112"/>
      <c r="H859" s="112"/>
      <c r="I859" s="112"/>
      <c r="J859" s="2"/>
      <c r="K859" s="2"/>
      <c r="L859" s="2"/>
      <c r="M859" s="2"/>
      <c r="N859" s="2"/>
      <c r="O859" s="2"/>
      <c r="P859" s="2"/>
      <c r="Q859" s="2"/>
    </row>
    <row r="860" spans="1:17" ht="12.75">
      <c r="A860" s="2"/>
      <c r="B860" s="7"/>
      <c r="C860" s="2"/>
      <c r="D860" s="112"/>
      <c r="E860" s="112"/>
      <c r="F860" s="112"/>
      <c r="G860" s="112"/>
      <c r="H860" s="112"/>
      <c r="I860" s="112"/>
      <c r="J860" s="2"/>
      <c r="K860" s="2"/>
      <c r="L860" s="2"/>
      <c r="M860" s="2"/>
      <c r="N860" s="2"/>
      <c r="O860" s="2"/>
      <c r="P860" s="2"/>
      <c r="Q860" s="2"/>
    </row>
    <row r="861" spans="1:17" ht="12.75">
      <c r="A861" s="2"/>
      <c r="B861" s="7"/>
      <c r="C861" s="2"/>
      <c r="D861" s="112"/>
      <c r="E861" s="112"/>
      <c r="F861" s="112"/>
      <c r="G861" s="112"/>
      <c r="H861" s="112"/>
      <c r="I861" s="112"/>
      <c r="J861" s="2"/>
      <c r="K861" s="2"/>
      <c r="L861" s="2"/>
      <c r="M861" s="2"/>
      <c r="N861" s="2"/>
      <c r="O861" s="2"/>
      <c r="P861" s="2"/>
      <c r="Q861" s="2"/>
    </row>
    <row r="862" spans="1:17" ht="12.75">
      <c r="A862" s="2"/>
      <c r="B862" s="7"/>
      <c r="C862" s="2"/>
      <c r="D862" s="112"/>
      <c r="E862" s="112"/>
      <c r="F862" s="112"/>
      <c r="G862" s="112"/>
      <c r="H862" s="112"/>
      <c r="I862" s="112"/>
      <c r="J862" s="2"/>
      <c r="K862" s="2"/>
      <c r="L862" s="2"/>
      <c r="M862" s="2"/>
      <c r="N862" s="2"/>
      <c r="O862" s="2"/>
      <c r="P862" s="2"/>
      <c r="Q862" s="2"/>
    </row>
    <row r="863" spans="1:17" ht="12.75">
      <c r="A863" s="2"/>
      <c r="B863" s="7"/>
      <c r="C863" s="2"/>
      <c r="D863" s="112"/>
      <c r="E863" s="112"/>
      <c r="F863" s="112"/>
      <c r="G863" s="112"/>
      <c r="H863" s="112"/>
      <c r="I863" s="112"/>
      <c r="J863" s="2"/>
      <c r="K863" s="2"/>
      <c r="L863" s="2"/>
      <c r="M863" s="2"/>
      <c r="N863" s="2"/>
      <c r="O863" s="2"/>
      <c r="P863" s="2"/>
      <c r="Q863" s="2"/>
    </row>
    <row r="864" spans="1:17" ht="12.75">
      <c r="A864" s="2"/>
      <c r="B864" s="7"/>
      <c r="C864" s="2"/>
      <c r="D864" s="112"/>
      <c r="E864" s="112"/>
      <c r="F864" s="112"/>
      <c r="G864" s="112"/>
      <c r="H864" s="112"/>
      <c r="I864" s="112"/>
      <c r="J864" s="2"/>
      <c r="K864" s="2"/>
      <c r="L864" s="2"/>
      <c r="M864" s="2"/>
      <c r="N864" s="2"/>
      <c r="O864" s="2"/>
      <c r="P864" s="2"/>
      <c r="Q864" s="2"/>
    </row>
    <row r="865" spans="1:17" ht="12.75">
      <c r="A865" s="2"/>
      <c r="B865" s="7"/>
      <c r="C865" s="2"/>
      <c r="D865" s="112"/>
      <c r="E865" s="112"/>
      <c r="F865" s="112"/>
      <c r="G865" s="112"/>
      <c r="H865" s="112"/>
      <c r="I865" s="112"/>
      <c r="J865" s="2"/>
      <c r="K865" s="2"/>
      <c r="L865" s="2"/>
      <c r="M865" s="2"/>
      <c r="N865" s="2"/>
      <c r="O865" s="2"/>
      <c r="P865" s="2"/>
      <c r="Q865" s="2"/>
    </row>
    <row r="866" spans="1:17" ht="12.75">
      <c r="A866" s="2"/>
      <c r="B866" s="7"/>
      <c r="C866" s="2"/>
      <c r="D866" s="112"/>
      <c r="E866" s="112"/>
      <c r="F866" s="112"/>
      <c r="G866" s="112"/>
      <c r="H866" s="112"/>
      <c r="I866" s="112"/>
      <c r="J866" s="2"/>
      <c r="K866" s="2"/>
      <c r="L866" s="2"/>
      <c r="M866" s="2"/>
      <c r="N866" s="2"/>
      <c r="O866" s="2"/>
      <c r="P866" s="2"/>
      <c r="Q866" s="2"/>
    </row>
    <row r="867" spans="1:17" ht="12.75">
      <c r="A867" s="2"/>
      <c r="B867" s="7"/>
      <c r="C867" s="2"/>
      <c r="D867" s="112"/>
      <c r="E867" s="112"/>
      <c r="F867" s="112"/>
      <c r="G867" s="112"/>
      <c r="H867" s="112"/>
      <c r="I867" s="112"/>
      <c r="J867" s="2"/>
      <c r="K867" s="2"/>
      <c r="L867" s="2"/>
      <c r="M867" s="2"/>
      <c r="N867" s="2"/>
      <c r="O867" s="2"/>
      <c r="P867" s="2"/>
      <c r="Q867" s="2"/>
    </row>
    <row r="868" spans="1:17" ht="12.75">
      <c r="A868" s="2"/>
      <c r="B868" s="7"/>
      <c r="C868" s="2"/>
      <c r="D868" s="112"/>
      <c r="E868" s="112"/>
      <c r="F868" s="112"/>
      <c r="G868" s="112"/>
      <c r="H868" s="112"/>
      <c r="I868" s="112"/>
      <c r="J868" s="2"/>
      <c r="K868" s="2"/>
      <c r="L868" s="2"/>
      <c r="M868" s="2"/>
      <c r="N868" s="2"/>
      <c r="O868" s="2"/>
      <c r="P868" s="2"/>
      <c r="Q868" s="2"/>
    </row>
    <row r="869" spans="1:17" ht="12.75">
      <c r="A869" s="2"/>
      <c r="B869" s="7"/>
      <c r="C869" s="2"/>
      <c r="D869" s="112"/>
      <c r="E869" s="112"/>
      <c r="F869" s="112"/>
      <c r="G869" s="112"/>
      <c r="H869" s="112"/>
      <c r="I869" s="112"/>
      <c r="J869" s="2"/>
      <c r="K869" s="2"/>
      <c r="L869" s="2"/>
      <c r="M869" s="2"/>
      <c r="N869" s="2"/>
      <c r="O869" s="2"/>
      <c r="P869" s="2"/>
      <c r="Q869" s="2"/>
    </row>
    <row r="870" spans="1:17" ht="12.75">
      <c r="A870" s="2"/>
      <c r="B870" s="7"/>
      <c r="C870" s="2"/>
      <c r="D870" s="112"/>
      <c r="E870" s="112"/>
      <c r="F870" s="112"/>
      <c r="G870" s="112"/>
      <c r="H870" s="112"/>
      <c r="I870" s="112"/>
      <c r="J870" s="2"/>
      <c r="K870" s="2"/>
      <c r="L870" s="2"/>
      <c r="M870" s="2"/>
      <c r="N870" s="2"/>
      <c r="O870" s="2"/>
      <c r="P870" s="2"/>
      <c r="Q870" s="2"/>
    </row>
    <row r="871" spans="1:17" ht="12.75">
      <c r="A871" s="2"/>
      <c r="B871" s="7"/>
      <c r="C871" s="2"/>
      <c r="D871" s="112"/>
      <c r="E871" s="112"/>
      <c r="F871" s="112"/>
      <c r="G871" s="112"/>
      <c r="H871" s="112"/>
      <c r="I871" s="112"/>
      <c r="J871" s="2"/>
      <c r="K871" s="2"/>
      <c r="L871" s="2"/>
      <c r="M871" s="2"/>
      <c r="N871" s="2"/>
      <c r="O871" s="2"/>
      <c r="P871" s="2"/>
      <c r="Q871" s="2"/>
    </row>
    <row r="872" spans="1:17" ht="12.75">
      <c r="A872" s="2"/>
      <c r="B872" s="7"/>
      <c r="C872" s="2"/>
      <c r="D872" s="112"/>
      <c r="E872" s="112"/>
      <c r="F872" s="112"/>
      <c r="G872" s="112"/>
      <c r="H872" s="112"/>
      <c r="I872" s="112"/>
      <c r="J872" s="2"/>
      <c r="K872" s="2"/>
      <c r="L872" s="2"/>
      <c r="M872" s="2"/>
      <c r="N872" s="2"/>
      <c r="O872" s="2"/>
      <c r="P872" s="2"/>
      <c r="Q872" s="2"/>
    </row>
    <row r="873" spans="1:17" ht="12.75">
      <c r="A873" s="2"/>
      <c r="B873" s="7"/>
      <c r="C873" s="2"/>
      <c r="D873" s="112"/>
      <c r="E873" s="112"/>
      <c r="F873" s="112"/>
      <c r="G873" s="112"/>
      <c r="H873" s="112"/>
      <c r="I873" s="112"/>
      <c r="J873" s="2"/>
      <c r="K873" s="2"/>
      <c r="L873" s="2"/>
      <c r="M873" s="2"/>
      <c r="N873" s="2"/>
      <c r="O873" s="2"/>
      <c r="P873" s="2"/>
      <c r="Q873" s="2"/>
    </row>
    <row r="874" spans="1:17" ht="12.75">
      <c r="A874" s="2"/>
      <c r="B874" s="7"/>
      <c r="C874" s="2"/>
      <c r="D874" s="112"/>
      <c r="E874" s="112"/>
      <c r="F874" s="112"/>
      <c r="G874" s="112"/>
      <c r="H874" s="112"/>
      <c r="I874" s="112"/>
      <c r="J874" s="2"/>
      <c r="K874" s="2"/>
      <c r="L874" s="2"/>
      <c r="M874" s="2"/>
      <c r="N874" s="2"/>
      <c r="O874" s="2"/>
      <c r="P874" s="2"/>
      <c r="Q874" s="2"/>
    </row>
    <row r="875" spans="1:17" ht="12.75">
      <c r="A875" s="2"/>
      <c r="B875" s="7"/>
      <c r="C875" s="2"/>
      <c r="D875" s="112"/>
      <c r="E875" s="112"/>
      <c r="F875" s="112"/>
      <c r="G875" s="112"/>
      <c r="H875" s="112"/>
      <c r="I875" s="112"/>
      <c r="J875" s="2"/>
      <c r="K875" s="2"/>
      <c r="L875" s="2"/>
      <c r="M875" s="2"/>
      <c r="N875" s="2"/>
      <c r="O875" s="2"/>
      <c r="P875" s="2"/>
      <c r="Q875" s="2"/>
    </row>
    <row r="876" spans="1:17" ht="12.75">
      <c r="A876" s="2"/>
      <c r="B876" s="7"/>
      <c r="C876" s="2"/>
      <c r="D876" s="112"/>
      <c r="E876" s="112"/>
      <c r="F876" s="112"/>
      <c r="G876" s="112"/>
      <c r="H876" s="112"/>
      <c r="I876" s="112"/>
      <c r="J876" s="2"/>
      <c r="K876" s="2"/>
      <c r="L876" s="2"/>
      <c r="M876" s="2"/>
      <c r="N876" s="2"/>
      <c r="O876" s="2"/>
      <c r="P876" s="2"/>
      <c r="Q876" s="2"/>
    </row>
    <row r="877" spans="1:17" ht="12.75">
      <c r="A877" s="2"/>
      <c r="B877" s="7"/>
      <c r="C877" s="2"/>
      <c r="D877" s="112"/>
      <c r="E877" s="112"/>
      <c r="F877" s="112"/>
      <c r="G877" s="112"/>
      <c r="H877" s="112"/>
      <c r="I877" s="112"/>
      <c r="J877" s="2"/>
      <c r="K877" s="2"/>
      <c r="L877" s="2"/>
      <c r="M877" s="2"/>
      <c r="N877" s="2"/>
      <c r="O877" s="2"/>
      <c r="P877" s="2"/>
      <c r="Q877" s="2"/>
    </row>
    <row r="878" spans="1:17" ht="12.75">
      <c r="A878" s="2"/>
      <c r="B878" s="7"/>
      <c r="C878" s="2"/>
      <c r="D878" s="112"/>
      <c r="E878" s="112"/>
      <c r="F878" s="112"/>
      <c r="G878" s="112"/>
      <c r="H878" s="112"/>
      <c r="I878" s="112"/>
      <c r="J878" s="2"/>
      <c r="K878" s="2"/>
      <c r="L878" s="2"/>
      <c r="M878" s="2"/>
      <c r="N878" s="2"/>
      <c r="O878" s="2"/>
      <c r="P878" s="2"/>
      <c r="Q878" s="2"/>
    </row>
    <row r="879" spans="1:17" ht="12.75">
      <c r="A879" s="2"/>
      <c r="B879" s="7"/>
      <c r="C879" s="2"/>
      <c r="D879" s="112"/>
      <c r="E879" s="112"/>
      <c r="F879" s="112"/>
      <c r="G879" s="112"/>
      <c r="H879" s="112"/>
      <c r="I879" s="112"/>
      <c r="J879" s="2"/>
      <c r="K879" s="2"/>
      <c r="L879" s="2"/>
      <c r="M879" s="2"/>
      <c r="N879" s="2"/>
      <c r="O879" s="2"/>
      <c r="P879" s="2"/>
      <c r="Q879" s="2"/>
    </row>
    <row r="880" spans="1:17" ht="12.75">
      <c r="A880" s="2"/>
      <c r="B880" s="7"/>
      <c r="C880" s="2"/>
      <c r="D880" s="112"/>
      <c r="E880" s="112"/>
      <c r="F880" s="112"/>
      <c r="G880" s="112"/>
      <c r="H880" s="112"/>
      <c r="I880" s="112"/>
      <c r="J880" s="2"/>
      <c r="K880" s="2"/>
      <c r="L880" s="2"/>
      <c r="M880" s="2"/>
      <c r="N880" s="2"/>
      <c r="O880" s="2"/>
      <c r="P880" s="2"/>
      <c r="Q880" s="2"/>
    </row>
    <row r="881" spans="1:17" ht="12.75">
      <c r="A881" s="2"/>
      <c r="B881" s="7"/>
      <c r="C881" s="2"/>
      <c r="D881" s="112"/>
      <c r="E881" s="112"/>
      <c r="F881" s="112"/>
      <c r="G881" s="112"/>
      <c r="H881" s="112"/>
      <c r="I881" s="112"/>
      <c r="J881" s="2"/>
      <c r="K881" s="2"/>
      <c r="L881" s="2"/>
      <c r="M881" s="2"/>
      <c r="N881" s="2"/>
      <c r="O881" s="2"/>
      <c r="P881" s="2"/>
      <c r="Q881" s="2"/>
    </row>
    <row r="882" spans="1:17" ht="12.75">
      <c r="A882" s="2"/>
      <c r="B882" s="7"/>
      <c r="C882" s="2"/>
      <c r="D882" s="112"/>
      <c r="E882" s="112"/>
      <c r="F882" s="112"/>
      <c r="G882" s="112"/>
      <c r="H882" s="112"/>
      <c r="I882" s="112"/>
      <c r="J882" s="2"/>
      <c r="K882" s="2"/>
      <c r="L882" s="2"/>
      <c r="M882" s="2"/>
      <c r="N882" s="2"/>
      <c r="O882" s="2"/>
      <c r="P882" s="2"/>
      <c r="Q882" s="2"/>
    </row>
    <row r="883" spans="1:17" ht="12.75">
      <c r="A883" s="2"/>
      <c r="B883" s="7"/>
      <c r="C883" s="2"/>
      <c r="D883" s="112"/>
      <c r="E883" s="112"/>
      <c r="F883" s="112"/>
      <c r="G883" s="112"/>
      <c r="H883" s="112"/>
      <c r="I883" s="112"/>
      <c r="J883" s="2"/>
      <c r="K883" s="2"/>
      <c r="L883" s="2"/>
      <c r="M883" s="2"/>
      <c r="N883" s="2"/>
      <c r="O883" s="2"/>
      <c r="P883" s="2"/>
      <c r="Q883" s="2"/>
    </row>
    <row r="884" spans="1:17" ht="12.75">
      <c r="A884" s="2"/>
      <c r="B884" s="7"/>
      <c r="C884" s="2"/>
      <c r="D884" s="112"/>
      <c r="E884" s="112"/>
      <c r="F884" s="112"/>
      <c r="G884" s="112"/>
      <c r="H884" s="112"/>
      <c r="I884" s="112"/>
      <c r="J884" s="2"/>
      <c r="K884" s="2"/>
      <c r="L884" s="2"/>
      <c r="M884" s="2"/>
      <c r="N884" s="2"/>
      <c r="O884" s="2"/>
      <c r="P884" s="2"/>
      <c r="Q884" s="2"/>
    </row>
    <row r="885" spans="1:17" ht="12.75">
      <c r="A885" s="2"/>
      <c r="B885" s="7"/>
      <c r="C885" s="2"/>
      <c r="D885" s="112"/>
      <c r="E885" s="112"/>
      <c r="F885" s="112"/>
      <c r="G885" s="112"/>
      <c r="H885" s="112"/>
      <c r="I885" s="112"/>
      <c r="J885" s="2"/>
      <c r="K885" s="2"/>
      <c r="L885" s="2"/>
      <c r="M885" s="2"/>
      <c r="N885" s="2"/>
      <c r="O885" s="2"/>
      <c r="P885" s="2"/>
      <c r="Q885" s="2"/>
    </row>
    <row r="886" spans="1:17" ht="12.75">
      <c r="A886" s="2"/>
      <c r="B886" s="7"/>
      <c r="C886" s="2"/>
      <c r="D886" s="112"/>
      <c r="E886" s="112"/>
      <c r="F886" s="112"/>
      <c r="G886" s="112"/>
      <c r="H886" s="112"/>
      <c r="I886" s="112"/>
      <c r="J886" s="2"/>
      <c r="K886" s="2"/>
      <c r="L886" s="2"/>
      <c r="M886" s="2"/>
      <c r="N886" s="2"/>
      <c r="O886" s="2"/>
      <c r="P886" s="2"/>
      <c r="Q886" s="2"/>
    </row>
    <row r="887" spans="1:17" ht="12.75">
      <c r="A887" s="2"/>
      <c r="B887" s="7"/>
      <c r="C887" s="2"/>
      <c r="D887" s="112"/>
      <c r="E887" s="112"/>
      <c r="F887" s="112"/>
      <c r="G887" s="112"/>
      <c r="H887" s="112"/>
      <c r="I887" s="112"/>
      <c r="J887" s="2"/>
      <c r="K887" s="2"/>
      <c r="L887" s="2"/>
      <c r="M887" s="2"/>
      <c r="N887" s="2"/>
      <c r="O887" s="2"/>
      <c r="P887" s="2"/>
      <c r="Q887" s="2"/>
    </row>
    <row r="888" spans="1:17" ht="12.75">
      <c r="A888" s="2"/>
      <c r="B888" s="7"/>
      <c r="C888" s="2"/>
      <c r="D888" s="112"/>
      <c r="E888" s="112"/>
      <c r="F888" s="112"/>
      <c r="G888" s="112"/>
      <c r="H888" s="112"/>
      <c r="I888" s="112"/>
      <c r="J888" s="2"/>
      <c r="K888" s="2"/>
      <c r="L888" s="2"/>
      <c r="M888" s="2"/>
      <c r="N888" s="2"/>
      <c r="O888" s="2"/>
      <c r="P888" s="2"/>
      <c r="Q888" s="2"/>
    </row>
    <row r="889" spans="1:17" ht="12.75">
      <c r="A889" s="2"/>
      <c r="B889" s="7"/>
      <c r="C889" s="2"/>
      <c r="D889" s="112"/>
      <c r="E889" s="112"/>
      <c r="F889" s="112"/>
      <c r="G889" s="112"/>
      <c r="H889" s="112"/>
      <c r="I889" s="112"/>
      <c r="J889" s="2"/>
      <c r="K889" s="2"/>
      <c r="L889" s="2"/>
      <c r="M889" s="2"/>
      <c r="N889" s="2"/>
      <c r="O889" s="2"/>
      <c r="P889" s="2"/>
      <c r="Q889" s="2"/>
    </row>
    <row r="890" spans="1:17" ht="12.75">
      <c r="A890" s="2"/>
      <c r="B890" s="7"/>
      <c r="C890" s="2"/>
      <c r="D890" s="112"/>
      <c r="E890" s="112"/>
      <c r="F890" s="112"/>
      <c r="G890" s="112"/>
      <c r="H890" s="112"/>
      <c r="I890" s="112"/>
      <c r="J890" s="2"/>
      <c r="K890" s="2"/>
      <c r="L890" s="2"/>
      <c r="M890" s="2"/>
      <c r="N890" s="2"/>
      <c r="O890" s="2"/>
      <c r="P890" s="2"/>
      <c r="Q890" s="2"/>
    </row>
    <row r="891" spans="1:17" ht="12.75">
      <c r="A891" s="2"/>
      <c r="B891" s="7"/>
      <c r="C891" s="2"/>
      <c r="D891" s="112"/>
      <c r="E891" s="112"/>
      <c r="F891" s="112"/>
      <c r="G891" s="112"/>
      <c r="H891" s="112"/>
      <c r="I891" s="112"/>
      <c r="J891" s="2"/>
      <c r="K891" s="2"/>
      <c r="L891" s="2"/>
      <c r="M891" s="2"/>
      <c r="N891" s="2"/>
      <c r="O891" s="2"/>
      <c r="P891" s="2"/>
      <c r="Q891" s="2"/>
    </row>
    <row r="892" spans="1:17" ht="12.75">
      <c r="A892" s="2"/>
      <c r="B892" s="7"/>
      <c r="C892" s="2"/>
      <c r="D892" s="112"/>
      <c r="E892" s="112"/>
      <c r="F892" s="112"/>
      <c r="G892" s="112"/>
      <c r="H892" s="112"/>
      <c r="I892" s="112"/>
      <c r="J892" s="2"/>
      <c r="K892" s="2"/>
      <c r="L892" s="2"/>
      <c r="M892" s="2"/>
      <c r="N892" s="2"/>
      <c r="O892" s="2"/>
      <c r="P892" s="2"/>
      <c r="Q892" s="2"/>
    </row>
    <row r="893" spans="1:17" ht="12.75">
      <c r="A893" s="2"/>
      <c r="B893" s="7"/>
      <c r="C893" s="2"/>
      <c r="D893" s="112"/>
      <c r="E893" s="112"/>
      <c r="F893" s="112"/>
      <c r="G893" s="112"/>
      <c r="H893" s="112"/>
      <c r="I893" s="112"/>
      <c r="J893" s="2"/>
      <c r="K893" s="2"/>
      <c r="L893" s="2"/>
      <c r="M893" s="2"/>
      <c r="N893" s="2"/>
      <c r="O893" s="2"/>
      <c r="P893" s="2"/>
      <c r="Q893" s="2"/>
    </row>
    <row r="894" spans="1:17" ht="12.75">
      <c r="A894" s="2"/>
      <c r="B894" s="7"/>
      <c r="C894" s="2"/>
      <c r="D894" s="112"/>
      <c r="E894" s="112"/>
      <c r="F894" s="112"/>
      <c r="G894" s="112"/>
      <c r="H894" s="112"/>
      <c r="I894" s="112"/>
      <c r="J894" s="2"/>
      <c r="K894" s="2"/>
      <c r="L894" s="2"/>
      <c r="M894" s="2"/>
      <c r="N894" s="2"/>
      <c r="O894" s="2"/>
      <c r="P894" s="2"/>
      <c r="Q894" s="2"/>
    </row>
    <row r="895" spans="1:17" ht="12.75">
      <c r="A895" s="2"/>
      <c r="B895" s="7"/>
      <c r="C895" s="2"/>
      <c r="D895" s="112"/>
      <c r="E895" s="112"/>
      <c r="F895" s="112"/>
      <c r="G895" s="112"/>
      <c r="H895" s="112"/>
      <c r="I895" s="112"/>
      <c r="J895" s="2"/>
      <c r="K895" s="2"/>
      <c r="L895" s="2"/>
      <c r="M895" s="2"/>
      <c r="N895" s="2"/>
      <c r="O895" s="2"/>
      <c r="P895" s="2"/>
      <c r="Q895" s="2"/>
    </row>
    <row r="896" spans="1:17" ht="12.75">
      <c r="A896" s="2"/>
      <c r="B896" s="7"/>
      <c r="C896" s="2"/>
      <c r="D896" s="112"/>
      <c r="E896" s="112"/>
      <c r="F896" s="112"/>
      <c r="G896" s="112"/>
      <c r="H896" s="112"/>
      <c r="I896" s="112"/>
      <c r="J896" s="2"/>
      <c r="K896" s="2"/>
      <c r="L896" s="2"/>
      <c r="M896" s="2"/>
      <c r="N896" s="2"/>
      <c r="O896" s="2"/>
      <c r="P896" s="2"/>
      <c r="Q896" s="2"/>
    </row>
    <row r="897" spans="1:17" ht="12.75">
      <c r="A897" s="2"/>
      <c r="B897" s="7"/>
      <c r="C897" s="2"/>
      <c r="D897" s="112"/>
      <c r="E897" s="112"/>
      <c r="F897" s="112"/>
      <c r="G897" s="112"/>
      <c r="H897" s="112"/>
      <c r="I897" s="112"/>
      <c r="J897" s="2"/>
      <c r="K897" s="2"/>
      <c r="L897" s="2"/>
      <c r="M897" s="2"/>
      <c r="N897" s="2"/>
      <c r="O897" s="2"/>
      <c r="P897" s="2"/>
      <c r="Q897" s="2"/>
    </row>
    <row r="898" spans="1:17" ht="12.75">
      <c r="A898" s="2"/>
      <c r="B898" s="7"/>
      <c r="C898" s="2"/>
      <c r="D898" s="112"/>
      <c r="E898" s="112"/>
      <c r="F898" s="112"/>
      <c r="G898" s="112"/>
      <c r="H898" s="112"/>
      <c r="I898" s="112"/>
      <c r="J898" s="2"/>
      <c r="K898" s="2"/>
      <c r="L898" s="2"/>
      <c r="M898" s="2"/>
      <c r="N898" s="2"/>
      <c r="O898" s="2"/>
      <c r="P898" s="2"/>
      <c r="Q898" s="2"/>
    </row>
    <row r="899" spans="1:17" ht="12.75">
      <c r="A899" s="2"/>
      <c r="B899" s="7"/>
      <c r="C899" s="2"/>
      <c r="D899" s="112"/>
      <c r="E899" s="112"/>
      <c r="F899" s="112"/>
      <c r="G899" s="112"/>
      <c r="H899" s="112"/>
      <c r="I899" s="112"/>
      <c r="J899" s="2"/>
      <c r="K899" s="2"/>
      <c r="L899" s="2"/>
      <c r="M899" s="2"/>
      <c r="N899" s="2"/>
      <c r="O899" s="2"/>
      <c r="P899" s="2"/>
      <c r="Q899" s="2"/>
    </row>
    <row r="900" spans="1:17" ht="12.75">
      <c r="A900" s="2"/>
      <c r="B900" s="7"/>
      <c r="C900" s="2"/>
      <c r="D900" s="112"/>
      <c r="E900" s="112"/>
      <c r="F900" s="112"/>
      <c r="G900" s="112"/>
      <c r="H900" s="112"/>
      <c r="I900" s="112"/>
      <c r="J900" s="2"/>
      <c r="K900" s="2"/>
      <c r="L900" s="2"/>
      <c r="M900" s="2"/>
      <c r="N900" s="2"/>
      <c r="O900" s="2"/>
      <c r="P900" s="2"/>
      <c r="Q900" s="2"/>
    </row>
    <row r="901" spans="1:17" ht="12.75">
      <c r="A901" s="2"/>
      <c r="B901" s="7"/>
      <c r="C901" s="2"/>
      <c r="D901" s="112"/>
      <c r="E901" s="112"/>
      <c r="F901" s="112"/>
      <c r="G901" s="112"/>
      <c r="H901" s="112"/>
      <c r="I901" s="112"/>
      <c r="J901" s="2"/>
      <c r="K901" s="2"/>
      <c r="L901" s="2"/>
      <c r="M901" s="2"/>
      <c r="N901" s="2"/>
      <c r="O901" s="2"/>
      <c r="P901" s="2"/>
      <c r="Q901" s="2"/>
    </row>
    <row r="902" spans="1:17" ht="12.75">
      <c r="A902" s="2"/>
      <c r="B902" s="7"/>
      <c r="C902" s="2"/>
      <c r="D902" s="112"/>
      <c r="E902" s="112"/>
      <c r="F902" s="112"/>
      <c r="G902" s="112"/>
      <c r="H902" s="112"/>
      <c r="I902" s="112"/>
      <c r="J902" s="2"/>
      <c r="K902" s="2"/>
      <c r="L902" s="2"/>
      <c r="M902" s="2"/>
      <c r="N902" s="2"/>
      <c r="O902" s="2"/>
      <c r="P902" s="2"/>
      <c r="Q902" s="2"/>
    </row>
    <row r="903" spans="1:17" ht="12.75">
      <c r="A903" s="2"/>
      <c r="B903" s="7"/>
      <c r="C903" s="2"/>
      <c r="D903" s="112"/>
      <c r="E903" s="112"/>
      <c r="F903" s="112"/>
      <c r="G903" s="112"/>
      <c r="H903" s="112"/>
      <c r="I903" s="112"/>
      <c r="J903" s="2"/>
      <c r="K903" s="2"/>
      <c r="L903" s="2"/>
      <c r="M903" s="2"/>
      <c r="N903" s="2"/>
      <c r="O903" s="2"/>
      <c r="P903" s="2"/>
      <c r="Q903" s="2"/>
    </row>
    <row r="904" spans="1:17" ht="12.75">
      <c r="A904" s="2"/>
      <c r="B904" s="7"/>
      <c r="C904" s="2"/>
      <c r="D904" s="112"/>
      <c r="E904" s="112"/>
      <c r="F904" s="112"/>
      <c r="G904" s="112"/>
      <c r="H904" s="112"/>
      <c r="I904" s="112"/>
      <c r="J904" s="2"/>
      <c r="K904" s="2"/>
      <c r="L904" s="2"/>
      <c r="M904" s="2"/>
      <c r="N904" s="2"/>
      <c r="O904" s="2"/>
      <c r="P904" s="2"/>
      <c r="Q904" s="2"/>
    </row>
    <row r="905" spans="1:17" ht="12.75">
      <c r="A905" s="2"/>
      <c r="B905" s="7"/>
      <c r="C905" s="2"/>
      <c r="D905" s="112"/>
      <c r="E905" s="112"/>
      <c r="F905" s="112"/>
      <c r="G905" s="112"/>
      <c r="H905" s="112"/>
      <c r="I905" s="112"/>
      <c r="J905" s="2"/>
      <c r="K905" s="2"/>
      <c r="L905" s="2"/>
      <c r="M905" s="2"/>
      <c r="N905" s="2"/>
      <c r="O905" s="2"/>
      <c r="P905" s="2"/>
      <c r="Q905" s="2"/>
    </row>
    <row r="906" spans="1:17" ht="12.75">
      <c r="A906" s="2"/>
      <c r="B906" s="7"/>
      <c r="C906" s="2"/>
      <c r="D906" s="112"/>
      <c r="E906" s="112"/>
      <c r="F906" s="112"/>
      <c r="G906" s="112"/>
      <c r="H906" s="112"/>
      <c r="I906" s="112"/>
      <c r="J906" s="2"/>
      <c r="K906" s="2"/>
      <c r="L906" s="2"/>
      <c r="M906" s="2"/>
      <c r="N906" s="2"/>
      <c r="O906" s="2"/>
      <c r="P906" s="2"/>
      <c r="Q906" s="2"/>
    </row>
    <row r="907" spans="1:17" ht="12.75">
      <c r="A907" s="2"/>
      <c r="B907" s="7"/>
      <c r="C907" s="2"/>
      <c r="D907" s="112"/>
      <c r="E907" s="112"/>
      <c r="F907" s="112"/>
      <c r="G907" s="112"/>
      <c r="H907" s="112"/>
      <c r="I907" s="112"/>
      <c r="J907" s="2"/>
      <c r="K907" s="2"/>
      <c r="L907" s="2"/>
      <c r="M907" s="2"/>
      <c r="N907" s="2"/>
      <c r="O907" s="2"/>
      <c r="P907" s="2"/>
      <c r="Q907" s="2"/>
    </row>
    <row r="908" spans="1:17" ht="12.75">
      <c r="A908" s="2"/>
      <c r="B908" s="7"/>
      <c r="C908" s="2"/>
      <c r="D908" s="112"/>
      <c r="E908" s="112"/>
      <c r="F908" s="112"/>
      <c r="G908" s="112"/>
      <c r="H908" s="112"/>
      <c r="I908" s="112"/>
      <c r="J908" s="2"/>
      <c r="K908" s="2"/>
      <c r="L908" s="2"/>
      <c r="M908" s="2"/>
      <c r="N908" s="2"/>
      <c r="O908" s="2"/>
      <c r="P908" s="2"/>
      <c r="Q908" s="2"/>
    </row>
    <row r="909" spans="1:17" ht="12.75">
      <c r="A909" s="2"/>
      <c r="B909" s="7"/>
      <c r="C909" s="2"/>
      <c r="D909" s="112"/>
      <c r="E909" s="112"/>
      <c r="F909" s="112"/>
      <c r="G909" s="112"/>
      <c r="H909" s="112"/>
      <c r="I909" s="112"/>
      <c r="J909" s="2"/>
      <c r="K909" s="2"/>
      <c r="L909" s="2"/>
      <c r="M909" s="2"/>
      <c r="N909" s="2"/>
      <c r="O909" s="2"/>
      <c r="P909" s="2"/>
      <c r="Q909" s="2"/>
    </row>
    <row r="910" spans="1:17" ht="12.75">
      <c r="A910" s="2"/>
      <c r="B910" s="7"/>
      <c r="C910" s="2"/>
      <c r="D910" s="112"/>
      <c r="E910" s="112"/>
      <c r="F910" s="112"/>
      <c r="G910" s="112"/>
      <c r="H910" s="112"/>
      <c r="I910" s="112"/>
      <c r="J910" s="2"/>
      <c r="K910" s="2"/>
      <c r="L910" s="2"/>
      <c r="M910" s="2"/>
      <c r="N910" s="2"/>
      <c r="O910" s="2"/>
      <c r="P910" s="2"/>
      <c r="Q910" s="2"/>
    </row>
    <row r="911" spans="1:17" ht="12.75">
      <c r="A911" s="2"/>
      <c r="B911" s="7"/>
      <c r="C911" s="2"/>
      <c r="D911" s="112"/>
      <c r="E911" s="112"/>
      <c r="F911" s="112"/>
      <c r="G911" s="112"/>
      <c r="H911" s="112"/>
      <c r="I911" s="112"/>
      <c r="J911" s="2"/>
      <c r="K911" s="2"/>
      <c r="L911" s="2"/>
      <c r="M911" s="2"/>
      <c r="N911" s="2"/>
      <c r="O911" s="2"/>
      <c r="P911" s="2"/>
      <c r="Q911" s="2"/>
    </row>
    <row r="912" spans="1:17" ht="12.75">
      <c r="A912" s="2"/>
      <c r="B912" s="7"/>
      <c r="C912" s="2"/>
      <c r="D912" s="112"/>
      <c r="E912" s="112"/>
      <c r="F912" s="112"/>
      <c r="G912" s="112"/>
      <c r="H912" s="112"/>
      <c r="I912" s="112"/>
      <c r="J912" s="2"/>
      <c r="K912" s="2"/>
      <c r="L912" s="2"/>
      <c r="M912" s="2"/>
      <c r="N912" s="2"/>
      <c r="O912" s="2"/>
      <c r="P912" s="2"/>
      <c r="Q912" s="2"/>
    </row>
    <row r="913" spans="1:17" ht="12.75">
      <c r="A913" s="2"/>
      <c r="B913" s="7"/>
      <c r="C913" s="2"/>
      <c r="D913" s="112"/>
      <c r="E913" s="112"/>
      <c r="F913" s="112"/>
      <c r="G913" s="112"/>
      <c r="H913" s="112"/>
      <c r="I913" s="112"/>
      <c r="J913" s="2"/>
      <c r="K913" s="2"/>
      <c r="L913" s="2"/>
      <c r="M913" s="2"/>
      <c r="N913" s="2"/>
      <c r="O913" s="2"/>
      <c r="P913" s="2"/>
      <c r="Q913" s="2"/>
    </row>
    <row r="914" spans="1:17" ht="12.75">
      <c r="A914" s="2"/>
      <c r="B914" s="7"/>
      <c r="C914" s="2"/>
      <c r="D914" s="112"/>
      <c r="E914" s="112"/>
      <c r="F914" s="112"/>
      <c r="G914" s="112"/>
      <c r="H914" s="112"/>
      <c r="I914" s="112"/>
      <c r="J914" s="2"/>
      <c r="K914" s="2"/>
      <c r="L914" s="2"/>
      <c r="M914" s="2"/>
      <c r="N914" s="2"/>
      <c r="O914" s="2"/>
      <c r="P914" s="2"/>
      <c r="Q914" s="2"/>
    </row>
    <row r="915" spans="1:17" ht="12.75">
      <c r="A915" s="2"/>
      <c r="B915" s="7"/>
      <c r="C915" s="2"/>
      <c r="D915" s="112"/>
      <c r="E915" s="112"/>
      <c r="F915" s="112"/>
      <c r="G915" s="112"/>
      <c r="H915" s="112"/>
      <c r="I915" s="112"/>
      <c r="J915" s="2"/>
      <c r="K915" s="2"/>
      <c r="L915" s="2"/>
      <c r="M915" s="2"/>
      <c r="N915" s="2"/>
      <c r="O915" s="2"/>
      <c r="P915" s="2"/>
      <c r="Q915" s="2"/>
    </row>
    <row r="916" spans="1:17" ht="12.75">
      <c r="A916" s="2"/>
      <c r="B916" s="7"/>
      <c r="C916" s="2"/>
      <c r="D916" s="112"/>
      <c r="E916" s="112"/>
      <c r="F916" s="112"/>
      <c r="G916" s="112"/>
      <c r="H916" s="112"/>
      <c r="I916" s="112"/>
      <c r="J916" s="2"/>
      <c r="K916" s="2"/>
      <c r="L916" s="2"/>
      <c r="M916" s="2"/>
      <c r="N916" s="2"/>
      <c r="O916" s="2"/>
      <c r="P916" s="2"/>
      <c r="Q916" s="2"/>
    </row>
    <row r="917" spans="1:17" ht="12.75">
      <c r="A917" s="2"/>
      <c r="B917" s="7"/>
      <c r="C917" s="2"/>
      <c r="D917" s="112"/>
      <c r="E917" s="112"/>
      <c r="F917" s="112"/>
      <c r="G917" s="112"/>
      <c r="H917" s="112"/>
      <c r="I917" s="112"/>
      <c r="J917" s="2"/>
      <c r="K917" s="2"/>
      <c r="L917" s="2"/>
      <c r="M917" s="2"/>
      <c r="N917" s="2"/>
      <c r="O917" s="2"/>
      <c r="P917" s="2"/>
      <c r="Q917" s="2"/>
    </row>
    <row r="918" spans="1:17" ht="12.75">
      <c r="A918" s="2"/>
      <c r="B918" s="7"/>
      <c r="C918" s="2"/>
      <c r="D918" s="112"/>
      <c r="E918" s="112"/>
      <c r="F918" s="112"/>
      <c r="G918" s="112"/>
      <c r="H918" s="112"/>
      <c r="I918" s="112"/>
      <c r="J918" s="2"/>
      <c r="K918" s="2"/>
      <c r="L918" s="2"/>
      <c r="M918" s="2"/>
      <c r="N918" s="2"/>
      <c r="O918" s="2"/>
      <c r="P918" s="2"/>
      <c r="Q918" s="2"/>
    </row>
    <row r="919" spans="1:17" ht="12.75">
      <c r="A919" s="2"/>
      <c r="B919" s="7"/>
      <c r="C919" s="2"/>
      <c r="D919" s="112"/>
      <c r="E919" s="112"/>
      <c r="F919" s="112"/>
      <c r="G919" s="112"/>
      <c r="H919" s="112"/>
      <c r="I919" s="112"/>
      <c r="J919" s="2"/>
      <c r="K919" s="2"/>
      <c r="L919" s="2"/>
      <c r="M919" s="2"/>
      <c r="N919" s="2"/>
      <c r="O919" s="2"/>
      <c r="P919" s="2"/>
      <c r="Q919" s="2"/>
    </row>
    <row r="920" spans="1:17" ht="12.75">
      <c r="A920" s="2"/>
      <c r="B920" s="7"/>
      <c r="C920" s="2"/>
      <c r="D920" s="112"/>
      <c r="E920" s="112"/>
      <c r="F920" s="112"/>
      <c r="G920" s="112"/>
      <c r="H920" s="112"/>
      <c r="I920" s="112"/>
      <c r="J920" s="2"/>
      <c r="K920" s="2"/>
      <c r="L920" s="2"/>
      <c r="M920" s="2"/>
      <c r="N920" s="2"/>
      <c r="O920" s="2"/>
      <c r="P920" s="2"/>
      <c r="Q920" s="2"/>
    </row>
    <row r="921" spans="1:17" ht="12.75">
      <c r="A921" s="2"/>
      <c r="B921" s="7"/>
      <c r="C921" s="2"/>
      <c r="D921" s="112"/>
      <c r="E921" s="112"/>
      <c r="F921" s="112"/>
      <c r="G921" s="112"/>
      <c r="H921" s="112"/>
      <c r="I921" s="112"/>
      <c r="J921" s="2"/>
      <c r="K921" s="2"/>
      <c r="L921" s="2"/>
      <c r="M921" s="2"/>
      <c r="N921" s="2"/>
      <c r="O921" s="2"/>
      <c r="P921" s="2"/>
      <c r="Q921" s="2"/>
    </row>
    <row r="922" spans="1:17" ht="12.75">
      <c r="A922" s="2"/>
      <c r="B922" s="7"/>
      <c r="C922" s="2"/>
      <c r="D922" s="112"/>
      <c r="E922" s="112"/>
      <c r="F922" s="112"/>
      <c r="G922" s="112"/>
      <c r="H922" s="112"/>
      <c r="I922" s="112"/>
      <c r="J922" s="2"/>
      <c r="K922" s="2"/>
      <c r="L922" s="2"/>
      <c r="M922" s="2"/>
      <c r="N922" s="2"/>
      <c r="O922" s="2"/>
      <c r="P922" s="2"/>
      <c r="Q922" s="2"/>
    </row>
    <row r="923" spans="1:17" ht="12.75">
      <c r="A923" s="2"/>
      <c r="B923" s="7"/>
      <c r="C923" s="2"/>
      <c r="D923" s="112"/>
      <c r="E923" s="112"/>
      <c r="F923" s="112"/>
      <c r="G923" s="112"/>
      <c r="H923" s="112"/>
      <c r="I923" s="112"/>
      <c r="J923" s="2"/>
      <c r="K923" s="2"/>
      <c r="L923" s="2"/>
      <c r="M923" s="2"/>
      <c r="N923" s="2"/>
      <c r="O923" s="2"/>
      <c r="P923" s="2"/>
      <c r="Q923" s="2"/>
    </row>
    <row r="924" spans="1:17" ht="12.75">
      <c r="A924" s="2"/>
      <c r="B924" s="7"/>
      <c r="C924" s="2"/>
      <c r="D924" s="112"/>
      <c r="E924" s="112"/>
      <c r="F924" s="112"/>
      <c r="G924" s="112"/>
      <c r="H924" s="112"/>
      <c r="I924" s="112"/>
      <c r="J924" s="2"/>
      <c r="K924" s="2"/>
      <c r="L924" s="2"/>
      <c r="M924" s="2"/>
      <c r="N924" s="2"/>
      <c r="O924" s="2"/>
      <c r="P924" s="2"/>
      <c r="Q924" s="2"/>
    </row>
    <row r="925" spans="1:17" ht="12.75">
      <c r="A925" s="2"/>
      <c r="B925" s="7"/>
      <c r="C925" s="2"/>
      <c r="D925" s="112"/>
      <c r="E925" s="112"/>
      <c r="F925" s="112"/>
      <c r="G925" s="112"/>
      <c r="H925" s="112"/>
      <c r="I925" s="112"/>
      <c r="J925" s="2"/>
      <c r="K925" s="2"/>
      <c r="L925" s="2"/>
      <c r="M925" s="2"/>
      <c r="N925" s="2"/>
      <c r="O925" s="2"/>
      <c r="P925" s="2"/>
      <c r="Q925" s="2"/>
    </row>
    <row r="926" spans="1:17" ht="12.75">
      <c r="A926" s="2"/>
      <c r="B926" s="7"/>
      <c r="C926" s="2"/>
      <c r="D926" s="112"/>
      <c r="E926" s="112"/>
      <c r="F926" s="112"/>
      <c r="G926" s="112"/>
      <c r="H926" s="112"/>
      <c r="I926" s="112"/>
      <c r="J926" s="2"/>
      <c r="K926" s="2"/>
      <c r="L926" s="2"/>
      <c r="M926" s="2"/>
      <c r="N926" s="2"/>
      <c r="O926" s="2"/>
      <c r="P926" s="2"/>
      <c r="Q926" s="2"/>
    </row>
    <row r="927" spans="1:17" ht="12.75">
      <c r="A927" s="2"/>
      <c r="B927" s="7"/>
      <c r="C927" s="2"/>
      <c r="D927" s="112"/>
      <c r="E927" s="112"/>
      <c r="F927" s="112"/>
      <c r="G927" s="112"/>
      <c r="H927" s="112"/>
      <c r="I927" s="112"/>
      <c r="J927" s="2"/>
      <c r="K927" s="2"/>
      <c r="L927" s="2"/>
      <c r="M927" s="2"/>
      <c r="N927" s="2"/>
      <c r="O927" s="2"/>
      <c r="P927" s="2"/>
      <c r="Q927" s="2"/>
    </row>
    <row r="928" spans="1:17" ht="12.75">
      <c r="A928" s="2"/>
      <c r="B928" s="7"/>
      <c r="C928" s="2"/>
      <c r="D928" s="112"/>
      <c r="E928" s="112"/>
      <c r="F928" s="112"/>
      <c r="G928" s="112"/>
      <c r="H928" s="112"/>
      <c r="I928" s="112"/>
      <c r="J928" s="2"/>
      <c r="K928" s="2"/>
      <c r="L928" s="2"/>
      <c r="M928" s="2"/>
      <c r="N928" s="2"/>
      <c r="O928" s="2"/>
      <c r="P928" s="2"/>
      <c r="Q928" s="2"/>
    </row>
    <row r="929" spans="1:17" ht="12.75">
      <c r="A929" s="2"/>
      <c r="B929" s="7"/>
      <c r="C929" s="2"/>
      <c r="D929" s="112"/>
      <c r="E929" s="112"/>
      <c r="F929" s="112"/>
      <c r="G929" s="112"/>
      <c r="H929" s="112"/>
      <c r="I929" s="112"/>
      <c r="J929" s="2"/>
      <c r="K929" s="2"/>
      <c r="L929" s="2"/>
      <c r="M929" s="2"/>
      <c r="N929" s="2"/>
      <c r="O929" s="2"/>
      <c r="P929" s="2"/>
      <c r="Q929" s="2"/>
    </row>
    <row r="930" spans="1:17" ht="12.75">
      <c r="A930" s="2"/>
      <c r="B930" s="7"/>
      <c r="C930" s="2"/>
      <c r="D930" s="112"/>
      <c r="E930" s="112"/>
      <c r="F930" s="112"/>
      <c r="G930" s="112"/>
      <c r="H930" s="112"/>
      <c r="I930" s="112"/>
      <c r="J930" s="2"/>
      <c r="K930" s="2"/>
      <c r="L930" s="2"/>
      <c r="M930" s="2"/>
      <c r="N930" s="2"/>
      <c r="O930" s="2"/>
      <c r="P930" s="2"/>
      <c r="Q930" s="2"/>
    </row>
    <row r="931" spans="1:17" ht="12.75">
      <c r="A931" s="2"/>
      <c r="B931" s="7"/>
      <c r="C931" s="2"/>
      <c r="D931" s="112"/>
      <c r="E931" s="112"/>
      <c r="F931" s="112"/>
      <c r="G931" s="112"/>
      <c r="H931" s="112"/>
      <c r="I931" s="112"/>
      <c r="J931" s="2"/>
      <c r="K931" s="2"/>
      <c r="L931" s="2"/>
      <c r="M931" s="2"/>
      <c r="N931" s="2"/>
      <c r="O931" s="2"/>
      <c r="P931" s="2"/>
      <c r="Q931" s="2"/>
    </row>
    <row r="932" spans="1:17" ht="12.75">
      <c r="A932" s="2"/>
      <c r="B932" s="7"/>
      <c r="C932" s="2"/>
      <c r="D932" s="112"/>
      <c r="E932" s="112"/>
      <c r="F932" s="112"/>
      <c r="G932" s="112"/>
      <c r="H932" s="112"/>
      <c r="I932" s="112"/>
      <c r="J932" s="2"/>
      <c r="K932" s="2"/>
      <c r="L932" s="2"/>
      <c r="M932" s="2"/>
      <c r="N932" s="2"/>
      <c r="O932" s="2"/>
      <c r="P932" s="2"/>
      <c r="Q932" s="2"/>
    </row>
    <row r="933" spans="1:17" ht="12.75">
      <c r="A933" s="2"/>
      <c r="B933" s="7"/>
      <c r="C933" s="2"/>
      <c r="D933" s="112"/>
      <c r="E933" s="112"/>
      <c r="F933" s="112"/>
      <c r="G933" s="112"/>
      <c r="H933" s="112"/>
      <c r="I933" s="112"/>
      <c r="J933" s="2"/>
      <c r="K933" s="2"/>
      <c r="L933" s="2"/>
      <c r="M933" s="2"/>
      <c r="N933" s="2"/>
      <c r="O933" s="2"/>
      <c r="P933" s="2"/>
      <c r="Q933" s="2"/>
    </row>
    <row r="934" spans="1:17" ht="12.75">
      <c r="A934" s="2"/>
      <c r="B934" s="7"/>
      <c r="C934" s="2"/>
      <c r="D934" s="112"/>
      <c r="E934" s="112"/>
      <c r="F934" s="112"/>
      <c r="G934" s="112"/>
      <c r="H934" s="112"/>
      <c r="I934" s="112"/>
      <c r="J934" s="2"/>
      <c r="K934" s="2"/>
      <c r="L934" s="2"/>
      <c r="M934" s="2"/>
      <c r="N934" s="2"/>
      <c r="O934" s="2"/>
      <c r="P934" s="2"/>
      <c r="Q934" s="2"/>
    </row>
    <row r="935" spans="1:17" ht="12.75">
      <c r="A935" s="2"/>
      <c r="B935" s="7"/>
      <c r="C935" s="2"/>
      <c r="D935" s="112"/>
      <c r="E935" s="112"/>
      <c r="F935" s="112"/>
      <c r="G935" s="112"/>
      <c r="H935" s="112"/>
      <c r="I935" s="112"/>
      <c r="J935" s="2"/>
      <c r="K935" s="2"/>
      <c r="L935" s="2"/>
      <c r="M935" s="2"/>
      <c r="N935" s="2"/>
      <c r="O935" s="2"/>
      <c r="P935" s="2"/>
      <c r="Q935" s="2"/>
    </row>
    <row r="936" spans="1:17" ht="12.75">
      <c r="A936" s="2"/>
      <c r="B936" s="7"/>
      <c r="C936" s="2"/>
      <c r="D936" s="112"/>
      <c r="E936" s="112"/>
      <c r="F936" s="112"/>
      <c r="G936" s="112"/>
      <c r="H936" s="112"/>
      <c r="I936" s="112"/>
      <c r="J936" s="2"/>
      <c r="K936" s="2"/>
      <c r="L936" s="2"/>
      <c r="M936" s="2"/>
      <c r="N936" s="2"/>
      <c r="O936" s="2"/>
      <c r="P936" s="2"/>
      <c r="Q936" s="2"/>
    </row>
    <row r="937" spans="1:17" ht="12.75">
      <c r="A937" s="2"/>
      <c r="B937" s="7"/>
      <c r="C937" s="2"/>
      <c r="D937" s="112"/>
      <c r="E937" s="112"/>
      <c r="F937" s="112"/>
      <c r="G937" s="112"/>
      <c r="H937" s="112"/>
      <c r="I937" s="112"/>
      <c r="J937" s="2"/>
      <c r="K937" s="2"/>
      <c r="L937" s="2"/>
      <c r="M937" s="2"/>
      <c r="N937" s="2"/>
      <c r="O937" s="2"/>
      <c r="P937" s="2"/>
      <c r="Q937" s="2"/>
    </row>
    <row r="938" spans="1:17" ht="12.75">
      <c r="A938" s="2"/>
      <c r="B938" s="7"/>
      <c r="C938" s="2"/>
      <c r="D938" s="112"/>
      <c r="E938" s="112"/>
      <c r="F938" s="112"/>
      <c r="G938" s="112"/>
      <c r="H938" s="112"/>
      <c r="I938" s="112"/>
      <c r="J938" s="2"/>
      <c r="K938" s="2"/>
      <c r="L938" s="2"/>
      <c r="M938" s="2"/>
      <c r="N938" s="2"/>
      <c r="O938" s="2"/>
      <c r="P938" s="2"/>
      <c r="Q938" s="2"/>
    </row>
    <row r="939" spans="1:17" ht="12.75">
      <c r="A939" s="2"/>
      <c r="B939" s="7"/>
      <c r="C939" s="2"/>
      <c r="D939" s="112"/>
      <c r="E939" s="112"/>
      <c r="F939" s="112"/>
      <c r="G939" s="112"/>
      <c r="H939" s="112"/>
      <c r="I939" s="112"/>
      <c r="J939" s="2"/>
      <c r="K939" s="2"/>
      <c r="L939" s="2"/>
      <c r="M939" s="2"/>
      <c r="N939" s="2"/>
      <c r="O939" s="2"/>
      <c r="P939" s="2"/>
      <c r="Q939" s="2"/>
    </row>
    <row r="940" spans="1:17" ht="12.75">
      <c r="A940" s="2"/>
      <c r="B940" s="7"/>
      <c r="C940" s="2"/>
      <c r="D940" s="112"/>
      <c r="E940" s="112"/>
      <c r="F940" s="112"/>
      <c r="G940" s="112"/>
      <c r="H940" s="112"/>
      <c r="I940" s="112"/>
      <c r="J940" s="2"/>
      <c r="K940" s="2"/>
      <c r="L940" s="2"/>
      <c r="M940" s="2"/>
      <c r="N940" s="2"/>
      <c r="O940" s="2"/>
      <c r="P940" s="2"/>
      <c r="Q940" s="2"/>
    </row>
    <row r="941" spans="1:17" ht="12.75">
      <c r="A941" s="2"/>
      <c r="B941" s="7"/>
      <c r="C941" s="2"/>
      <c r="D941" s="112"/>
      <c r="E941" s="112"/>
      <c r="F941" s="112"/>
      <c r="G941" s="112"/>
      <c r="H941" s="112"/>
      <c r="I941" s="112"/>
      <c r="J941" s="2"/>
      <c r="K941" s="2"/>
      <c r="L941" s="2"/>
      <c r="M941" s="2"/>
      <c r="N941" s="2"/>
      <c r="O941" s="2"/>
      <c r="P941" s="2"/>
      <c r="Q941" s="2"/>
    </row>
    <row r="942" spans="1:17" ht="12.75">
      <c r="A942" s="2"/>
      <c r="B942" s="7"/>
      <c r="C942" s="2"/>
      <c r="D942" s="112"/>
      <c r="E942" s="112"/>
      <c r="F942" s="112"/>
      <c r="G942" s="112"/>
      <c r="H942" s="112"/>
      <c r="I942" s="112"/>
      <c r="J942" s="2"/>
      <c r="K942" s="2"/>
      <c r="L942" s="2"/>
      <c r="M942" s="2"/>
      <c r="N942" s="2"/>
      <c r="O942" s="2"/>
      <c r="P942" s="2"/>
      <c r="Q942" s="2"/>
    </row>
    <row r="943" spans="1:17" ht="12.75">
      <c r="A943" s="2"/>
      <c r="B943" s="7"/>
      <c r="C943" s="2"/>
      <c r="D943" s="112"/>
      <c r="E943" s="112"/>
      <c r="F943" s="112"/>
      <c r="G943" s="112"/>
      <c r="H943" s="112"/>
      <c r="I943" s="112"/>
      <c r="J943" s="2"/>
      <c r="K943" s="2"/>
      <c r="L943" s="2"/>
      <c r="M943" s="2"/>
      <c r="N943" s="2"/>
      <c r="O943" s="2"/>
      <c r="P943" s="2"/>
      <c r="Q943" s="2"/>
    </row>
    <row r="944" spans="1:17" ht="12.75">
      <c r="A944" s="2"/>
      <c r="B944" s="7"/>
      <c r="C944" s="2"/>
      <c r="D944" s="112"/>
      <c r="E944" s="112"/>
      <c r="F944" s="112"/>
      <c r="G944" s="112"/>
      <c r="H944" s="112"/>
      <c r="I944" s="112"/>
      <c r="J944" s="2"/>
      <c r="K944" s="2"/>
      <c r="L944" s="2"/>
      <c r="M944" s="2"/>
      <c r="N944" s="2"/>
      <c r="O944" s="2"/>
      <c r="P944" s="2"/>
      <c r="Q944" s="2"/>
    </row>
    <row r="945" spans="1:17" ht="12.75">
      <c r="A945" s="2"/>
      <c r="B945" s="7"/>
      <c r="C945" s="2"/>
      <c r="D945" s="112"/>
      <c r="E945" s="112"/>
      <c r="F945" s="112"/>
      <c r="G945" s="112"/>
      <c r="H945" s="112"/>
      <c r="I945" s="112"/>
      <c r="J945" s="2"/>
      <c r="K945" s="2"/>
      <c r="L945" s="2"/>
      <c r="M945" s="2"/>
      <c r="N945" s="2"/>
      <c r="O945" s="2"/>
      <c r="P945" s="2"/>
      <c r="Q945" s="2"/>
    </row>
    <row r="946" spans="1:17" ht="12.75">
      <c r="A946" s="2"/>
      <c r="B946" s="7"/>
      <c r="C946" s="2"/>
      <c r="D946" s="112"/>
      <c r="E946" s="112"/>
      <c r="F946" s="112"/>
      <c r="G946" s="112"/>
      <c r="H946" s="112"/>
      <c r="I946" s="112"/>
      <c r="J946" s="2"/>
      <c r="K946" s="2"/>
      <c r="L946" s="2"/>
      <c r="M946" s="2"/>
      <c r="N946" s="2"/>
      <c r="O946" s="2"/>
      <c r="P946" s="2"/>
      <c r="Q946" s="2"/>
    </row>
    <row r="947" spans="1:17" ht="12.75">
      <c r="A947" s="2"/>
      <c r="B947" s="7"/>
      <c r="C947" s="2"/>
      <c r="D947" s="112"/>
      <c r="E947" s="112"/>
      <c r="F947" s="112"/>
      <c r="G947" s="112"/>
      <c r="H947" s="112"/>
      <c r="I947" s="112"/>
      <c r="J947" s="2"/>
      <c r="K947" s="2"/>
      <c r="L947" s="2"/>
      <c r="M947" s="2"/>
      <c r="N947" s="2"/>
      <c r="O947" s="2"/>
      <c r="P947" s="2"/>
      <c r="Q947" s="2"/>
    </row>
    <row r="948" spans="1:17" ht="12.75">
      <c r="A948" s="2"/>
      <c r="B948" s="7"/>
      <c r="C948" s="2"/>
      <c r="D948" s="112"/>
      <c r="E948" s="112"/>
      <c r="F948" s="112"/>
      <c r="G948" s="112"/>
      <c r="H948" s="112"/>
      <c r="I948" s="112"/>
      <c r="J948" s="2"/>
      <c r="K948" s="2"/>
      <c r="L948" s="2"/>
      <c r="M948" s="2"/>
      <c r="N948" s="2"/>
      <c r="O948" s="2"/>
      <c r="P948" s="2"/>
      <c r="Q948" s="2"/>
    </row>
    <row r="949" spans="1:17" ht="12.75">
      <c r="A949" s="2"/>
      <c r="B949" s="7"/>
      <c r="C949" s="2"/>
      <c r="D949" s="112"/>
      <c r="E949" s="112"/>
      <c r="F949" s="112"/>
      <c r="G949" s="112"/>
      <c r="H949" s="112"/>
      <c r="I949" s="112"/>
      <c r="J949" s="2"/>
      <c r="K949" s="2"/>
      <c r="L949" s="2"/>
      <c r="M949" s="2"/>
      <c r="N949" s="2"/>
      <c r="O949" s="2"/>
      <c r="P949" s="2"/>
      <c r="Q949" s="2"/>
    </row>
    <row r="950" spans="1:17" ht="12.75">
      <c r="A950" s="2"/>
      <c r="B950" s="7"/>
      <c r="C950" s="2"/>
      <c r="D950" s="112"/>
      <c r="E950" s="112"/>
      <c r="F950" s="112"/>
      <c r="G950" s="112"/>
      <c r="H950" s="112"/>
      <c r="I950" s="112"/>
      <c r="J950" s="2"/>
      <c r="K950" s="2"/>
      <c r="L950" s="2"/>
      <c r="M950" s="2"/>
      <c r="N950" s="2"/>
      <c r="O950" s="2"/>
      <c r="P950" s="2"/>
      <c r="Q950" s="2"/>
    </row>
    <row r="951" spans="1:17" ht="12.75">
      <c r="A951" s="2"/>
      <c r="B951" s="7"/>
      <c r="C951" s="2"/>
      <c r="D951" s="112"/>
      <c r="E951" s="112"/>
      <c r="F951" s="112"/>
      <c r="G951" s="112"/>
      <c r="H951" s="112"/>
      <c r="I951" s="112"/>
      <c r="J951" s="2"/>
      <c r="K951" s="2"/>
      <c r="L951" s="2"/>
      <c r="M951" s="2"/>
      <c r="N951" s="2"/>
      <c r="O951" s="2"/>
      <c r="P951" s="2"/>
      <c r="Q951" s="2"/>
    </row>
    <row r="952" spans="1:17" ht="12.75">
      <c r="A952" s="2"/>
      <c r="B952" s="7"/>
      <c r="C952" s="2"/>
      <c r="D952" s="112"/>
      <c r="E952" s="112"/>
      <c r="F952" s="112"/>
      <c r="G952" s="112"/>
      <c r="H952" s="112"/>
      <c r="I952" s="112"/>
      <c r="J952" s="2"/>
      <c r="K952" s="2"/>
      <c r="L952" s="2"/>
      <c r="M952" s="2"/>
      <c r="N952" s="2"/>
      <c r="O952" s="2"/>
      <c r="P952" s="2"/>
      <c r="Q952" s="2"/>
    </row>
    <row r="953" spans="1:17" ht="12.75">
      <c r="A953" s="2"/>
      <c r="B953" s="7"/>
      <c r="C953" s="2"/>
      <c r="D953" s="112"/>
      <c r="E953" s="112"/>
      <c r="F953" s="112"/>
      <c r="G953" s="112"/>
      <c r="H953" s="112"/>
      <c r="I953" s="112"/>
      <c r="J953" s="2"/>
      <c r="K953" s="2"/>
      <c r="L953" s="2"/>
      <c r="M953" s="2"/>
      <c r="N953" s="2"/>
      <c r="O953" s="2"/>
      <c r="P953" s="2"/>
      <c r="Q953" s="2"/>
    </row>
    <row r="954" spans="1:17" ht="12.75">
      <c r="A954" s="2"/>
      <c r="B954" s="7"/>
      <c r="C954" s="2"/>
      <c r="D954" s="112"/>
      <c r="E954" s="112"/>
      <c r="F954" s="112"/>
      <c r="G954" s="112"/>
      <c r="H954" s="112"/>
      <c r="I954" s="112"/>
      <c r="J954" s="2"/>
      <c r="K954" s="2"/>
      <c r="L954" s="2"/>
      <c r="M954" s="2"/>
      <c r="N954" s="2"/>
      <c r="O954" s="2"/>
      <c r="P954" s="2"/>
      <c r="Q954" s="2"/>
    </row>
    <row r="955" spans="1:17" ht="12.75">
      <c r="A955" s="2"/>
      <c r="B955" s="7"/>
      <c r="C955" s="2"/>
      <c r="D955" s="112"/>
      <c r="E955" s="112"/>
      <c r="F955" s="112"/>
      <c r="G955" s="112"/>
      <c r="H955" s="112"/>
      <c r="I955" s="112"/>
      <c r="J955" s="2"/>
      <c r="K955" s="2"/>
      <c r="L955" s="2"/>
      <c r="M955" s="2"/>
      <c r="N955" s="2"/>
      <c r="O955" s="2"/>
      <c r="P955" s="2"/>
      <c r="Q955" s="2"/>
    </row>
    <row r="956" spans="1:17" ht="12.75">
      <c r="A956" s="2"/>
      <c r="B956" s="7"/>
      <c r="C956" s="2"/>
      <c r="D956" s="112"/>
      <c r="E956" s="112"/>
      <c r="F956" s="112"/>
      <c r="G956" s="112"/>
      <c r="H956" s="112"/>
      <c r="I956" s="112"/>
      <c r="J956" s="2"/>
      <c r="K956" s="2"/>
      <c r="L956" s="2"/>
      <c r="M956" s="2"/>
      <c r="N956" s="2"/>
      <c r="O956" s="2"/>
      <c r="P956" s="2"/>
      <c r="Q956" s="2"/>
    </row>
    <row r="957" spans="1:17" ht="12.75">
      <c r="A957" s="2"/>
      <c r="B957" s="7"/>
      <c r="C957" s="2"/>
      <c r="D957" s="112"/>
      <c r="E957" s="112"/>
      <c r="F957" s="112"/>
      <c r="G957" s="112"/>
      <c r="H957" s="112"/>
      <c r="I957" s="112"/>
      <c r="J957" s="2"/>
      <c r="K957" s="2"/>
      <c r="L957" s="2"/>
      <c r="M957" s="2"/>
      <c r="N957" s="2"/>
      <c r="O957" s="2"/>
      <c r="P957" s="2"/>
      <c r="Q957" s="2"/>
    </row>
    <row r="958" spans="1:17" ht="12.75">
      <c r="A958" s="2"/>
      <c r="B958" s="7"/>
      <c r="C958" s="2"/>
      <c r="D958" s="112"/>
      <c r="E958" s="112"/>
      <c r="F958" s="112"/>
      <c r="G958" s="112"/>
      <c r="H958" s="112"/>
      <c r="I958" s="112"/>
      <c r="J958" s="2"/>
      <c r="K958" s="2"/>
      <c r="L958" s="2"/>
      <c r="M958" s="2"/>
      <c r="N958" s="2"/>
      <c r="O958" s="2"/>
      <c r="P958" s="2"/>
      <c r="Q958" s="2"/>
    </row>
    <row r="959" spans="1:17" ht="12.75">
      <c r="A959" s="2"/>
      <c r="B959" s="7"/>
      <c r="C959" s="2"/>
      <c r="D959" s="112"/>
      <c r="E959" s="112"/>
      <c r="F959" s="112"/>
      <c r="G959" s="112"/>
      <c r="H959" s="112"/>
      <c r="I959" s="112"/>
      <c r="J959" s="2"/>
      <c r="K959" s="2"/>
      <c r="L959" s="2"/>
      <c r="M959" s="2"/>
      <c r="N959" s="2"/>
      <c r="O959" s="2"/>
      <c r="P959" s="2"/>
      <c r="Q959" s="2"/>
    </row>
    <row r="960" spans="1:17" ht="12.75">
      <c r="A960" s="2"/>
      <c r="B960" s="7"/>
      <c r="C960" s="2"/>
      <c r="D960" s="112"/>
      <c r="E960" s="112"/>
      <c r="F960" s="112"/>
      <c r="G960" s="112"/>
      <c r="H960" s="112"/>
      <c r="I960" s="112"/>
      <c r="J960" s="2"/>
      <c r="K960" s="2"/>
      <c r="L960" s="2"/>
      <c r="M960" s="2"/>
      <c r="N960" s="2"/>
      <c r="O960" s="2"/>
      <c r="P960" s="2"/>
      <c r="Q960" s="2"/>
    </row>
    <row r="961" spans="1:17" ht="12.75">
      <c r="A961" s="2"/>
      <c r="B961" s="7"/>
      <c r="C961" s="2"/>
      <c r="D961" s="112"/>
      <c r="E961" s="112"/>
      <c r="F961" s="112"/>
      <c r="G961" s="112"/>
      <c r="H961" s="112"/>
      <c r="I961" s="112"/>
      <c r="J961" s="2"/>
      <c r="K961" s="2"/>
      <c r="L961" s="2"/>
      <c r="M961" s="2"/>
      <c r="N961" s="2"/>
      <c r="O961" s="2"/>
      <c r="P961" s="2"/>
      <c r="Q961" s="2"/>
    </row>
    <row r="962" spans="1:17" ht="12.75">
      <c r="A962" s="2"/>
      <c r="B962" s="7"/>
      <c r="C962" s="2"/>
      <c r="D962" s="112"/>
      <c r="E962" s="112"/>
      <c r="F962" s="112"/>
      <c r="G962" s="112"/>
      <c r="H962" s="112"/>
      <c r="I962" s="112"/>
      <c r="J962" s="2"/>
      <c r="K962" s="2"/>
      <c r="L962" s="2"/>
      <c r="M962" s="2"/>
      <c r="N962" s="2"/>
      <c r="O962" s="2"/>
      <c r="P962" s="2"/>
      <c r="Q962" s="2"/>
    </row>
    <row r="963" spans="1:17" ht="12.75">
      <c r="A963" s="2"/>
      <c r="B963" s="7"/>
      <c r="C963" s="2"/>
      <c r="D963" s="112"/>
      <c r="E963" s="112"/>
      <c r="F963" s="112"/>
      <c r="G963" s="112"/>
      <c r="H963" s="112"/>
      <c r="I963" s="112"/>
      <c r="J963" s="2"/>
      <c r="K963" s="2"/>
      <c r="L963" s="2"/>
      <c r="M963" s="2"/>
      <c r="N963" s="2"/>
      <c r="O963" s="2"/>
      <c r="P963" s="2"/>
      <c r="Q963" s="2"/>
    </row>
    <row r="964" spans="1:17" ht="12.75">
      <c r="A964" s="2"/>
      <c r="B964" s="7"/>
      <c r="C964" s="2"/>
      <c r="D964" s="112"/>
      <c r="E964" s="112"/>
      <c r="F964" s="112"/>
      <c r="G964" s="112"/>
      <c r="H964" s="112"/>
      <c r="I964" s="112"/>
      <c r="J964" s="2"/>
      <c r="K964" s="2"/>
      <c r="L964" s="2"/>
      <c r="M964" s="2"/>
      <c r="N964" s="2"/>
      <c r="O964" s="2"/>
      <c r="P964" s="2"/>
      <c r="Q964" s="2"/>
    </row>
    <row r="965" spans="1:17" ht="12.75">
      <c r="A965" s="2"/>
      <c r="B965" s="7"/>
      <c r="C965" s="2"/>
      <c r="D965" s="112"/>
      <c r="E965" s="112"/>
      <c r="F965" s="112"/>
      <c r="G965" s="112"/>
      <c r="H965" s="112"/>
      <c r="I965" s="112"/>
      <c r="J965" s="2"/>
      <c r="K965" s="2"/>
      <c r="L965" s="2"/>
      <c r="M965" s="2"/>
      <c r="N965" s="2"/>
      <c r="O965" s="2"/>
      <c r="P965" s="2"/>
      <c r="Q965" s="2"/>
    </row>
    <row r="966" spans="1:17" ht="12.75">
      <c r="A966" s="2"/>
      <c r="B966" s="7"/>
      <c r="C966" s="2"/>
      <c r="D966" s="112"/>
      <c r="E966" s="112"/>
      <c r="F966" s="112"/>
      <c r="G966" s="112"/>
      <c r="H966" s="112"/>
      <c r="I966" s="112"/>
      <c r="J966" s="2"/>
      <c r="K966" s="2"/>
      <c r="L966" s="2"/>
      <c r="M966" s="2"/>
      <c r="N966" s="2"/>
      <c r="O966" s="2"/>
      <c r="P966" s="2"/>
      <c r="Q966" s="2"/>
    </row>
    <row r="967" spans="1:17" ht="12.75">
      <c r="A967" s="2"/>
      <c r="B967" s="7"/>
      <c r="C967" s="2"/>
      <c r="D967" s="112"/>
      <c r="E967" s="112"/>
      <c r="F967" s="112"/>
      <c r="G967" s="112"/>
      <c r="H967" s="112"/>
      <c r="I967" s="112"/>
      <c r="J967" s="2"/>
      <c r="K967" s="2"/>
      <c r="L967" s="2"/>
      <c r="M967" s="2"/>
      <c r="N967" s="2"/>
      <c r="O967" s="2"/>
      <c r="P967" s="2"/>
      <c r="Q967" s="2"/>
    </row>
    <row r="968" spans="1:17" ht="12.75">
      <c r="A968" s="2"/>
      <c r="B968" s="7"/>
      <c r="C968" s="2"/>
      <c r="D968" s="112"/>
      <c r="E968" s="112"/>
      <c r="F968" s="112"/>
      <c r="G968" s="112"/>
      <c r="H968" s="112"/>
      <c r="I968" s="112"/>
      <c r="J968" s="2"/>
      <c r="K968" s="2"/>
      <c r="L968" s="2"/>
      <c r="M968" s="2"/>
      <c r="N968" s="2"/>
      <c r="O968" s="2"/>
      <c r="P968" s="2"/>
      <c r="Q968" s="2"/>
    </row>
    <row r="969" spans="1:17" ht="12.75">
      <c r="A969" s="2"/>
      <c r="B969" s="7"/>
      <c r="C969" s="2"/>
      <c r="D969" s="112"/>
      <c r="E969" s="112"/>
      <c r="F969" s="112"/>
      <c r="G969" s="112"/>
      <c r="H969" s="112"/>
      <c r="I969" s="112"/>
      <c r="J969" s="2"/>
      <c r="K969" s="2"/>
      <c r="L969" s="2"/>
      <c r="M969" s="2"/>
      <c r="N969" s="2"/>
      <c r="O969" s="2"/>
      <c r="P969" s="2"/>
      <c r="Q969" s="2"/>
    </row>
    <row r="970" spans="1:17" ht="12.75">
      <c r="A970" s="2"/>
      <c r="B970" s="7"/>
      <c r="C970" s="2"/>
      <c r="D970" s="112"/>
      <c r="E970" s="112"/>
      <c r="F970" s="112"/>
      <c r="G970" s="112"/>
      <c r="H970" s="112"/>
      <c r="I970" s="112"/>
      <c r="J970" s="2"/>
      <c r="K970" s="2"/>
      <c r="L970" s="2"/>
      <c r="M970" s="2"/>
      <c r="N970" s="2"/>
      <c r="O970" s="2"/>
      <c r="P970" s="2"/>
      <c r="Q970" s="2"/>
    </row>
    <row r="971" spans="1:17" ht="12.75">
      <c r="A971" s="2"/>
      <c r="B971" s="7"/>
      <c r="C971" s="2"/>
      <c r="D971" s="112"/>
      <c r="E971" s="112"/>
      <c r="F971" s="112"/>
      <c r="G971" s="112"/>
      <c r="H971" s="112"/>
      <c r="I971" s="112"/>
      <c r="J971" s="2"/>
      <c r="K971" s="2"/>
      <c r="L971" s="2"/>
      <c r="M971" s="2"/>
      <c r="N971" s="2"/>
      <c r="O971" s="2"/>
      <c r="P971" s="2"/>
      <c r="Q971" s="2"/>
    </row>
    <row r="972" spans="1:17" ht="12.75">
      <c r="A972" s="2"/>
      <c r="B972" s="7"/>
      <c r="C972" s="2"/>
      <c r="D972" s="112"/>
      <c r="E972" s="112"/>
      <c r="F972" s="112"/>
      <c r="G972" s="112"/>
      <c r="H972" s="112"/>
      <c r="I972" s="112"/>
      <c r="J972" s="2"/>
      <c r="K972" s="2"/>
      <c r="L972" s="2"/>
      <c r="M972" s="2"/>
      <c r="N972" s="2"/>
      <c r="O972" s="2"/>
      <c r="P972" s="2"/>
      <c r="Q972" s="2"/>
    </row>
    <row r="973" spans="1:17" ht="12.75">
      <c r="A973" s="2"/>
      <c r="B973" s="7"/>
      <c r="C973" s="2"/>
      <c r="D973" s="112"/>
      <c r="E973" s="112"/>
      <c r="F973" s="112"/>
      <c r="G973" s="112"/>
      <c r="H973" s="112"/>
      <c r="I973" s="112"/>
      <c r="J973" s="2"/>
      <c r="K973" s="2"/>
      <c r="L973" s="2"/>
      <c r="M973" s="2"/>
      <c r="N973" s="2"/>
      <c r="O973" s="2"/>
      <c r="P973" s="2"/>
      <c r="Q973" s="2"/>
    </row>
    <row r="974" spans="1:17" ht="12.75">
      <c r="A974" s="2"/>
      <c r="B974" s="7"/>
      <c r="C974" s="2"/>
      <c r="D974" s="112"/>
      <c r="E974" s="112"/>
      <c r="F974" s="112"/>
      <c r="G974" s="112"/>
      <c r="H974" s="112"/>
      <c r="I974" s="112"/>
      <c r="J974" s="2"/>
      <c r="K974" s="2"/>
      <c r="L974" s="2"/>
      <c r="M974" s="2"/>
      <c r="N974" s="2"/>
      <c r="O974" s="2"/>
      <c r="P974" s="2"/>
      <c r="Q974" s="2"/>
    </row>
    <row r="975" spans="1:17" ht="12.75">
      <c r="A975" s="2"/>
      <c r="B975" s="7"/>
      <c r="C975" s="2"/>
      <c r="D975" s="112"/>
      <c r="E975" s="112"/>
      <c r="F975" s="112"/>
      <c r="G975" s="112"/>
      <c r="H975" s="112"/>
      <c r="I975" s="112"/>
      <c r="J975" s="2"/>
      <c r="K975" s="2"/>
      <c r="L975" s="2"/>
      <c r="M975" s="2"/>
      <c r="N975" s="2"/>
      <c r="O975" s="2"/>
      <c r="P975" s="2"/>
      <c r="Q975" s="2"/>
    </row>
    <row r="976" spans="1:17" ht="12.75">
      <c r="A976" s="2"/>
      <c r="B976" s="7"/>
      <c r="C976" s="2"/>
      <c r="D976" s="112"/>
      <c r="E976" s="112"/>
      <c r="F976" s="112"/>
      <c r="G976" s="112"/>
      <c r="H976" s="112"/>
      <c r="I976" s="112"/>
      <c r="J976" s="2"/>
      <c r="K976" s="2"/>
      <c r="L976" s="2"/>
      <c r="M976" s="2"/>
      <c r="N976" s="2"/>
      <c r="O976" s="2"/>
      <c r="P976" s="2"/>
      <c r="Q976" s="2"/>
    </row>
    <row r="977" spans="1:17" ht="12.75">
      <c r="A977" s="2"/>
      <c r="B977" s="7"/>
      <c r="C977" s="2"/>
      <c r="D977" s="112"/>
      <c r="E977" s="112"/>
      <c r="F977" s="112"/>
      <c r="G977" s="112"/>
      <c r="H977" s="112"/>
      <c r="I977" s="112"/>
      <c r="J977" s="2"/>
      <c r="K977" s="2"/>
      <c r="L977" s="2"/>
      <c r="M977" s="2"/>
      <c r="N977" s="2"/>
      <c r="O977" s="2"/>
      <c r="P977" s="2"/>
      <c r="Q977" s="2"/>
    </row>
    <row r="978" spans="1:17" ht="12.75">
      <c r="A978" s="2"/>
      <c r="B978" s="7"/>
      <c r="C978" s="2"/>
      <c r="D978" s="112"/>
      <c r="E978" s="112"/>
      <c r="F978" s="112"/>
      <c r="G978" s="112"/>
      <c r="H978" s="112"/>
      <c r="I978" s="112"/>
      <c r="J978" s="2"/>
      <c r="K978" s="2"/>
      <c r="L978" s="2"/>
      <c r="M978" s="2"/>
      <c r="N978" s="2"/>
      <c r="O978" s="2"/>
      <c r="P978" s="2"/>
      <c r="Q978" s="2"/>
    </row>
    <row r="979" spans="1:17" ht="12.75">
      <c r="A979" s="2"/>
      <c r="B979" s="7"/>
      <c r="C979" s="2"/>
      <c r="D979" s="112"/>
      <c r="E979" s="112"/>
      <c r="F979" s="112"/>
      <c r="G979" s="112"/>
      <c r="H979" s="112"/>
      <c r="I979" s="112"/>
      <c r="J979" s="2"/>
      <c r="K979" s="2"/>
      <c r="L979" s="2"/>
      <c r="M979" s="2"/>
      <c r="N979" s="2"/>
      <c r="O979" s="2"/>
      <c r="P979" s="2"/>
      <c r="Q979" s="2"/>
    </row>
    <row r="980" spans="1:17" ht="12.75">
      <c r="A980" s="2"/>
      <c r="B980" s="7"/>
      <c r="C980" s="2"/>
      <c r="D980" s="112"/>
      <c r="E980" s="112"/>
      <c r="F980" s="112"/>
      <c r="G980" s="112"/>
      <c r="H980" s="112"/>
      <c r="I980" s="112"/>
      <c r="J980" s="2"/>
      <c r="K980" s="2"/>
      <c r="L980" s="2"/>
      <c r="M980" s="2"/>
      <c r="N980" s="2"/>
      <c r="O980" s="2"/>
      <c r="P980" s="2"/>
      <c r="Q980" s="2"/>
    </row>
    <row r="981" spans="1:17" ht="12.75">
      <c r="A981" s="2"/>
      <c r="B981" s="7"/>
      <c r="C981" s="2"/>
      <c r="D981" s="112"/>
      <c r="E981" s="112"/>
      <c r="F981" s="112"/>
      <c r="G981" s="112"/>
      <c r="H981" s="112"/>
      <c r="I981" s="112"/>
      <c r="J981" s="2"/>
      <c r="K981" s="2"/>
      <c r="L981" s="2"/>
      <c r="M981" s="2"/>
      <c r="N981" s="2"/>
      <c r="O981" s="2"/>
      <c r="P981" s="2"/>
      <c r="Q981" s="2"/>
    </row>
    <row r="982" spans="1:17" ht="12.75">
      <c r="A982" s="2"/>
      <c r="B982" s="7"/>
      <c r="C982" s="2"/>
      <c r="D982" s="112"/>
      <c r="E982" s="112"/>
      <c r="F982" s="112"/>
      <c r="G982" s="112"/>
      <c r="H982" s="112"/>
      <c r="I982" s="112"/>
      <c r="J982" s="2"/>
      <c r="K982" s="2"/>
      <c r="L982" s="2"/>
      <c r="M982" s="2"/>
      <c r="N982" s="2"/>
      <c r="O982" s="2"/>
      <c r="P982" s="2"/>
      <c r="Q982" s="2"/>
    </row>
    <row r="983" spans="1:17" ht="12.75">
      <c r="A983" s="2"/>
      <c r="B983" s="7"/>
      <c r="C983" s="2"/>
      <c r="D983" s="112"/>
      <c r="E983" s="112"/>
      <c r="F983" s="112"/>
      <c r="G983" s="112"/>
      <c r="H983" s="112"/>
      <c r="I983" s="112"/>
      <c r="J983" s="2"/>
      <c r="K983" s="2"/>
      <c r="L983" s="2"/>
      <c r="M983" s="2"/>
      <c r="N983" s="2"/>
      <c r="O983" s="2"/>
      <c r="P983" s="2"/>
      <c r="Q983" s="2"/>
    </row>
    <row r="984" spans="1:17" ht="12.75">
      <c r="A984" s="2"/>
      <c r="B984" s="7"/>
      <c r="C984" s="2"/>
      <c r="D984" s="112"/>
      <c r="E984" s="112"/>
      <c r="F984" s="112"/>
      <c r="G984" s="112"/>
      <c r="H984" s="112"/>
      <c r="I984" s="112"/>
      <c r="J984" s="2"/>
      <c r="K984" s="2"/>
      <c r="L984" s="2"/>
      <c r="M984" s="2"/>
      <c r="N984" s="2"/>
      <c r="O984" s="2"/>
      <c r="P984" s="2"/>
      <c r="Q984" s="2"/>
    </row>
    <row r="985" spans="1:17" ht="12.75">
      <c r="A985" s="2"/>
      <c r="B985" s="7"/>
      <c r="C985" s="2"/>
      <c r="D985" s="112"/>
      <c r="E985" s="112"/>
      <c r="F985" s="112"/>
      <c r="G985" s="112"/>
      <c r="H985" s="112"/>
      <c r="I985" s="112"/>
      <c r="J985" s="2"/>
      <c r="K985" s="2"/>
      <c r="L985" s="2"/>
      <c r="M985" s="2"/>
      <c r="N985" s="2"/>
      <c r="O985" s="2"/>
      <c r="P985" s="2"/>
      <c r="Q985" s="2"/>
    </row>
    <row r="986" spans="1:17" ht="12.75">
      <c r="A986" s="2"/>
      <c r="B986" s="7"/>
      <c r="C986" s="2"/>
      <c r="D986" s="112"/>
      <c r="E986" s="112"/>
      <c r="F986" s="112"/>
      <c r="G986" s="112"/>
      <c r="H986" s="112"/>
      <c r="I986" s="112"/>
      <c r="J986" s="2"/>
      <c r="K986" s="2"/>
      <c r="L986" s="2"/>
      <c r="M986" s="2"/>
      <c r="N986" s="2"/>
      <c r="O986" s="2"/>
      <c r="P986" s="2"/>
      <c r="Q986" s="2"/>
    </row>
    <row r="987" spans="1:17" ht="12.75">
      <c r="A987" s="2"/>
      <c r="B987" s="7"/>
      <c r="C987" s="2"/>
      <c r="D987" s="112"/>
      <c r="E987" s="112"/>
      <c r="F987" s="112"/>
      <c r="G987" s="112"/>
      <c r="H987" s="112"/>
      <c r="I987" s="112"/>
      <c r="J987" s="2"/>
      <c r="K987" s="2"/>
      <c r="L987" s="2"/>
      <c r="M987" s="2"/>
      <c r="N987" s="2"/>
      <c r="O987" s="2"/>
      <c r="P987" s="2"/>
      <c r="Q987" s="2"/>
    </row>
    <row r="988" spans="1:17" ht="12.75">
      <c r="A988" s="2"/>
      <c r="B988" s="7"/>
      <c r="C988" s="2"/>
      <c r="D988" s="112"/>
      <c r="E988" s="112"/>
      <c r="F988" s="112"/>
      <c r="G988" s="112"/>
      <c r="H988" s="112"/>
      <c r="I988" s="112"/>
      <c r="J988" s="2"/>
      <c r="K988" s="2"/>
      <c r="L988" s="2"/>
      <c r="M988" s="2"/>
      <c r="N988" s="2"/>
      <c r="O988" s="2"/>
      <c r="P988" s="2"/>
      <c r="Q988" s="2"/>
    </row>
    <row r="989" spans="1:17" ht="12.75">
      <c r="A989" s="2"/>
      <c r="B989" s="7"/>
      <c r="C989" s="2"/>
      <c r="D989" s="112"/>
      <c r="E989" s="112"/>
      <c r="F989" s="112"/>
      <c r="G989" s="112"/>
      <c r="H989" s="112"/>
      <c r="I989" s="112"/>
      <c r="J989" s="2"/>
      <c r="K989" s="2"/>
      <c r="L989" s="2"/>
      <c r="M989" s="2"/>
      <c r="N989" s="2"/>
      <c r="O989" s="2"/>
      <c r="P989" s="2"/>
      <c r="Q989" s="2"/>
    </row>
    <row r="990" spans="1:17" ht="12.75">
      <c r="A990" s="2"/>
      <c r="B990" s="7"/>
      <c r="C990" s="2"/>
      <c r="D990" s="112"/>
      <c r="E990" s="112"/>
      <c r="F990" s="112"/>
      <c r="G990" s="112"/>
      <c r="H990" s="112"/>
      <c r="I990" s="112"/>
      <c r="J990" s="2"/>
      <c r="K990" s="2"/>
      <c r="L990" s="2"/>
      <c r="M990" s="2"/>
      <c r="N990" s="2"/>
      <c r="O990" s="2"/>
      <c r="P990" s="2"/>
      <c r="Q990" s="2"/>
    </row>
    <row r="991" spans="1:17" ht="12.75">
      <c r="A991" s="2"/>
      <c r="B991" s="7"/>
      <c r="C991" s="2"/>
      <c r="D991" s="112"/>
      <c r="E991" s="112"/>
      <c r="F991" s="112"/>
      <c r="G991" s="112"/>
      <c r="H991" s="112"/>
      <c r="I991" s="112"/>
      <c r="J991" s="2"/>
      <c r="K991" s="2"/>
      <c r="L991" s="2"/>
      <c r="M991" s="2"/>
      <c r="N991" s="2"/>
      <c r="O991" s="2"/>
      <c r="P991" s="2"/>
      <c r="Q991" s="2"/>
    </row>
    <row r="992" spans="1:17" ht="12.75">
      <c r="A992" s="2"/>
      <c r="B992" s="7"/>
      <c r="C992" s="2"/>
      <c r="D992" s="112"/>
      <c r="E992" s="112"/>
      <c r="F992" s="112"/>
      <c r="G992" s="112"/>
      <c r="H992" s="112"/>
      <c r="I992" s="112"/>
      <c r="J992" s="2"/>
      <c r="K992" s="2"/>
      <c r="L992" s="2"/>
      <c r="M992" s="2"/>
      <c r="N992" s="2"/>
      <c r="O992" s="2"/>
      <c r="P992" s="2"/>
      <c r="Q992" s="2"/>
    </row>
    <row r="993" spans="1:17" ht="12.75">
      <c r="A993" s="2"/>
      <c r="B993" s="7"/>
      <c r="C993" s="2"/>
      <c r="D993" s="112"/>
      <c r="E993" s="112"/>
      <c r="F993" s="112"/>
      <c r="G993" s="112"/>
      <c r="H993" s="112"/>
      <c r="I993" s="112"/>
      <c r="J993" s="2"/>
      <c r="K993" s="2"/>
      <c r="L993" s="2"/>
      <c r="M993" s="2"/>
      <c r="N993" s="2"/>
      <c r="O993" s="2"/>
      <c r="P993" s="2"/>
      <c r="Q993" s="2"/>
    </row>
    <row r="994" spans="1:17" ht="12.75">
      <c r="A994" s="2"/>
      <c r="B994" s="7"/>
      <c r="C994" s="2"/>
      <c r="D994" s="112"/>
      <c r="E994" s="112"/>
      <c r="F994" s="112"/>
      <c r="G994" s="112"/>
      <c r="H994" s="112"/>
      <c r="I994" s="112"/>
      <c r="J994" s="2"/>
      <c r="K994" s="2"/>
      <c r="L994" s="2"/>
      <c r="M994" s="2"/>
      <c r="N994" s="2"/>
      <c r="O994" s="2"/>
      <c r="P994" s="2"/>
      <c r="Q994" s="2"/>
    </row>
    <row r="995" spans="1:17" ht="12.75">
      <c r="A995" s="2"/>
      <c r="B995" s="7"/>
      <c r="C995" s="2"/>
      <c r="D995" s="112"/>
      <c r="E995" s="112"/>
      <c r="F995" s="112"/>
      <c r="G995" s="112"/>
      <c r="H995" s="112"/>
      <c r="I995" s="112"/>
      <c r="J995" s="2"/>
      <c r="K995" s="2"/>
      <c r="L995" s="2"/>
      <c r="M995" s="2"/>
      <c r="N995" s="2"/>
      <c r="O995" s="2"/>
      <c r="P995" s="2"/>
      <c r="Q995" s="2"/>
    </row>
    <row r="996" spans="1:17" ht="12.75">
      <c r="A996" s="2"/>
      <c r="B996" s="7"/>
      <c r="C996" s="2"/>
      <c r="D996" s="112"/>
      <c r="E996" s="112"/>
      <c r="F996" s="112"/>
      <c r="G996" s="112"/>
      <c r="H996" s="112"/>
      <c r="I996" s="112"/>
      <c r="J996" s="2"/>
      <c r="K996" s="2"/>
      <c r="L996" s="2"/>
      <c r="M996" s="2"/>
      <c r="N996" s="2"/>
      <c r="O996" s="2"/>
      <c r="P996" s="2"/>
      <c r="Q996" s="2"/>
    </row>
    <row r="997" spans="1:17" ht="12.75">
      <c r="A997" s="2"/>
      <c r="B997" s="7"/>
      <c r="C997" s="2"/>
      <c r="D997" s="112"/>
      <c r="E997" s="112"/>
      <c r="F997" s="112"/>
      <c r="G997" s="112"/>
      <c r="H997" s="112"/>
      <c r="I997" s="112"/>
      <c r="J997" s="2"/>
      <c r="K997" s="2"/>
      <c r="L997" s="2"/>
      <c r="M997" s="2"/>
      <c r="N997" s="2"/>
      <c r="O997" s="2"/>
      <c r="P997" s="2"/>
      <c r="Q997" s="2"/>
    </row>
    <row r="998" spans="1:17" ht="12.75">
      <c r="A998" s="2"/>
      <c r="B998" s="7"/>
      <c r="C998" s="2"/>
      <c r="D998" s="112"/>
      <c r="E998" s="112"/>
      <c r="F998" s="112"/>
      <c r="G998" s="112"/>
      <c r="H998" s="112"/>
      <c r="I998" s="112"/>
      <c r="J998" s="2"/>
      <c r="K998" s="2"/>
      <c r="L998" s="2"/>
      <c r="M998" s="2"/>
      <c r="N998" s="2"/>
      <c r="O998" s="2"/>
      <c r="P998" s="2"/>
      <c r="Q998" s="2"/>
    </row>
    <row r="999" spans="1:17" ht="12.75">
      <c r="A999" s="2"/>
      <c r="B999" s="7"/>
      <c r="C999" s="2"/>
      <c r="D999" s="112"/>
      <c r="E999" s="112"/>
      <c r="F999" s="112"/>
      <c r="G999" s="112"/>
      <c r="H999" s="112"/>
      <c r="I999" s="112"/>
      <c r="J999" s="2"/>
      <c r="K999" s="2"/>
      <c r="L999" s="2"/>
      <c r="M999" s="2"/>
      <c r="N999" s="2"/>
      <c r="O999" s="2"/>
      <c r="P999" s="2"/>
      <c r="Q999" s="2"/>
    </row>
    <row r="1000" spans="1:17" ht="12.75">
      <c r="A1000" s="2"/>
      <c r="B1000" s="7"/>
      <c r="C1000" s="2"/>
      <c r="D1000" s="112"/>
      <c r="E1000" s="112"/>
      <c r="F1000" s="112"/>
      <c r="G1000" s="112"/>
      <c r="H1000" s="112"/>
      <c r="I1000" s="112"/>
      <c r="J1000" s="2"/>
      <c r="K1000" s="2"/>
      <c r="L1000" s="2"/>
      <c r="M1000" s="2"/>
      <c r="N1000" s="2"/>
      <c r="O1000" s="2"/>
      <c r="P1000" s="2"/>
      <c r="Q1000" s="2"/>
    </row>
    <row r="1001" spans="1:17" ht="12.75">
      <c r="A1001" s="2"/>
      <c r="B1001" s="7"/>
      <c r="C1001" s="2"/>
      <c r="D1001" s="112"/>
      <c r="E1001" s="112"/>
      <c r="F1001" s="112"/>
      <c r="G1001" s="112"/>
      <c r="H1001" s="112"/>
      <c r="I1001" s="112"/>
      <c r="J1001" s="2"/>
      <c r="K1001" s="2"/>
      <c r="L1001" s="2"/>
      <c r="M1001" s="2"/>
      <c r="N1001" s="2"/>
      <c r="O1001" s="2"/>
      <c r="P1001" s="2"/>
      <c r="Q1001" s="2"/>
    </row>
    <row r="1002" spans="1:17" ht="12.75">
      <c r="A1002" s="2"/>
      <c r="B1002" s="7"/>
      <c r="C1002" s="2"/>
      <c r="D1002" s="112"/>
      <c r="E1002" s="112"/>
      <c r="F1002" s="112"/>
      <c r="G1002" s="112"/>
      <c r="H1002" s="112"/>
      <c r="I1002" s="112"/>
      <c r="J1002" s="2"/>
      <c r="K1002" s="2"/>
      <c r="L1002" s="2"/>
      <c r="M1002" s="2"/>
      <c r="N1002" s="2"/>
      <c r="O1002" s="2"/>
      <c r="P1002" s="2"/>
      <c r="Q1002" s="2"/>
    </row>
    <row r="1003" spans="1:17" ht="12.75">
      <c r="A1003" s="2"/>
      <c r="B1003" s="7"/>
      <c r="C1003" s="2"/>
      <c r="D1003" s="112"/>
      <c r="E1003" s="112"/>
      <c r="F1003" s="112"/>
      <c r="G1003" s="112"/>
      <c r="H1003" s="112"/>
      <c r="I1003" s="112"/>
      <c r="J1003" s="2"/>
      <c r="K1003" s="2"/>
      <c r="L1003" s="2"/>
      <c r="M1003" s="2"/>
      <c r="N1003" s="2"/>
      <c r="O1003" s="2"/>
      <c r="P1003" s="2"/>
      <c r="Q1003" s="2"/>
    </row>
    <row r="1004" spans="1:17" ht="12.75">
      <c r="A1004" s="2"/>
      <c r="B1004" s="7"/>
      <c r="C1004" s="2"/>
      <c r="D1004" s="112"/>
      <c r="E1004" s="112"/>
      <c r="F1004" s="112"/>
      <c r="G1004" s="112"/>
      <c r="H1004" s="112"/>
      <c r="I1004" s="112"/>
      <c r="J1004" s="2"/>
      <c r="K1004" s="2"/>
      <c r="L1004" s="2"/>
      <c r="M1004" s="2"/>
      <c r="N1004" s="2"/>
      <c r="O1004" s="2"/>
      <c r="P1004" s="2"/>
      <c r="Q1004" s="2"/>
    </row>
    <row r="1005" spans="1:17" ht="12.75">
      <c r="A1005" s="2"/>
      <c r="B1005" s="7"/>
      <c r="C1005" s="2"/>
      <c r="D1005" s="112"/>
      <c r="E1005" s="112"/>
      <c r="F1005" s="114" t="s">
        <v>309</v>
      </c>
      <c r="G1005" s="112"/>
      <c r="H1005" s="112"/>
      <c r="I1005" s="112"/>
      <c r="J1005" s="2"/>
      <c r="K1005" s="2"/>
      <c r="L1005" s="2"/>
      <c r="M1005" s="2"/>
      <c r="N1005" s="2"/>
      <c r="O1005" s="2"/>
      <c r="P1005" s="2"/>
      <c r="Q1005" s="2"/>
    </row>
  </sheetData>
  <autoFilter ref="B2:I31" xr:uid="{00000000-0009-0000-0000-00000E000000}"/>
  <mergeCells count="4">
    <mergeCell ref="A3:A8"/>
    <mergeCell ref="A9:A22"/>
    <mergeCell ref="A23:A27"/>
    <mergeCell ref="A28:A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W908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5703125" defaultRowHeight="15.75" customHeight="1"/>
  <cols>
    <col min="1" max="1" width="5.140625" customWidth="1"/>
    <col min="2" max="2" width="23.7109375" customWidth="1"/>
    <col min="3" max="3" width="33.28515625" customWidth="1"/>
    <col min="4" max="4" width="7.7109375" customWidth="1"/>
    <col min="5" max="12" width="5.5703125" customWidth="1"/>
    <col min="13" max="15" width="5.28515625" customWidth="1"/>
    <col min="16" max="26" width="5.5703125" customWidth="1"/>
    <col min="27" max="27" width="36.42578125" customWidth="1"/>
    <col min="28" max="28" width="23.140625" customWidth="1"/>
    <col min="29" max="29" width="9.7109375" customWidth="1"/>
    <col min="30" max="30" width="71.42578125" customWidth="1"/>
    <col min="31" max="31" width="50.7109375" customWidth="1"/>
    <col min="32" max="32" width="6.5703125" customWidth="1"/>
    <col min="33" max="33" width="5.5703125" customWidth="1"/>
    <col min="34" max="35" width="9.85546875" customWidth="1"/>
    <col min="36" max="36" width="7.5703125" customWidth="1"/>
    <col min="37" max="41" width="6" customWidth="1"/>
    <col min="42" max="42" width="9.7109375" customWidth="1"/>
    <col min="43" max="43" width="7.7109375" customWidth="1"/>
    <col min="44" max="44" width="7.85546875" customWidth="1"/>
    <col min="45" max="45" width="7.140625" customWidth="1"/>
    <col min="46" max="46" width="8.85546875" customWidth="1"/>
    <col min="47" max="47" width="21.42578125" customWidth="1"/>
  </cols>
  <sheetData>
    <row r="1" spans="1:49">
      <c r="A1" s="120" t="s">
        <v>308</v>
      </c>
      <c r="B1" s="2" t="s">
        <v>5</v>
      </c>
      <c r="C1" s="121" t="s">
        <v>6</v>
      </c>
      <c r="D1" s="121" t="s">
        <v>425</v>
      </c>
      <c r="E1" s="122" t="s">
        <v>426</v>
      </c>
      <c r="F1" s="122"/>
      <c r="G1" s="122"/>
      <c r="H1" s="122"/>
      <c r="I1" s="122">
        <v>0</v>
      </c>
      <c r="J1" s="122">
        <v>0</v>
      </c>
      <c r="K1" s="122" t="e">
        <f>B2*0.3</f>
        <v>#VALUE!</v>
      </c>
      <c r="L1" s="122"/>
      <c r="M1" s="121"/>
      <c r="N1" s="121"/>
      <c r="O1" s="121"/>
      <c r="P1" s="123"/>
      <c r="Q1" s="123">
        <v>10</v>
      </c>
      <c r="R1" s="124"/>
      <c r="S1" s="125">
        <v>3.5</v>
      </c>
      <c r="T1" s="126">
        <f>COUNTIF(E2:E11,"&gt;"&amp;$S$1)</f>
        <v>0</v>
      </c>
      <c r="U1" s="126">
        <f>Q1-T1</f>
        <v>10</v>
      </c>
      <c r="V1" s="127">
        <f>COUNTIF(E2:E11,"&lt;3")</f>
        <v>0</v>
      </c>
      <c r="W1" s="128">
        <f>V1/(Q1)</f>
        <v>0</v>
      </c>
      <c r="X1" s="128">
        <f>1-W1</f>
        <v>1</v>
      </c>
      <c r="Y1" s="122"/>
      <c r="Z1" s="122"/>
      <c r="AA1" s="122"/>
      <c r="AB1" s="122"/>
      <c r="AC1" s="122"/>
      <c r="AD1" s="122"/>
      <c r="AE1" s="122"/>
      <c r="AF1" s="122"/>
      <c r="AG1" s="166" t="s">
        <v>433</v>
      </c>
      <c r="AH1" s="139"/>
      <c r="AI1" s="122"/>
      <c r="AJ1" s="122"/>
      <c r="AK1" s="122"/>
      <c r="AL1" s="122"/>
      <c r="AM1" s="122"/>
      <c r="AN1" s="139"/>
      <c r="AO1" s="139"/>
      <c r="AP1" s="122"/>
      <c r="AQ1" s="129"/>
      <c r="AR1" s="132"/>
      <c r="AS1" s="133"/>
      <c r="AT1" s="133"/>
      <c r="AU1" s="122"/>
      <c r="AV1" s="133"/>
      <c r="AW1" s="133"/>
    </row>
    <row r="2" spans="1:49">
      <c r="A2" s="2">
        <v>1</v>
      </c>
      <c r="B2" s="110" t="s">
        <v>74</v>
      </c>
      <c r="C2" s="143" t="s">
        <v>75</v>
      </c>
      <c r="D2" s="167"/>
      <c r="F2" s="122"/>
      <c r="G2" s="122"/>
      <c r="H2" s="122"/>
      <c r="I2" s="122"/>
      <c r="J2" s="122"/>
      <c r="K2" s="122"/>
      <c r="L2" s="122"/>
      <c r="M2" s="3"/>
      <c r="N2" s="3"/>
      <c r="O2" s="3"/>
      <c r="P2" s="134"/>
      <c r="Q2" s="134"/>
      <c r="R2" s="134"/>
      <c r="S2" s="135"/>
      <c r="T2" s="135"/>
      <c r="U2" s="135"/>
      <c r="V2" s="135"/>
      <c r="W2" s="69"/>
      <c r="X2" s="69"/>
      <c r="Y2" s="70" t="s">
        <v>124</v>
      </c>
      <c r="Z2" s="69">
        <v>44242</v>
      </c>
      <c r="AA2" s="69">
        <f t="shared" ref="AA2:AA19" si="0">Z2+4</f>
        <v>44246</v>
      </c>
      <c r="AB2" s="70" t="s">
        <v>124</v>
      </c>
      <c r="AC2" s="137" t="s">
        <v>124</v>
      </c>
      <c r="AD2" s="168" t="s">
        <v>125</v>
      </c>
      <c r="AE2" s="169" t="s">
        <v>434</v>
      </c>
      <c r="AF2" s="122"/>
      <c r="AH2" s="170" t="s">
        <v>435</v>
      </c>
      <c r="AI2" s="171" t="s">
        <v>435</v>
      </c>
      <c r="AJ2" s="140"/>
      <c r="AK2" s="122"/>
      <c r="AL2" s="122"/>
      <c r="AM2" s="122"/>
      <c r="AN2" s="139"/>
      <c r="AO2" s="139" t="s">
        <v>435</v>
      </c>
      <c r="AP2" s="122"/>
      <c r="AQ2" s="122"/>
      <c r="AR2" s="142"/>
      <c r="AS2" s="122"/>
      <c r="AT2" s="122"/>
      <c r="AU2" s="122"/>
      <c r="AV2" s="4"/>
      <c r="AW2" s="122"/>
    </row>
    <row r="3" spans="1:49">
      <c r="A3" s="2">
        <v>2</v>
      </c>
      <c r="B3" s="110" t="s">
        <v>62</v>
      </c>
      <c r="C3" s="143" t="s">
        <v>63</v>
      </c>
      <c r="D3" s="167">
        <v>3.5</v>
      </c>
      <c r="F3" s="122"/>
      <c r="G3" s="122"/>
      <c r="H3" s="122"/>
      <c r="I3" s="122"/>
      <c r="J3" s="122"/>
      <c r="K3" s="122"/>
      <c r="L3" s="122"/>
      <c r="M3" s="3"/>
      <c r="N3" s="3"/>
      <c r="O3" s="3"/>
      <c r="P3" s="134"/>
      <c r="Q3" s="134"/>
      <c r="R3" s="134"/>
      <c r="S3" s="135"/>
      <c r="T3" s="135"/>
      <c r="U3" s="135"/>
      <c r="V3" s="135"/>
      <c r="W3" s="69"/>
      <c r="X3" s="69"/>
      <c r="Y3" s="71" t="s">
        <v>134</v>
      </c>
      <c r="Z3" s="69">
        <f t="shared" ref="Z3:Z19" si="1">AA2+3</f>
        <v>44249</v>
      </c>
      <c r="AA3" s="69">
        <f t="shared" si="0"/>
        <v>44253</v>
      </c>
      <c r="AB3" s="71" t="s">
        <v>134</v>
      </c>
      <c r="AC3" s="172" t="s">
        <v>134</v>
      </c>
      <c r="AD3" s="173" t="s">
        <v>436</v>
      </c>
      <c r="AE3" s="144" t="s">
        <v>427</v>
      </c>
      <c r="AF3" s="122"/>
      <c r="AH3" s="174" t="s">
        <v>437</v>
      </c>
      <c r="AI3" s="171" t="s">
        <v>437</v>
      </c>
      <c r="AJ3" s="140"/>
      <c r="AK3" s="122"/>
      <c r="AL3" s="122"/>
      <c r="AM3" s="122"/>
      <c r="AN3" s="139"/>
      <c r="AO3" s="139" t="s">
        <v>437</v>
      </c>
      <c r="AP3" s="122"/>
      <c r="AQ3" s="122"/>
      <c r="AR3" s="142"/>
      <c r="AS3" s="122"/>
      <c r="AT3" s="122"/>
      <c r="AU3" s="122"/>
      <c r="AV3" s="4"/>
      <c r="AW3" s="122"/>
    </row>
    <row r="4" spans="1:49">
      <c r="A4" s="2">
        <v>3</v>
      </c>
      <c r="B4" s="110" t="s">
        <v>45</v>
      </c>
      <c r="C4" s="143" t="s">
        <v>438</v>
      </c>
      <c r="D4" s="167">
        <v>3.5</v>
      </c>
      <c r="F4" s="122"/>
      <c r="G4" s="122"/>
      <c r="H4" s="122"/>
      <c r="I4" s="122"/>
      <c r="J4" s="122"/>
      <c r="K4" s="122"/>
      <c r="L4" s="122"/>
      <c r="M4" s="3"/>
      <c r="N4" s="3"/>
      <c r="O4" s="3"/>
      <c r="P4" s="137"/>
      <c r="Q4" s="135"/>
      <c r="R4" s="135"/>
      <c r="S4" s="135"/>
      <c r="T4" s="135"/>
      <c r="U4" s="135"/>
      <c r="V4" s="135"/>
      <c r="W4" s="69"/>
      <c r="X4" s="69"/>
      <c r="Y4" s="70" t="s">
        <v>142</v>
      </c>
      <c r="Z4" s="69">
        <f t="shared" si="1"/>
        <v>44256</v>
      </c>
      <c r="AA4" s="69">
        <f t="shared" si="0"/>
        <v>44260</v>
      </c>
      <c r="AB4" s="70" t="s">
        <v>142</v>
      </c>
      <c r="AC4" s="137" t="s">
        <v>142</v>
      </c>
      <c r="AD4" s="136" t="s">
        <v>439</v>
      </c>
      <c r="AE4" s="136" t="s">
        <v>440</v>
      </c>
      <c r="AF4" s="122"/>
      <c r="AG4" s="175"/>
      <c r="AH4" s="176" t="s">
        <v>441</v>
      </c>
      <c r="AI4" s="171" t="s">
        <v>441</v>
      </c>
      <c r="AJ4" s="140"/>
      <c r="AK4" s="122"/>
      <c r="AL4" s="122"/>
      <c r="AM4" s="122"/>
      <c r="AN4" s="139"/>
      <c r="AO4" s="139" t="s">
        <v>442</v>
      </c>
      <c r="AP4" s="122"/>
      <c r="AQ4" s="122"/>
      <c r="AR4" s="142"/>
      <c r="AS4" s="122"/>
      <c r="AT4" s="122"/>
      <c r="AU4" s="122"/>
      <c r="AV4" s="110"/>
      <c r="AW4" s="122"/>
    </row>
    <row r="5" spans="1:49">
      <c r="A5" s="2">
        <v>4</v>
      </c>
      <c r="B5" s="110" t="s">
        <v>78</v>
      </c>
      <c r="C5" s="143" t="s">
        <v>79</v>
      </c>
      <c r="D5" s="167"/>
      <c r="F5" s="122"/>
      <c r="G5" s="122"/>
      <c r="H5" s="122"/>
      <c r="I5" s="122"/>
      <c r="J5" s="122"/>
      <c r="K5" s="122"/>
      <c r="L5" s="122"/>
      <c r="M5" s="3"/>
      <c r="N5" s="3"/>
      <c r="O5" s="3"/>
      <c r="P5" s="135"/>
      <c r="Q5" s="135"/>
      <c r="R5" s="135"/>
      <c r="S5" s="135"/>
      <c r="T5" s="135"/>
      <c r="U5" s="135"/>
      <c r="V5" s="135"/>
      <c r="W5" s="69"/>
      <c r="X5" s="69"/>
      <c r="Y5" s="71" t="s">
        <v>151</v>
      </c>
      <c r="Z5" s="69">
        <f t="shared" si="1"/>
        <v>44263</v>
      </c>
      <c r="AA5" s="69">
        <f t="shared" si="0"/>
        <v>44267</v>
      </c>
      <c r="AB5" s="71" t="s">
        <v>151</v>
      </c>
      <c r="AC5" s="137" t="s">
        <v>151</v>
      </c>
      <c r="AD5" s="136" t="s">
        <v>443</v>
      </c>
      <c r="AE5" s="145" t="s">
        <v>428</v>
      </c>
      <c r="AF5" s="122"/>
      <c r="AG5" s="166"/>
      <c r="AH5" s="176" t="s">
        <v>444</v>
      </c>
      <c r="AI5" s="171" t="s">
        <v>444</v>
      </c>
      <c r="AJ5" s="140"/>
      <c r="AK5" s="122"/>
      <c r="AL5" s="122"/>
      <c r="AM5" s="122"/>
      <c r="AN5" s="139"/>
      <c r="AO5" s="139" t="s">
        <v>445</v>
      </c>
      <c r="AP5" s="122"/>
      <c r="AQ5" s="122"/>
      <c r="AR5" s="142"/>
      <c r="AS5" s="122"/>
      <c r="AT5" s="122"/>
      <c r="AV5" s="110"/>
      <c r="AW5" s="122"/>
    </row>
    <row r="6" spans="1:49">
      <c r="C6" s="3"/>
      <c r="E6" s="122"/>
      <c r="F6" s="122"/>
      <c r="G6" s="122"/>
      <c r="H6" s="122"/>
      <c r="I6" s="122"/>
      <c r="J6" s="122"/>
      <c r="K6" s="122"/>
      <c r="L6" s="122"/>
      <c r="M6" s="3"/>
      <c r="N6" s="3"/>
      <c r="O6" s="3"/>
      <c r="P6" s="137"/>
      <c r="Q6" s="135"/>
      <c r="R6" s="135"/>
      <c r="S6" s="135"/>
      <c r="T6" s="135"/>
      <c r="U6" s="135"/>
      <c r="V6" s="135"/>
      <c r="W6" s="69"/>
      <c r="X6" s="69"/>
      <c r="Y6" s="70" t="s">
        <v>158</v>
      </c>
      <c r="Z6" s="69">
        <f t="shared" si="1"/>
        <v>44270</v>
      </c>
      <c r="AA6" s="69">
        <f t="shared" si="0"/>
        <v>44274</v>
      </c>
      <c r="AB6" s="70" t="s">
        <v>158</v>
      </c>
      <c r="AC6" s="137" t="s">
        <v>158</v>
      </c>
      <c r="AD6" s="136" t="s">
        <v>446</v>
      </c>
      <c r="AE6" s="136" t="s">
        <v>447</v>
      </c>
      <c r="AF6" s="122"/>
      <c r="AG6" s="175"/>
      <c r="AH6" s="176" t="s">
        <v>447</v>
      </c>
      <c r="AI6" s="171" t="s">
        <v>447</v>
      </c>
      <c r="AJ6" s="140"/>
      <c r="AK6" s="122"/>
      <c r="AL6" s="122"/>
      <c r="AM6" s="122"/>
      <c r="AN6" s="139"/>
      <c r="AO6" s="139" t="s">
        <v>448</v>
      </c>
      <c r="AP6" s="122"/>
      <c r="AQ6" s="122"/>
      <c r="AR6" s="142"/>
      <c r="AS6" s="122"/>
      <c r="AT6" s="122"/>
      <c r="AU6" s="122"/>
      <c r="AV6" s="122"/>
      <c r="AW6" s="122"/>
    </row>
    <row r="7" spans="1:49">
      <c r="A7" s="2"/>
      <c r="B7" s="2"/>
      <c r="C7" s="3"/>
      <c r="E7" s="122"/>
      <c r="F7" s="122"/>
      <c r="G7" s="122"/>
      <c r="H7" s="122"/>
      <c r="I7" s="122"/>
      <c r="J7" s="122"/>
      <c r="K7" s="122"/>
      <c r="L7" s="122"/>
      <c r="M7" s="3"/>
      <c r="N7" s="3"/>
      <c r="O7" s="3"/>
      <c r="P7" s="146"/>
      <c r="Q7" s="147"/>
      <c r="R7" s="147"/>
      <c r="S7" s="147"/>
      <c r="T7" s="147"/>
      <c r="U7" s="147"/>
      <c r="V7" s="147"/>
      <c r="W7" s="148"/>
      <c r="X7" s="148"/>
      <c r="Y7" s="149" t="s">
        <v>166</v>
      </c>
      <c r="Z7" s="148">
        <f t="shared" si="1"/>
        <v>44277</v>
      </c>
      <c r="AA7" s="148">
        <f t="shared" si="0"/>
        <v>44281</v>
      </c>
      <c r="AB7" s="149" t="s">
        <v>166</v>
      </c>
      <c r="AC7" s="146" t="s">
        <v>166</v>
      </c>
      <c r="AD7" s="138" t="s">
        <v>429</v>
      </c>
      <c r="AE7" s="138" t="s">
        <v>430</v>
      </c>
      <c r="AF7" s="177"/>
      <c r="AG7" s="178"/>
      <c r="AH7" s="176" t="s">
        <v>443</v>
      </c>
      <c r="AI7" s="171" t="s">
        <v>443</v>
      </c>
      <c r="AJ7" s="140"/>
      <c r="AK7" s="122"/>
      <c r="AL7" s="122"/>
      <c r="AM7" s="122"/>
      <c r="AN7" s="139"/>
      <c r="AO7" s="139" t="s">
        <v>444</v>
      </c>
      <c r="AP7" s="122"/>
      <c r="AQ7" s="122"/>
      <c r="AR7" s="142"/>
      <c r="AS7" s="122"/>
      <c r="AT7" s="122"/>
      <c r="AU7" s="122"/>
      <c r="AV7" s="122"/>
      <c r="AW7" s="122"/>
    </row>
    <row r="8" spans="1:49">
      <c r="A8" s="2"/>
      <c r="B8" s="2"/>
      <c r="C8" s="3"/>
      <c r="E8" s="122"/>
      <c r="F8" s="122"/>
      <c r="G8" s="122"/>
      <c r="H8" s="122"/>
      <c r="I8" s="122"/>
      <c r="J8" s="122"/>
      <c r="K8" s="122"/>
      <c r="L8" s="122"/>
      <c r="M8" s="3"/>
      <c r="N8" s="3"/>
      <c r="O8" s="3"/>
      <c r="P8" s="137"/>
      <c r="Q8" s="135"/>
      <c r="R8" s="135"/>
      <c r="S8" s="135"/>
      <c r="T8" s="135"/>
      <c r="U8" s="135"/>
      <c r="V8" s="135"/>
      <c r="W8" s="69"/>
      <c r="X8" s="69"/>
      <c r="Y8" s="70" t="s">
        <v>174</v>
      </c>
      <c r="Z8" s="69">
        <f t="shared" si="1"/>
        <v>44284</v>
      </c>
      <c r="AA8" s="69">
        <f t="shared" si="0"/>
        <v>44288</v>
      </c>
      <c r="AB8" s="70" t="s">
        <v>174</v>
      </c>
      <c r="AC8" s="137" t="s">
        <v>174</v>
      </c>
      <c r="AD8" s="150" t="s">
        <v>431</v>
      </c>
      <c r="AE8" s="145" t="s">
        <v>432</v>
      </c>
      <c r="AF8" s="122"/>
      <c r="AG8" s="175"/>
      <c r="AH8" s="179" t="s">
        <v>449</v>
      </c>
      <c r="AI8" s="171" t="s">
        <v>449</v>
      </c>
      <c r="AJ8" s="140"/>
      <c r="AK8" s="122"/>
      <c r="AL8" s="122"/>
      <c r="AM8" s="122"/>
      <c r="AN8" s="139"/>
      <c r="AO8" s="139" t="s">
        <v>447</v>
      </c>
      <c r="AP8" s="122"/>
      <c r="AQ8" s="122"/>
      <c r="AR8" s="142"/>
      <c r="AS8" s="122"/>
      <c r="AT8" s="122"/>
      <c r="AU8" s="122"/>
      <c r="AW8" s="122"/>
    </row>
    <row r="9" spans="1:49">
      <c r="A9" s="2"/>
      <c r="B9" s="2"/>
      <c r="C9" s="3"/>
      <c r="E9" s="122"/>
      <c r="F9" s="122"/>
      <c r="G9" s="122"/>
      <c r="H9" s="122"/>
      <c r="I9" s="122"/>
      <c r="J9" s="122"/>
      <c r="K9" s="122"/>
      <c r="L9" s="122"/>
      <c r="M9" s="3"/>
      <c r="N9" s="3"/>
      <c r="O9" s="3"/>
      <c r="P9" s="137"/>
      <c r="Q9" s="135"/>
      <c r="R9" s="135"/>
      <c r="S9" s="135"/>
      <c r="T9" s="135"/>
      <c r="U9" s="135"/>
      <c r="V9" s="135"/>
      <c r="W9" s="69"/>
      <c r="X9" s="69"/>
      <c r="Y9" s="70" t="s">
        <v>181</v>
      </c>
      <c r="Z9" s="69">
        <f t="shared" si="1"/>
        <v>44291</v>
      </c>
      <c r="AA9" s="69">
        <f t="shared" si="0"/>
        <v>44295</v>
      </c>
      <c r="AB9" s="70" t="s">
        <v>181</v>
      </c>
      <c r="AC9" s="137" t="s">
        <v>181</v>
      </c>
      <c r="AD9" s="136" t="s">
        <v>450</v>
      </c>
      <c r="AE9" s="136" t="s">
        <v>451</v>
      </c>
      <c r="AF9" s="122"/>
      <c r="AG9" s="166"/>
      <c r="AH9" s="179" t="s">
        <v>452</v>
      </c>
      <c r="AI9" s="171" t="s">
        <v>452</v>
      </c>
      <c r="AJ9" s="140"/>
      <c r="AK9" s="122"/>
      <c r="AL9" s="122"/>
      <c r="AM9" s="122"/>
      <c r="AN9" s="139"/>
      <c r="AO9" s="139" t="s">
        <v>443</v>
      </c>
      <c r="AP9" s="122"/>
      <c r="AQ9" s="122"/>
      <c r="AR9" s="142"/>
      <c r="AS9" s="122"/>
      <c r="AT9" s="122"/>
      <c r="AU9" s="122"/>
      <c r="AV9" s="110"/>
      <c r="AW9" s="122"/>
    </row>
    <row r="10" spans="1:49">
      <c r="A10" s="2"/>
      <c r="B10" s="2"/>
      <c r="C10" s="3"/>
      <c r="D10" s="151"/>
      <c r="E10" s="122"/>
      <c r="F10" s="122"/>
      <c r="G10" s="122"/>
      <c r="H10" s="122"/>
      <c r="I10" s="122"/>
      <c r="J10" s="122"/>
      <c r="K10" s="122"/>
      <c r="L10" s="122"/>
      <c r="M10" s="3"/>
      <c r="N10" s="3"/>
      <c r="O10" s="3"/>
      <c r="P10" s="137"/>
      <c r="Q10" s="135"/>
      <c r="R10" s="135"/>
      <c r="S10" s="135"/>
      <c r="T10" s="135"/>
      <c r="U10" s="135"/>
      <c r="V10" s="135"/>
      <c r="W10" s="69"/>
      <c r="X10" s="69"/>
      <c r="Y10" s="71" t="s">
        <v>188</v>
      </c>
      <c r="Z10" s="69">
        <f t="shared" si="1"/>
        <v>44298</v>
      </c>
      <c r="AA10" s="69">
        <f t="shared" si="0"/>
        <v>44302</v>
      </c>
      <c r="AB10" s="71" t="s">
        <v>188</v>
      </c>
      <c r="AC10" s="137" t="s">
        <v>188</v>
      </c>
      <c r="AD10" s="136" t="s">
        <v>453</v>
      </c>
      <c r="AE10" s="154" t="s">
        <v>454</v>
      </c>
      <c r="AF10" s="122"/>
      <c r="AG10" s="175"/>
      <c r="AH10" s="179" t="s">
        <v>455</v>
      </c>
      <c r="AI10" s="171" t="s">
        <v>455</v>
      </c>
      <c r="AJ10" s="140"/>
      <c r="AK10" s="122"/>
      <c r="AL10" s="122"/>
      <c r="AM10" s="122"/>
      <c r="AN10" s="139"/>
      <c r="AO10" s="139" t="s">
        <v>449</v>
      </c>
      <c r="AP10" s="122"/>
      <c r="AQ10" s="122"/>
      <c r="AR10" s="142"/>
      <c r="AS10" s="122"/>
      <c r="AT10" s="122"/>
      <c r="AU10" s="122"/>
      <c r="AV10" s="110"/>
      <c r="AW10" s="122"/>
    </row>
    <row r="11" spans="1:49">
      <c r="A11" s="2"/>
      <c r="B11" s="2"/>
      <c r="C11" s="3"/>
      <c r="D11" s="151"/>
      <c r="E11" s="122"/>
      <c r="F11" s="122"/>
      <c r="G11" s="122"/>
      <c r="H11" s="122"/>
      <c r="I11" s="122"/>
      <c r="J11" s="122"/>
      <c r="K11" s="122"/>
      <c r="L11" s="122"/>
      <c r="M11" s="3"/>
      <c r="N11" s="3"/>
      <c r="O11" s="3"/>
      <c r="P11" s="135"/>
      <c r="Q11" s="135"/>
      <c r="R11" s="135"/>
      <c r="S11" s="135"/>
      <c r="T11" s="135"/>
      <c r="U11" s="135"/>
      <c r="V11" s="135"/>
      <c r="W11" s="69"/>
      <c r="X11" s="69"/>
      <c r="Y11" s="70" t="s">
        <v>195</v>
      </c>
      <c r="Z11" s="69">
        <f t="shared" si="1"/>
        <v>44305</v>
      </c>
      <c r="AA11" s="69">
        <f t="shared" si="0"/>
        <v>44309</v>
      </c>
      <c r="AB11" s="70" t="s">
        <v>195</v>
      </c>
      <c r="AC11" s="137" t="s">
        <v>195</v>
      </c>
      <c r="AD11" s="152" t="s">
        <v>456</v>
      </c>
      <c r="AE11" s="154" t="s">
        <v>457</v>
      </c>
      <c r="AF11" s="122"/>
      <c r="AG11" s="180"/>
      <c r="AH11" s="179" t="s">
        <v>458</v>
      </c>
      <c r="AI11" s="171" t="s">
        <v>458</v>
      </c>
      <c r="AJ11" s="140"/>
      <c r="AK11" s="122"/>
      <c r="AL11" s="122"/>
      <c r="AM11" s="122"/>
      <c r="AN11" s="139"/>
      <c r="AO11" s="139" t="s">
        <v>452</v>
      </c>
      <c r="AP11" s="122"/>
      <c r="AQ11" s="122"/>
      <c r="AR11" s="142"/>
      <c r="AS11" s="122"/>
      <c r="AT11" s="122"/>
      <c r="AU11" s="122"/>
      <c r="AV11" s="110"/>
      <c r="AW11" s="122"/>
    </row>
    <row r="12" spans="1:49">
      <c r="A12" s="2"/>
      <c r="B12" s="2"/>
      <c r="C12" s="3"/>
      <c r="D12" s="151"/>
      <c r="E12" s="122"/>
      <c r="F12" s="122"/>
      <c r="G12" s="122"/>
      <c r="H12" s="122"/>
      <c r="I12" s="122"/>
      <c r="J12" s="122"/>
      <c r="K12" s="122"/>
      <c r="L12" s="122"/>
      <c r="M12" s="3"/>
      <c r="N12" s="3"/>
      <c r="O12" s="3"/>
      <c r="P12" s="147"/>
      <c r="Q12" s="147"/>
      <c r="R12" s="147"/>
      <c r="S12" s="147"/>
      <c r="T12" s="147"/>
      <c r="U12" s="147"/>
      <c r="V12" s="147"/>
      <c r="W12" s="153"/>
      <c r="X12" s="153"/>
      <c r="Y12" s="94" t="s">
        <v>200</v>
      </c>
      <c r="Z12" s="153">
        <f t="shared" si="1"/>
        <v>44312</v>
      </c>
      <c r="AA12" s="153">
        <f t="shared" si="0"/>
        <v>44316</v>
      </c>
      <c r="AB12" s="94" t="s">
        <v>200</v>
      </c>
      <c r="AC12" s="146" t="s">
        <v>200</v>
      </c>
      <c r="AD12" s="181" t="s">
        <v>459</v>
      </c>
      <c r="AE12" s="181" t="s">
        <v>460</v>
      </c>
      <c r="AF12" s="177"/>
      <c r="AG12" s="182"/>
      <c r="AH12" s="183" t="s">
        <v>461</v>
      </c>
      <c r="AI12" s="171" t="s">
        <v>461</v>
      </c>
      <c r="AJ12" s="140"/>
      <c r="AK12" s="122"/>
      <c r="AL12" s="122"/>
      <c r="AM12" s="122"/>
      <c r="AN12" s="139"/>
      <c r="AO12" s="139" t="s">
        <v>455</v>
      </c>
      <c r="AP12" s="122"/>
      <c r="AQ12" s="122"/>
      <c r="AR12" s="142"/>
      <c r="AS12" s="122"/>
      <c r="AT12" s="122"/>
      <c r="AU12" s="122"/>
      <c r="AV12" s="110"/>
      <c r="AW12" s="122"/>
    </row>
    <row r="13" spans="1:49">
      <c r="A13" s="2"/>
      <c r="B13" s="2"/>
      <c r="C13" s="3"/>
      <c r="D13" s="151"/>
      <c r="E13" s="122"/>
      <c r="F13" s="122"/>
      <c r="G13" s="122"/>
      <c r="H13" s="122"/>
      <c r="I13" s="122"/>
      <c r="J13" s="122"/>
      <c r="K13" s="122"/>
      <c r="L13" s="122"/>
      <c r="M13" s="3"/>
      <c r="N13" s="3"/>
      <c r="O13" s="3"/>
      <c r="P13" s="135"/>
      <c r="Q13" s="135"/>
      <c r="R13" s="135"/>
      <c r="S13" s="135"/>
      <c r="T13" s="135"/>
      <c r="U13" s="135"/>
      <c r="V13" s="135"/>
      <c r="W13" s="148"/>
      <c r="X13" s="148"/>
      <c r="Y13" s="155" t="s">
        <v>204</v>
      </c>
      <c r="Z13" s="148">
        <f t="shared" si="1"/>
        <v>44319</v>
      </c>
      <c r="AA13" s="148">
        <f t="shared" si="0"/>
        <v>44323</v>
      </c>
      <c r="AB13" s="155" t="s">
        <v>204</v>
      </c>
      <c r="AC13" s="137" t="s">
        <v>204</v>
      </c>
      <c r="AD13" s="184" t="s">
        <v>460</v>
      </c>
      <c r="AE13" s="154" t="s">
        <v>173</v>
      </c>
      <c r="AF13" s="122"/>
      <c r="AG13" s="166"/>
      <c r="AH13" s="158" t="s">
        <v>462</v>
      </c>
      <c r="AI13" s="171" t="s">
        <v>462</v>
      </c>
      <c r="AJ13" s="140"/>
      <c r="AK13" s="122"/>
      <c r="AL13" s="122"/>
      <c r="AM13" s="122"/>
      <c r="AN13" s="139"/>
      <c r="AO13" s="139" t="s">
        <v>463</v>
      </c>
      <c r="AP13" s="122"/>
      <c r="AQ13" s="122"/>
      <c r="AR13" s="142"/>
      <c r="AS13" s="122"/>
      <c r="AT13" s="122"/>
      <c r="AU13" s="122"/>
      <c r="AV13" s="156"/>
      <c r="AW13" s="122"/>
    </row>
    <row r="14" spans="1:49">
      <c r="A14" s="2"/>
      <c r="B14" s="2"/>
      <c r="C14" s="3"/>
      <c r="E14" s="122"/>
      <c r="F14" s="122"/>
      <c r="G14" s="122"/>
      <c r="H14" s="122"/>
      <c r="I14" s="122"/>
      <c r="J14" s="122"/>
      <c r="K14" s="122"/>
      <c r="L14" s="122"/>
      <c r="M14" s="3"/>
      <c r="N14" s="3"/>
      <c r="O14" s="3"/>
      <c r="P14" s="135"/>
      <c r="Q14" s="135"/>
      <c r="R14" s="135"/>
      <c r="S14" s="135"/>
      <c r="T14" s="135"/>
      <c r="U14" s="135"/>
      <c r="V14" s="135"/>
      <c r="W14" s="153"/>
      <c r="X14" s="153"/>
      <c r="Y14" s="94" t="s">
        <v>210</v>
      </c>
      <c r="Z14" s="153">
        <f t="shared" si="1"/>
        <v>44326</v>
      </c>
      <c r="AA14" s="153">
        <f t="shared" si="0"/>
        <v>44330</v>
      </c>
      <c r="AB14" s="94" t="s">
        <v>210</v>
      </c>
      <c r="AC14" s="137" t="s">
        <v>210</v>
      </c>
      <c r="AD14" s="136" t="s">
        <v>464</v>
      </c>
      <c r="AE14" s="184" t="s">
        <v>465</v>
      </c>
      <c r="AF14" s="122"/>
      <c r="AG14" s="175"/>
      <c r="AH14" s="158" t="s">
        <v>466</v>
      </c>
      <c r="AI14" s="171" t="s">
        <v>466</v>
      </c>
      <c r="AJ14" s="140"/>
      <c r="AK14" s="122"/>
      <c r="AL14" s="122"/>
      <c r="AM14" s="122"/>
      <c r="AN14" s="139"/>
      <c r="AO14" s="139" t="s">
        <v>461</v>
      </c>
      <c r="AP14" s="122"/>
      <c r="AQ14" s="122"/>
      <c r="AR14" s="142"/>
      <c r="AS14" s="122"/>
      <c r="AT14" s="122"/>
      <c r="AU14" s="122"/>
      <c r="AV14" s="110"/>
      <c r="AW14" s="122"/>
    </row>
    <row r="15" spans="1:49">
      <c r="A15" s="2"/>
      <c r="B15" s="2"/>
      <c r="C15" s="3"/>
      <c r="D15" s="151"/>
      <c r="E15" s="122"/>
      <c r="F15" s="122"/>
      <c r="G15" s="122"/>
      <c r="H15" s="122"/>
      <c r="I15" s="122"/>
      <c r="J15" s="122"/>
      <c r="K15" s="122"/>
      <c r="L15" s="122"/>
      <c r="M15" s="3"/>
      <c r="N15" s="3"/>
      <c r="O15" s="3"/>
      <c r="P15" s="135"/>
      <c r="Q15" s="135"/>
      <c r="R15" s="135"/>
      <c r="S15" s="135"/>
      <c r="T15" s="135"/>
      <c r="U15" s="135"/>
      <c r="V15" s="135"/>
      <c r="W15" s="153"/>
      <c r="X15" s="153"/>
      <c r="Y15" s="157" t="s">
        <v>215</v>
      </c>
      <c r="Z15" s="153">
        <f t="shared" si="1"/>
        <v>44333</v>
      </c>
      <c r="AA15" s="153">
        <f t="shared" si="0"/>
        <v>44337</v>
      </c>
      <c r="AB15" s="157" t="s">
        <v>215</v>
      </c>
      <c r="AC15" s="137" t="s">
        <v>215</v>
      </c>
      <c r="AD15" s="154" t="s">
        <v>467</v>
      </c>
      <c r="AE15" s="154" t="s">
        <v>468</v>
      </c>
      <c r="AF15" s="122"/>
      <c r="AG15" s="166"/>
      <c r="AH15" s="158" t="s">
        <v>469</v>
      </c>
      <c r="AI15" s="171" t="s">
        <v>469</v>
      </c>
      <c r="AJ15" s="140"/>
      <c r="AK15" s="122"/>
      <c r="AL15" s="122"/>
      <c r="AM15" s="122"/>
      <c r="AN15" s="139"/>
      <c r="AO15" s="139" t="s">
        <v>462</v>
      </c>
      <c r="AP15" s="122"/>
      <c r="AQ15" s="122"/>
      <c r="AR15" s="142"/>
      <c r="AS15" s="122"/>
      <c r="AT15" s="122"/>
      <c r="AU15" s="122"/>
      <c r="AV15" s="110"/>
      <c r="AW15" s="122"/>
    </row>
    <row r="16" spans="1:49">
      <c r="A16" s="2"/>
      <c r="B16" s="2"/>
      <c r="C16" s="3"/>
      <c r="D16" s="151"/>
      <c r="E16" s="122"/>
      <c r="F16" s="122"/>
      <c r="G16" s="122"/>
      <c r="H16" s="122"/>
      <c r="I16" s="122"/>
      <c r="J16" s="122"/>
      <c r="K16" s="122"/>
      <c r="L16" s="122"/>
      <c r="M16" s="3"/>
      <c r="N16" s="3"/>
      <c r="O16" s="3"/>
      <c r="P16" s="147"/>
      <c r="Q16" s="147"/>
      <c r="R16" s="147"/>
      <c r="S16" s="147"/>
      <c r="T16" s="147"/>
      <c r="U16" s="147"/>
      <c r="V16" s="147"/>
      <c r="W16" s="153"/>
      <c r="X16" s="153"/>
      <c r="Y16" s="94" t="s">
        <v>221</v>
      </c>
      <c r="Z16" s="153">
        <f t="shared" si="1"/>
        <v>44340</v>
      </c>
      <c r="AA16" s="153">
        <f t="shared" si="0"/>
        <v>44344</v>
      </c>
      <c r="AB16" s="94" t="s">
        <v>221</v>
      </c>
      <c r="AC16" s="76" t="s">
        <v>221</v>
      </c>
      <c r="AD16" s="136" t="s">
        <v>470</v>
      </c>
      <c r="AE16" s="154" t="s">
        <v>471</v>
      </c>
      <c r="AF16" s="122"/>
      <c r="AG16" s="175"/>
      <c r="AH16" s="158" t="s">
        <v>468</v>
      </c>
      <c r="AI16" s="171" t="s">
        <v>468</v>
      </c>
      <c r="AJ16" s="140"/>
      <c r="AK16" s="122"/>
      <c r="AL16" s="122"/>
      <c r="AM16" s="122"/>
      <c r="AN16" s="139"/>
      <c r="AO16" s="139" t="s">
        <v>466</v>
      </c>
      <c r="AP16" s="122"/>
      <c r="AQ16" s="122"/>
      <c r="AR16" s="142"/>
      <c r="AS16" s="122"/>
      <c r="AT16" s="122"/>
      <c r="AU16" s="122"/>
      <c r="AV16" s="110"/>
      <c r="AW16" s="122"/>
    </row>
    <row r="17" spans="1:49">
      <c r="A17" s="2"/>
      <c r="B17" s="2"/>
      <c r="C17" s="3"/>
      <c r="E17" s="122"/>
      <c r="F17" s="122"/>
      <c r="G17" s="122"/>
      <c r="H17" s="122"/>
      <c r="I17" s="122"/>
      <c r="J17" s="122"/>
      <c r="K17" s="122"/>
      <c r="L17" s="122"/>
      <c r="M17" s="3"/>
      <c r="N17" s="3"/>
      <c r="O17" s="3"/>
      <c r="P17" s="135"/>
      <c r="Q17" s="135"/>
      <c r="R17" s="135"/>
      <c r="S17" s="135"/>
      <c r="T17" s="135"/>
      <c r="U17" s="135"/>
      <c r="V17" s="135"/>
      <c r="W17" s="153"/>
      <c r="X17" s="153"/>
      <c r="Y17" s="157" t="s">
        <v>224</v>
      </c>
      <c r="Z17" s="153">
        <f t="shared" si="1"/>
        <v>44347</v>
      </c>
      <c r="AA17" s="153">
        <f t="shared" si="0"/>
        <v>44351</v>
      </c>
      <c r="AB17" s="157" t="s">
        <v>224</v>
      </c>
      <c r="AC17" s="146" t="s">
        <v>224</v>
      </c>
      <c r="AD17" s="181" t="s">
        <v>163</v>
      </c>
      <c r="AE17" s="181" t="s">
        <v>163</v>
      </c>
      <c r="AF17" s="177"/>
      <c r="AG17" s="185"/>
      <c r="AH17" s="158" t="s">
        <v>472</v>
      </c>
      <c r="AI17" s="171" t="s">
        <v>472</v>
      </c>
      <c r="AJ17" s="140"/>
      <c r="AK17" s="122"/>
      <c r="AL17" s="122"/>
      <c r="AM17" s="122"/>
      <c r="AN17" s="139"/>
      <c r="AO17" s="139" t="s">
        <v>469</v>
      </c>
      <c r="AP17" s="122"/>
      <c r="AQ17" s="122"/>
      <c r="AR17" s="142"/>
      <c r="AS17" s="122"/>
      <c r="AT17" s="122"/>
      <c r="AU17" s="129"/>
      <c r="AV17" s="129"/>
      <c r="AW17" s="129"/>
    </row>
    <row r="18" spans="1:49">
      <c r="A18" s="2"/>
      <c r="B18" s="2"/>
      <c r="C18" s="3"/>
      <c r="D18" s="151"/>
      <c r="E18" s="122"/>
      <c r="F18" s="122"/>
      <c r="G18" s="122"/>
      <c r="H18" s="122"/>
      <c r="I18" s="122"/>
      <c r="J18" s="122"/>
      <c r="K18" s="122"/>
      <c r="L18" s="122"/>
      <c r="M18" s="3"/>
      <c r="N18" s="3"/>
      <c r="O18" s="3"/>
      <c r="P18" s="135"/>
      <c r="Q18" s="135"/>
      <c r="R18" s="135"/>
      <c r="S18" s="135"/>
      <c r="T18" s="135"/>
      <c r="U18" s="135"/>
      <c r="V18" s="135"/>
      <c r="W18" s="148"/>
      <c r="X18" s="148"/>
      <c r="Y18" s="155" t="s">
        <v>226</v>
      </c>
      <c r="Z18" s="148">
        <f t="shared" si="1"/>
        <v>44354</v>
      </c>
      <c r="AA18" s="148">
        <f t="shared" si="0"/>
        <v>44358</v>
      </c>
      <c r="AB18" s="155" t="s">
        <v>226</v>
      </c>
      <c r="AC18" s="137"/>
      <c r="AD18" s="150" t="s">
        <v>173</v>
      </c>
      <c r="AE18" s="136"/>
      <c r="AF18" s="122"/>
      <c r="AG18" s="175"/>
      <c r="AH18" s="139"/>
      <c r="AI18" s="140"/>
      <c r="AJ18" s="140"/>
      <c r="AK18" s="122"/>
      <c r="AL18" s="122"/>
      <c r="AM18" s="129"/>
      <c r="AN18" s="186"/>
      <c r="AO18" s="186" t="s">
        <v>468</v>
      </c>
      <c r="AP18" s="129"/>
      <c r="AQ18" s="129"/>
      <c r="AR18" s="142"/>
      <c r="AS18" s="122"/>
      <c r="AT18" s="122"/>
      <c r="AU18" s="122"/>
      <c r="AV18" s="110"/>
      <c r="AW18" s="122"/>
    </row>
    <row r="19" spans="1:49">
      <c r="A19" s="2"/>
      <c r="B19" s="2"/>
      <c r="C19" s="3"/>
      <c r="D19" s="151"/>
      <c r="E19" s="122"/>
      <c r="F19" s="122"/>
      <c r="G19" s="122"/>
      <c r="H19" s="122"/>
      <c r="I19" s="122"/>
      <c r="J19" s="122"/>
      <c r="K19" s="122"/>
      <c r="L19" s="122"/>
      <c r="M19" s="3"/>
      <c r="N19" s="3"/>
      <c r="O19" s="3"/>
      <c r="P19" s="122"/>
      <c r="Q19" s="122"/>
      <c r="R19" s="122"/>
      <c r="S19" s="122"/>
      <c r="T19" s="122"/>
      <c r="U19" s="122"/>
      <c r="V19" s="122"/>
      <c r="W19" s="153"/>
      <c r="X19" s="153"/>
      <c r="Y19" s="71" t="s">
        <v>231</v>
      </c>
      <c r="Z19" s="153">
        <f t="shared" si="1"/>
        <v>44361</v>
      </c>
      <c r="AA19" s="153">
        <f t="shared" si="0"/>
        <v>44365</v>
      </c>
      <c r="AB19" s="71" t="s">
        <v>231</v>
      </c>
      <c r="AC19" s="122"/>
      <c r="AD19" s="122"/>
      <c r="AE19" s="122"/>
      <c r="AF19" s="122"/>
      <c r="AG19" s="166"/>
      <c r="AH19" s="139"/>
      <c r="AI19" s="140"/>
      <c r="AJ19" s="140"/>
      <c r="AK19" s="122"/>
      <c r="AL19" s="122"/>
      <c r="AM19" s="122"/>
      <c r="AN19" s="139"/>
      <c r="AO19" s="139" t="s">
        <v>472</v>
      </c>
      <c r="AP19" s="122"/>
      <c r="AQ19" s="122"/>
      <c r="AR19" s="142"/>
      <c r="AS19" s="122"/>
      <c r="AT19" s="122"/>
      <c r="AU19" s="122"/>
      <c r="AV19" s="110"/>
      <c r="AW19" s="122"/>
    </row>
    <row r="20" spans="1:49" ht="15.75" customHeight="1">
      <c r="A20" s="2"/>
      <c r="B20" s="2"/>
      <c r="C20" s="3"/>
      <c r="D20" s="151"/>
      <c r="E20" s="122"/>
      <c r="F20" s="122"/>
      <c r="G20" s="122"/>
      <c r="H20" s="122"/>
      <c r="I20" s="122"/>
      <c r="J20" s="122"/>
      <c r="K20" s="122"/>
      <c r="L20" s="122"/>
      <c r="M20" s="3"/>
      <c r="N20" s="3"/>
      <c r="O20" s="3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E20" s="122"/>
      <c r="AF20" s="122"/>
      <c r="AG20" s="140"/>
      <c r="AH20" s="140"/>
      <c r="AI20" s="122"/>
      <c r="AJ20" s="122"/>
      <c r="AK20" s="122"/>
      <c r="AL20" s="122"/>
      <c r="AM20" s="122"/>
      <c r="AN20" s="122"/>
      <c r="AO20" s="122"/>
      <c r="AP20" s="141"/>
      <c r="AQ20" s="122"/>
      <c r="AR20" s="142"/>
      <c r="AS20" s="122"/>
      <c r="AT20" s="122"/>
      <c r="AU20" s="122"/>
      <c r="AV20" s="110"/>
      <c r="AW20" s="122"/>
    </row>
    <row r="21" spans="1:49" ht="15.75" customHeight="1">
      <c r="A21" s="2"/>
      <c r="B21" s="2"/>
      <c r="C21" s="3"/>
      <c r="D21" s="151"/>
      <c r="E21" s="122"/>
      <c r="F21" s="122"/>
      <c r="G21" s="122"/>
      <c r="H21" s="122"/>
      <c r="I21" s="122"/>
      <c r="J21" s="122"/>
      <c r="K21" s="122"/>
      <c r="L21" s="122"/>
      <c r="M21" s="3"/>
      <c r="N21" s="3"/>
      <c r="O21" s="3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E21" s="122"/>
      <c r="AF21" s="122"/>
      <c r="AG21" s="140"/>
      <c r="AH21" s="140"/>
      <c r="AI21" s="122"/>
      <c r="AJ21" s="122"/>
      <c r="AK21" s="122"/>
      <c r="AL21" s="122"/>
      <c r="AM21" s="122"/>
      <c r="AN21" s="122"/>
      <c r="AO21" s="122"/>
      <c r="AP21" s="141"/>
      <c r="AQ21" s="122"/>
      <c r="AR21" s="142"/>
      <c r="AS21" s="122"/>
      <c r="AT21" s="122"/>
      <c r="AU21" s="122"/>
      <c r="AV21" s="110"/>
      <c r="AW21" s="122"/>
    </row>
    <row r="22" spans="1:49" ht="15.75" customHeight="1">
      <c r="A22" s="2"/>
      <c r="B22" s="2"/>
      <c r="C22" s="3"/>
      <c r="D22" s="151"/>
      <c r="E22" s="122"/>
      <c r="F22" s="122"/>
      <c r="G22" s="122"/>
      <c r="H22" s="122"/>
      <c r="I22" s="122"/>
      <c r="J22" s="122"/>
      <c r="K22" s="122"/>
      <c r="L22" s="122"/>
      <c r="M22" s="3"/>
      <c r="N22" s="3"/>
      <c r="O22" s="3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E22" s="122"/>
      <c r="AF22" s="122"/>
      <c r="AG22" s="140"/>
      <c r="AH22" s="140"/>
      <c r="AI22" s="122"/>
      <c r="AJ22" s="122"/>
      <c r="AK22" s="122"/>
      <c r="AL22" s="122"/>
      <c r="AM22" s="122"/>
      <c r="AN22" s="122"/>
      <c r="AO22" s="122"/>
      <c r="AP22" s="141"/>
      <c r="AQ22" s="122"/>
      <c r="AR22" s="142"/>
      <c r="AS22" s="122"/>
      <c r="AT22" s="122"/>
      <c r="AU22" s="122"/>
      <c r="AV22" s="110"/>
      <c r="AW22" s="122"/>
    </row>
    <row r="23" spans="1:49" ht="15.75" customHeight="1">
      <c r="A23" s="2"/>
      <c r="B23" s="2"/>
      <c r="C23" s="3"/>
      <c r="E23" s="122"/>
      <c r="F23" s="122"/>
      <c r="G23" s="122"/>
      <c r="H23" s="122"/>
      <c r="I23" s="122"/>
      <c r="J23" s="122"/>
      <c r="K23" s="122"/>
      <c r="L23" s="122"/>
      <c r="M23" s="3"/>
      <c r="N23" s="3"/>
      <c r="O23" s="3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E23" s="122"/>
      <c r="AF23" s="122"/>
      <c r="AG23" s="140"/>
      <c r="AH23" s="140"/>
      <c r="AI23" s="122"/>
      <c r="AJ23" s="122"/>
      <c r="AK23" s="122"/>
      <c r="AL23" s="122"/>
      <c r="AM23" s="122"/>
      <c r="AN23" s="122"/>
      <c r="AO23" s="122"/>
      <c r="AP23" s="141"/>
      <c r="AQ23" s="122"/>
      <c r="AR23" s="142"/>
      <c r="AS23" s="122"/>
      <c r="AT23" s="122"/>
      <c r="AU23" s="122"/>
      <c r="AV23" s="122"/>
      <c r="AW23" s="122"/>
    </row>
    <row r="24" spans="1:49" ht="15.75" customHeight="1">
      <c r="A24" s="2"/>
      <c r="B24" s="2"/>
      <c r="C24" s="3"/>
      <c r="E24" s="122"/>
      <c r="F24" s="122"/>
      <c r="G24" s="122"/>
      <c r="H24" s="122"/>
      <c r="I24" s="122"/>
      <c r="J24" s="122"/>
      <c r="K24" s="122"/>
      <c r="L24" s="122"/>
      <c r="M24" s="3"/>
      <c r="N24" s="3"/>
      <c r="O24" s="3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40"/>
      <c r="AH24" s="140"/>
      <c r="AI24" s="122"/>
      <c r="AJ24" s="122"/>
      <c r="AK24" s="122"/>
      <c r="AL24" s="122"/>
      <c r="AM24" s="122"/>
      <c r="AN24" s="122"/>
      <c r="AO24" s="122"/>
      <c r="AP24" s="141"/>
      <c r="AQ24" s="122"/>
      <c r="AR24" s="142"/>
      <c r="AS24" s="122"/>
      <c r="AT24" s="122"/>
      <c r="AU24" s="122"/>
      <c r="AV24" s="122"/>
      <c r="AW24" s="122"/>
    </row>
    <row r="25" spans="1:49" ht="15.75" customHeight="1">
      <c r="A25" s="2"/>
      <c r="B25" s="2"/>
      <c r="C25" s="3"/>
      <c r="E25" s="122"/>
      <c r="F25" s="122"/>
      <c r="G25" s="122"/>
      <c r="H25" s="122"/>
      <c r="I25" s="122"/>
      <c r="J25" s="122"/>
      <c r="K25" s="122"/>
      <c r="L25" s="122"/>
      <c r="M25" s="3"/>
      <c r="N25" s="3"/>
      <c r="O25" s="3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40"/>
      <c r="AH25" s="140"/>
      <c r="AI25" s="122"/>
      <c r="AJ25" s="122"/>
      <c r="AK25" s="122"/>
      <c r="AL25" s="122"/>
      <c r="AM25" s="122"/>
      <c r="AN25" s="122"/>
      <c r="AO25" s="122"/>
      <c r="AP25" s="141"/>
      <c r="AQ25" s="122"/>
      <c r="AR25" s="142"/>
      <c r="AS25" s="122"/>
      <c r="AT25" s="122"/>
      <c r="AU25" s="122"/>
      <c r="AV25" s="122"/>
      <c r="AW25" s="122"/>
    </row>
    <row r="26" spans="1:49" ht="15.75" customHeight="1">
      <c r="A26" s="2"/>
      <c r="B26" s="2"/>
      <c r="C26" s="3"/>
      <c r="E26" s="122"/>
      <c r="F26" s="122"/>
      <c r="G26" s="122"/>
      <c r="H26" s="122"/>
      <c r="I26" s="122"/>
      <c r="J26" s="122"/>
      <c r="K26" s="122"/>
      <c r="L26" s="122"/>
      <c r="M26" s="3"/>
      <c r="N26" s="3"/>
      <c r="O26" s="3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40"/>
      <c r="AH26" s="140"/>
      <c r="AI26" s="122"/>
      <c r="AJ26" s="122"/>
      <c r="AK26" s="122"/>
      <c r="AL26" s="122"/>
      <c r="AM26" s="122"/>
      <c r="AN26" s="122"/>
      <c r="AO26" s="122"/>
      <c r="AP26" s="141"/>
      <c r="AQ26" s="122"/>
      <c r="AR26" s="142"/>
      <c r="AS26" s="122"/>
      <c r="AT26" s="122"/>
      <c r="AU26" s="122"/>
      <c r="AV26" s="122"/>
      <c r="AW26" s="122"/>
    </row>
    <row r="27" spans="1:49" ht="15.75" customHeight="1">
      <c r="A27" s="2"/>
      <c r="B27" s="2"/>
      <c r="C27" s="3"/>
      <c r="E27" s="122"/>
      <c r="F27" s="122"/>
      <c r="G27" s="122"/>
      <c r="H27" s="122"/>
      <c r="I27" s="122"/>
      <c r="J27" s="122"/>
      <c r="K27" s="122"/>
      <c r="L27" s="122"/>
      <c r="M27" s="3"/>
      <c r="N27" s="3"/>
      <c r="O27" s="3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40"/>
      <c r="AH27" s="140"/>
      <c r="AI27" s="122"/>
      <c r="AJ27" s="122"/>
      <c r="AK27" s="122"/>
      <c r="AL27" s="122"/>
      <c r="AM27" s="122"/>
      <c r="AN27" s="122"/>
      <c r="AO27" s="122"/>
      <c r="AP27" s="141"/>
      <c r="AQ27" s="122"/>
      <c r="AR27" s="142"/>
      <c r="AS27" s="122"/>
      <c r="AT27" s="122"/>
      <c r="AU27" s="122"/>
      <c r="AV27" s="122"/>
      <c r="AW27" s="122"/>
    </row>
    <row r="28" spans="1:49" ht="12.75">
      <c r="A28" s="2"/>
      <c r="B28" s="2"/>
      <c r="C28" s="3"/>
      <c r="E28" s="122"/>
      <c r="F28" s="122"/>
      <c r="G28" s="122"/>
      <c r="H28" s="122"/>
      <c r="I28" s="122"/>
      <c r="J28" s="122"/>
      <c r="K28" s="122"/>
      <c r="L28" s="122"/>
      <c r="M28" s="3"/>
      <c r="N28" s="3"/>
      <c r="O28" s="3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40"/>
      <c r="AH28" s="140"/>
      <c r="AI28" s="122"/>
      <c r="AJ28" s="122"/>
      <c r="AK28" s="122"/>
      <c r="AL28" s="122"/>
      <c r="AM28" s="122"/>
      <c r="AN28" s="122"/>
      <c r="AO28" s="122"/>
      <c r="AP28" s="141"/>
      <c r="AQ28" s="122"/>
      <c r="AR28" s="142"/>
      <c r="AS28" s="122"/>
      <c r="AT28" s="122"/>
      <c r="AU28" s="122"/>
      <c r="AV28" s="122"/>
      <c r="AW28" s="122"/>
    </row>
    <row r="29" spans="1:49" ht="12.75">
      <c r="A29" s="2"/>
      <c r="B29" s="2"/>
      <c r="C29" s="3"/>
      <c r="D29" s="160"/>
      <c r="F29" s="122"/>
      <c r="G29" s="122"/>
      <c r="H29" s="122"/>
      <c r="I29" s="122"/>
      <c r="J29" s="122"/>
      <c r="K29" s="122"/>
      <c r="L29" s="122"/>
      <c r="M29" s="160"/>
      <c r="N29" s="160"/>
      <c r="O29" s="160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40"/>
      <c r="AH29" s="140"/>
      <c r="AI29" s="122"/>
      <c r="AJ29" s="122"/>
      <c r="AK29" s="122"/>
      <c r="AL29" s="122"/>
      <c r="AM29" s="122"/>
      <c r="AN29" s="122"/>
      <c r="AO29" s="122"/>
      <c r="AP29" s="141"/>
      <c r="AQ29" s="122"/>
      <c r="AR29" s="142"/>
      <c r="AS29" s="122"/>
      <c r="AT29" s="122"/>
      <c r="AU29" s="122"/>
      <c r="AV29" s="122"/>
      <c r="AW29" s="122"/>
    </row>
    <row r="30" spans="1:49" ht="12.75">
      <c r="A30" s="2"/>
      <c r="B30" s="2"/>
      <c r="C30" s="3"/>
      <c r="D30" s="160"/>
      <c r="F30" s="122"/>
      <c r="G30" s="122"/>
      <c r="H30" s="122"/>
      <c r="I30" s="122"/>
      <c r="J30" s="122"/>
      <c r="K30" s="122"/>
      <c r="L30" s="122"/>
      <c r="M30" s="160"/>
      <c r="N30" s="160"/>
      <c r="O30" s="160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40"/>
      <c r="AH30" s="140"/>
      <c r="AI30" s="122"/>
      <c r="AJ30" s="122"/>
      <c r="AK30" s="122"/>
      <c r="AL30" s="122"/>
      <c r="AM30" s="122"/>
      <c r="AN30" s="122"/>
      <c r="AO30" s="122"/>
      <c r="AP30" s="141"/>
      <c r="AQ30" s="122"/>
      <c r="AR30" s="142"/>
      <c r="AS30" s="122"/>
      <c r="AT30" s="122"/>
      <c r="AU30" s="122"/>
      <c r="AV30" s="122"/>
      <c r="AW30" s="122"/>
    </row>
    <row r="31" spans="1:49" ht="12.75">
      <c r="A31" s="2"/>
      <c r="B31" s="2"/>
      <c r="C31" s="3"/>
      <c r="D31" s="160"/>
      <c r="F31" s="122"/>
      <c r="G31" s="122"/>
      <c r="H31" s="122"/>
      <c r="I31" s="122"/>
      <c r="J31" s="122"/>
      <c r="K31" s="122"/>
      <c r="L31" s="122"/>
      <c r="M31" s="160"/>
      <c r="N31" s="160"/>
      <c r="O31" s="160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40"/>
      <c r="AH31" s="140"/>
      <c r="AI31" s="122"/>
      <c r="AJ31" s="122"/>
      <c r="AK31" s="122"/>
      <c r="AL31" s="122"/>
      <c r="AM31" s="122"/>
      <c r="AN31" s="122"/>
      <c r="AO31" s="122"/>
      <c r="AP31" s="141"/>
      <c r="AQ31" s="122"/>
      <c r="AR31" s="142"/>
      <c r="AS31" s="122"/>
      <c r="AT31" s="122"/>
      <c r="AU31" s="122"/>
      <c r="AV31" s="122"/>
      <c r="AW31" s="122"/>
    </row>
    <row r="32" spans="1:49" ht="12.75">
      <c r="A32" s="2"/>
      <c r="B32" s="2"/>
      <c r="C32" s="3"/>
      <c r="D32" s="160"/>
      <c r="F32" s="122"/>
      <c r="G32" s="122"/>
      <c r="H32" s="122"/>
      <c r="I32" s="122"/>
      <c r="J32" s="122"/>
      <c r="K32" s="122"/>
      <c r="L32" s="122"/>
      <c r="M32" s="160"/>
      <c r="N32" s="160"/>
      <c r="O32" s="160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40"/>
      <c r="AH32" s="140"/>
      <c r="AI32" s="122"/>
      <c r="AJ32" s="122"/>
      <c r="AK32" s="122"/>
      <c r="AL32" s="122"/>
      <c r="AM32" s="122"/>
      <c r="AN32" s="122"/>
      <c r="AO32" s="122"/>
      <c r="AP32" s="141"/>
      <c r="AQ32" s="122"/>
      <c r="AR32" s="142"/>
      <c r="AS32" s="122"/>
      <c r="AT32" s="122"/>
      <c r="AU32" s="122"/>
      <c r="AV32" s="122"/>
      <c r="AW32" s="122"/>
    </row>
    <row r="33" spans="1:49" ht="12.75">
      <c r="A33" s="2"/>
      <c r="B33" s="2"/>
      <c r="C33" s="3"/>
      <c r="D33" s="160"/>
      <c r="F33" s="122"/>
      <c r="G33" s="122"/>
      <c r="H33" s="122"/>
      <c r="I33" s="122"/>
      <c r="J33" s="122"/>
      <c r="K33" s="122"/>
      <c r="L33" s="122"/>
      <c r="M33" s="160"/>
      <c r="N33" s="160"/>
      <c r="O33" s="160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40"/>
      <c r="AH33" s="140"/>
      <c r="AI33" s="122"/>
      <c r="AJ33" s="122"/>
      <c r="AK33" s="122"/>
      <c r="AL33" s="122"/>
      <c r="AM33" s="122"/>
      <c r="AN33" s="122"/>
      <c r="AO33" s="122"/>
      <c r="AP33" s="141"/>
      <c r="AQ33" s="122"/>
      <c r="AR33" s="142"/>
      <c r="AS33" s="122"/>
      <c r="AT33" s="122"/>
      <c r="AU33" s="122"/>
      <c r="AV33" s="122"/>
      <c r="AW33" s="122"/>
    </row>
    <row r="34" spans="1:49" ht="12.75">
      <c r="A34" s="2"/>
      <c r="B34" s="2"/>
      <c r="C34" s="3"/>
      <c r="D34" s="160"/>
      <c r="F34" s="122"/>
      <c r="G34" s="122"/>
      <c r="H34" s="122"/>
      <c r="I34" s="122"/>
      <c r="J34" s="122"/>
      <c r="K34" s="122"/>
      <c r="L34" s="122"/>
      <c r="M34" s="160"/>
      <c r="N34" s="160"/>
      <c r="O34" s="160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40"/>
      <c r="AH34" s="140"/>
      <c r="AI34" s="122"/>
      <c r="AJ34" s="122"/>
      <c r="AK34" s="122"/>
      <c r="AL34" s="122"/>
      <c r="AM34" s="122"/>
      <c r="AN34" s="122"/>
      <c r="AO34" s="122"/>
      <c r="AP34" s="141"/>
      <c r="AQ34" s="122"/>
      <c r="AR34" s="142"/>
      <c r="AS34" s="122"/>
      <c r="AT34" s="122"/>
      <c r="AU34" s="122"/>
      <c r="AV34" s="122"/>
      <c r="AW34" s="122"/>
    </row>
    <row r="35" spans="1:49" ht="12.75">
      <c r="A35" s="2"/>
      <c r="B35" s="2"/>
      <c r="C35" s="3"/>
      <c r="D35" s="160"/>
      <c r="F35" s="122"/>
      <c r="G35" s="122"/>
      <c r="H35" s="122"/>
      <c r="I35" s="122"/>
      <c r="J35" s="122"/>
      <c r="K35" s="122"/>
      <c r="L35" s="122"/>
      <c r="M35" s="160"/>
      <c r="N35" s="160"/>
      <c r="O35" s="160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40"/>
      <c r="AH35" s="140"/>
      <c r="AI35" s="122"/>
      <c r="AJ35" s="122"/>
      <c r="AK35" s="122"/>
      <c r="AL35" s="122"/>
      <c r="AM35" s="122"/>
      <c r="AN35" s="122"/>
      <c r="AO35" s="122"/>
      <c r="AP35" s="141"/>
      <c r="AQ35" s="122"/>
      <c r="AR35" s="142"/>
      <c r="AS35" s="122"/>
      <c r="AT35" s="122"/>
      <c r="AU35" s="122"/>
      <c r="AV35" s="122"/>
      <c r="AW35" s="122"/>
    </row>
    <row r="36" spans="1:49" ht="12.75">
      <c r="A36" s="2"/>
      <c r="B36" s="2"/>
      <c r="C36" s="3"/>
      <c r="D36" s="160"/>
      <c r="F36" s="122"/>
      <c r="G36" s="122"/>
      <c r="H36" s="122"/>
      <c r="I36" s="122"/>
      <c r="J36" s="122"/>
      <c r="K36" s="122"/>
      <c r="L36" s="122"/>
      <c r="M36" s="160"/>
      <c r="N36" s="160"/>
      <c r="O36" s="160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40"/>
      <c r="AH36" s="140"/>
      <c r="AI36" s="122"/>
      <c r="AJ36" s="122"/>
      <c r="AK36" s="122"/>
      <c r="AL36" s="122"/>
      <c r="AM36" s="122"/>
      <c r="AN36" s="122"/>
      <c r="AO36" s="122"/>
      <c r="AP36" s="141"/>
      <c r="AQ36" s="122"/>
      <c r="AR36" s="142"/>
      <c r="AS36" s="122"/>
      <c r="AT36" s="122"/>
      <c r="AU36" s="122"/>
      <c r="AV36" s="122"/>
      <c r="AW36" s="122"/>
    </row>
    <row r="37" spans="1:49" ht="12.75">
      <c r="A37" s="2"/>
      <c r="B37" s="2"/>
      <c r="C37" s="3"/>
      <c r="D37" s="160"/>
      <c r="F37" s="122"/>
      <c r="G37" s="122"/>
      <c r="H37" s="122"/>
      <c r="I37" s="122"/>
      <c r="J37" s="122"/>
      <c r="K37" s="122"/>
      <c r="L37" s="122"/>
      <c r="M37" s="160"/>
      <c r="N37" s="160"/>
      <c r="O37" s="160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40"/>
      <c r="AH37" s="140"/>
      <c r="AI37" s="122"/>
      <c r="AJ37" s="122"/>
      <c r="AK37" s="122"/>
      <c r="AL37" s="122"/>
      <c r="AM37" s="122"/>
      <c r="AN37" s="122"/>
      <c r="AO37" s="122"/>
      <c r="AP37" s="141"/>
      <c r="AQ37" s="122"/>
      <c r="AR37" s="142"/>
      <c r="AS37" s="122"/>
      <c r="AT37" s="122"/>
      <c r="AU37" s="122"/>
      <c r="AV37" s="122"/>
      <c r="AW37" s="122"/>
    </row>
    <row r="38" spans="1:49" ht="12.75">
      <c r="A38" s="2"/>
      <c r="B38" s="2"/>
      <c r="C38" s="3"/>
      <c r="D38" s="160"/>
      <c r="F38" s="122"/>
      <c r="G38" s="122"/>
      <c r="H38" s="122"/>
      <c r="I38" s="122"/>
      <c r="J38" s="122"/>
      <c r="K38" s="122"/>
      <c r="L38" s="122"/>
      <c r="M38" s="160"/>
      <c r="N38" s="160"/>
      <c r="O38" s="160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40"/>
      <c r="AH38" s="140"/>
      <c r="AI38" s="122"/>
      <c r="AJ38" s="122"/>
      <c r="AK38" s="3"/>
      <c r="AL38" s="3"/>
      <c r="AM38" s="3"/>
      <c r="AN38" s="3"/>
      <c r="AO38" s="3"/>
      <c r="AP38" s="141"/>
      <c r="AQ38" s="122"/>
      <c r="AR38" s="142"/>
      <c r="AS38" s="122"/>
      <c r="AT38" s="122"/>
      <c r="AU38" s="122"/>
      <c r="AV38" s="122"/>
      <c r="AW38" s="122"/>
    </row>
    <row r="39" spans="1:49" ht="12.75">
      <c r="A39" s="2"/>
      <c r="B39" s="2"/>
      <c r="C39" s="3"/>
      <c r="E39" s="122"/>
      <c r="F39" s="122"/>
      <c r="G39" s="122"/>
      <c r="H39" s="122"/>
      <c r="I39" s="122"/>
      <c r="J39" s="122"/>
      <c r="K39" s="122"/>
      <c r="L39" s="122"/>
      <c r="M39" s="3"/>
      <c r="N39" s="3"/>
      <c r="O39" s="3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40"/>
      <c r="AH39" s="140"/>
      <c r="AI39" s="122"/>
      <c r="AJ39" s="122"/>
      <c r="AK39" s="122"/>
      <c r="AL39" s="122"/>
      <c r="AM39" s="122"/>
      <c r="AN39" s="122"/>
      <c r="AO39" s="122"/>
      <c r="AP39" s="141"/>
      <c r="AQ39" s="122"/>
      <c r="AR39" s="142"/>
      <c r="AS39" s="122"/>
      <c r="AT39" s="122"/>
      <c r="AU39" s="122"/>
      <c r="AV39" s="122"/>
      <c r="AW39" s="122"/>
    </row>
    <row r="40" spans="1:49" ht="12.75">
      <c r="A40" s="2"/>
      <c r="B40" s="2"/>
      <c r="C40" s="3"/>
      <c r="E40" s="122"/>
      <c r="F40" s="122"/>
      <c r="G40" s="122"/>
      <c r="H40" s="122"/>
      <c r="I40" s="122"/>
      <c r="J40" s="122"/>
      <c r="K40" s="122"/>
      <c r="L40" s="122"/>
      <c r="M40" s="3"/>
      <c r="N40" s="3"/>
      <c r="O40" s="3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40"/>
      <c r="AH40" s="140"/>
      <c r="AI40" s="122"/>
      <c r="AJ40" s="122"/>
      <c r="AK40" s="122"/>
      <c r="AL40" s="122"/>
      <c r="AM40" s="122"/>
      <c r="AN40" s="122"/>
      <c r="AO40" s="122"/>
      <c r="AP40" s="141"/>
      <c r="AQ40" s="122"/>
      <c r="AR40" s="142"/>
      <c r="AS40" s="122"/>
      <c r="AT40" s="122"/>
      <c r="AU40" s="122"/>
      <c r="AV40" s="122"/>
      <c r="AW40" s="122"/>
    </row>
    <row r="41" spans="1:49" ht="12.75">
      <c r="A41" s="2"/>
      <c r="B41" s="2"/>
      <c r="C41" s="3"/>
      <c r="E41" s="122"/>
      <c r="F41" s="122"/>
      <c r="G41" s="122"/>
      <c r="H41" s="122"/>
      <c r="I41" s="122"/>
      <c r="J41" s="122"/>
      <c r="K41" s="122"/>
      <c r="L41" s="122"/>
      <c r="M41" s="3"/>
      <c r="N41" s="3"/>
      <c r="O41" s="3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40"/>
      <c r="AH41" s="140"/>
      <c r="AI41" s="122"/>
      <c r="AJ41" s="122"/>
      <c r="AK41" s="122"/>
      <c r="AL41" s="122"/>
      <c r="AM41" s="122"/>
      <c r="AN41" s="122"/>
      <c r="AO41" s="122"/>
      <c r="AP41" s="141"/>
      <c r="AQ41" s="122"/>
      <c r="AR41" s="142"/>
      <c r="AS41" s="122"/>
      <c r="AT41" s="122"/>
      <c r="AU41" s="122"/>
      <c r="AV41" s="122"/>
      <c r="AW41" s="122"/>
    </row>
    <row r="42" spans="1:49" ht="12.75">
      <c r="A42" s="2"/>
      <c r="B42" s="2"/>
      <c r="C42" s="3"/>
      <c r="E42" s="122"/>
      <c r="F42" s="122"/>
      <c r="G42" s="122"/>
      <c r="H42" s="122"/>
      <c r="I42" s="122"/>
      <c r="J42" s="122"/>
      <c r="K42" s="122"/>
      <c r="L42" s="122"/>
      <c r="M42" s="3"/>
      <c r="N42" s="3"/>
      <c r="O42" s="3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40"/>
      <c r="AH42" s="140"/>
      <c r="AI42" s="122"/>
      <c r="AJ42" s="122"/>
      <c r="AK42" s="122"/>
      <c r="AL42" s="122"/>
      <c r="AM42" s="122"/>
      <c r="AN42" s="122"/>
      <c r="AO42" s="122"/>
      <c r="AP42" s="141"/>
      <c r="AQ42" s="122"/>
      <c r="AR42" s="142"/>
      <c r="AS42" s="122"/>
      <c r="AT42" s="122"/>
      <c r="AU42" s="122"/>
      <c r="AV42" s="122"/>
      <c r="AW42" s="122"/>
    </row>
    <row r="43" spans="1:49" ht="12.75">
      <c r="A43" s="2"/>
      <c r="B43" s="2"/>
      <c r="C43" s="3"/>
      <c r="E43" s="122"/>
      <c r="F43" s="122"/>
      <c r="G43" s="122"/>
      <c r="H43" s="122"/>
      <c r="I43" s="122"/>
      <c r="J43" s="122"/>
      <c r="K43" s="122"/>
      <c r="L43" s="122"/>
      <c r="M43" s="3"/>
      <c r="N43" s="3"/>
      <c r="O43" s="3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40"/>
      <c r="AH43" s="140"/>
      <c r="AI43" s="122"/>
      <c r="AJ43" s="122"/>
      <c r="AK43" s="129"/>
      <c r="AL43" s="129"/>
      <c r="AM43" s="129"/>
      <c r="AN43" s="129"/>
      <c r="AO43" s="129"/>
      <c r="AP43" s="141"/>
      <c r="AQ43" s="122"/>
      <c r="AR43" s="142"/>
      <c r="AS43" s="122"/>
      <c r="AT43" s="122"/>
      <c r="AU43" s="122"/>
      <c r="AV43" s="122"/>
      <c r="AW43" s="122"/>
    </row>
    <row r="44" spans="1:49" ht="12.75">
      <c r="A44" s="2"/>
      <c r="B44" s="2"/>
      <c r="C44" s="3"/>
      <c r="E44" s="122"/>
      <c r="F44" s="122"/>
      <c r="G44" s="122"/>
      <c r="H44" s="122"/>
      <c r="I44" s="122"/>
      <c r="J44" s="122"/>
      <c r="K44" s="122"/>
      <c r="L44" s="122"/>
      <c r="M44" s="3"/>
      <c r="N44" s="3"/>
      <c r="O44" s="3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40"/>
      <c r="AH44" s="140"/>
      <c r="AI44" s="122"/>
      <c r="AJ44" s="122"/>
      <c r="AK44" s="122"/>
      <c r="AL44" s="122"/>
      <c r="AM44" s="122"/>
      <c r="AN44" s="122"/>
      <c r="AO44" s="122"/>
      <c r="AP44" s="141"/>
      <c r="AQ44" s="122"/>
      <c r="AR44" s="142"/>
      <c r="AS44" s="122"/>
      <c r="AT44" s="122"/>
      <c r="AU44" s="4"/>
      <c r="AV44" s="122"/>
      <c r="AW44" s="122"/>
    </row>
    <row r="45" spans="1:49" ht="12.75">
      <c r="A45" s="2"/>
      <c r="B45" s="2"/>
      <c r="C45" s="3"/>
      <c r="E45" s="122"/>
      <c r="F45" s="122"/>
      <c r="G45" s="122"/>
      <c r="H45" s="122"/>
      <c r="I45" s="122"/>
      <c r="J45" s="122"/>
      <c r="K45" s="122"/>
      <c r="L45" s="122"/>
      <c r="M45" s="3"/>
      <c r="N45" s="3"/>
      <c r="O45" s="3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40"/>
      <c r="AH45" s="140"/>
      <c r="AI45" s="122"/>
      <c r="AJ45" s="122"/>
      <c r="AK45" s="3"/>
      <c r="AL45" s="3"/>
      <c r="AM45" s="3"/>
      <c r="AN45" s="3"/>
      <c r="AO45" s="3"/>
      <c r="AP45" s="141"/>
      <c r="AQ45" s="122"/>
      <c r="AR45" s="142"/>
      <c r="AS45" s="122"/>
      <c r="AT45" s="122"/>
      <c r="AU45" s="4"/>
      <c r="AV45" s="122"/>
      <c r="AW45" s="122"/>
    </row>
    <row r="46" spans="1:49" ht="12.75">
      <c r="A46" s="2"/>
      <c r="B46" s="2"/>
      <c r="C46" s="3"/>
      <c r="E46" s="122"/>
      <c r="F46" s="122"/>
      <c r="G46" s="122"/>
      <c r="H46" s="122"/>
      <c r="I46" s="122"/>
      <c r="J46" s="122"/>
      <c r="K46" s="122"/>
      <c r="L46" s="122"/>
      <c r="M46" s="3"/>
      <c r="N46" s="3"/>
      <c r="O46" s="3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40"/>
      <c r="AH46" s="140"/>
      <c r="AI46" s="122"/>
      <c r="AJ46" s="122"/>
      <c r="AK46" s="122"/>
      <c r="AL46" s="122"/>
      <c r="AM46" s="122"/>
      <c r="AN46" s="122"/>
      <c r="AO46" s="122"/>
      <c r="AP46" s="141"/>
      <c r="AQ46" s="122"/>
      <c r="AR46" s="142"/>
      <c r="AS46" s="122"/>
      <c r="AT46" s="122"/>
      <c r="AU46" s="4"/>
      <c r="AV46" s="122"/>
      <c r="AW46" s="122"/>
    </row>
    <row r="47" spans="1:49" ht="12.75">
      <c r="A47" s="2"/>
      <c r="B47" s="2"/>
      <c r="C47" s="3"/>
      <c r="E47" s="122"/>
      <c r="F47" s="122"/>
      <c r="G47" s="122"/>
      <c r="H47" s="122"/>
      <c r="I47" s="122"/>
      <c r="J47" s="122"/>
      <c r="K47" s="122"/>
      <c r="L47" s="122"/>
      <c r="M47" s="3"/>
      <c r="N47" s="3"/>
      <c r="O47" s="3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40"/>
      <c r="AH47" s="140"/>
      <c r="AI47" s="122"/>
      <c r="AJ47" s="122"/>
      <c r="AK47" s="122"/>
      <c r="AL47" s="122"/>
      <c r="AM47" s="122"/>
      <c r="AN47" s="122"/>
      <c r="AO47" s="122"/>
      <c r="AP47" s="141"/>
      <c r="AQ47" s="122"/>
      <c r="AR47" s="142"/>
      <c r="AS47" s="122"/>
      <c r="AT47" s="122"/>
      <c r="AU47" s="4"/>
      <c r="AV47" s="122"/>
      <c r="AW47" s="122"/>
    </row>
    <row r="48" spans="1:49" ht="12.75">
      <c r="A48" s="2"/>
      <c r="B48" s="2"/>
      <c r="C48" s="3"/>
      <c r="E48" s="122"/>
      <c r="F48" s="122"/>
      <c r="G48" s="122"/>
      <c r="H48" s="122"/>
      <c r="I48" s="122"/>
      <c r="J48" s="122"/>
      <c r="K48" s="122"/>
      <c r="L48" s="122"/>
      <c r="M48" s="3"/>
      <c r="N48" s="3"/>
      <c r="O48" s="3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40"/>
      <c r="AH48" s="140"/>
      <c r="AI48" s="122"/>
      <c r="AJ48" s="122"/>
      <c r="AK48" s="129"/>
      <c r="AL48" s="129"/>
      <c r="AM48" s="129"/>
      <c r="AN48" s="129"/>
      <c r="AO48" s="129"/>
      <c r="AP48" s="141"/>
      <c r="AQ48" s="122"/>
      <c r="AR48" s="142"/>
      <c r="AS48" s="122"/>
      <c r="AT48" s="122"/>
      <c r="AU48" s="4"/>
      <c r="AV48" s="122"/>
      <c r="AW48" s="122"/>
    </row>
    <row r="49" spans="1:49" ht="12.75">
      <c r="C49" s="3"/>
      <c r="E49" s="122"/>
      <c r="F49" s="122"/>
      <c r="G49" s="122"/>
      <c r="H49" s="122"/>
      <c r="I49" s="122"/>
      <c r="J49" s="122"/>
      <c r="K49" s="122"/>
      <c r="L49" s="122"/>
      <c r="M49" s="3"/>
      <c r="N49" s="3"/>
      <c r="O49" s="3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40"/>
      <c r="AH49" s="140"/>
      <c r="AI49" s="122"/>
      <c r="AJ49" s="122"/>
      <c r="AK49" s="122"/>
      <c r="AL49" s="122"/>
      <c r="AM49" s="122"/>
      <c r="AN49" s="122"/>
      <c r="AO49" s="129"/>
      <c r="AP49" s="130"/>
      <c r="AQ49" s="122"/>
      <c r="AR49" s="132"/>
      <c r="AS49" s="129"/>
      <c r="AT49" s="129"/>
      <c r="AU49" s="129"/>
      <c r="AV49" s="129"/>
      <c r="AW49" s="129"/>
    </row>
    <row r="50" spans="1:49" ht="12.75">
      <c r="C50" s="3"/>
      <c r="E50" s="122"/>
      <c r="F50" s="122"/>
      <c r="G50" s="122"/>
      <c r="H50" s="122"/>
      <c r="I50" s="122"/>
      <c r="J50" s="122"/>
      <c r="K50" s="122"/>
      <c r="L50" s="122"/>
      <c r="M50" s="3"/>
      <c r="N50" s="3"/>
      <c r="O50" s="3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40"/>
      <c r="AH50" s="140"/>
      <c r="AI50" s="122"/>
      <c r="AJ50" s="122"/>
      <c r="AK50" s="122"/>
      <c r="AL50" s="122"/>
      <c r="AM50" s="122"/>
      <c r="AN50" s="122"/>
      <c r="AO50" s="129"/>
      <c r="AP50" s="130"/>
      <c r="AQ50" s="122"/>
      <c r="AR50" s="132"/>
      <c r="AS50" s="129"/>
      <c r="AT50" s="129"/>
      <c r="AU50" s="122"/>
      <c r="AV50" s="129"/>
      <c r="AW50" s="129"/>
    </row>
    <row r="51" spans="1:49" ht="12.75">
      <c r="C51" s="3"/>
      <c r="E51" s="122"/>
      <c r="F51" s="122"/>
      <c r="G51" s="122"/>
      <c r="H51" s="122"/>
      <c r="I51" s="122"/>
      <c r="J51" s="122"/>
      <c r="K51" s="122"/>
      <c r="L51" s="122"/>
      <c r="M51" s="3"/>
      <c r="N51" s="3"/>
      <c r="O51" s="3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40"/>
      <c r="AH51" s="140"/>
      <c r="AI51" s="122"/>
      <c r="AJ51" s="122"/>
      <c r="AK51" s="122"/>
      <c r="AL51" s="122"/>
      <c r="AM51" s="122"/>
      <c r="AN51" s="122"/>
      <c r="AO51" s="129"/>
      <c r="AP51" s="130"/>
      <c r="AQ51" s="122"/>
      <c r="AR51" s="132"/>
      <c r="AS51" s="129"/>
      <c r="AT51" s="129"/>
      <c r="AU51" s="129"/>
      <c r="AV51" s="129"/>
      <c r="AW51" s="129"/>
    </row>
    <row r="52" spans="1:49" ht="12.75">
      <c r="A52" s="161"/>
      <c r="B52" s="161"/>
      <c r="C52" s="187"/>
      <c r="E52" s="122"/>
      <c r="F52" s="122"/>
      <c r="G52" s="122"/>
      <c r="H52" s="122"/>
      <c r="I52" s="122"/>
      <c r="J52" s="122"/>
      <c r="K52" s="122"/>
      <c r="L52" s="122"/>
      <c r="M52" s="3"/>
      <c r="N52" s="3"/>
      <c r="O52" s="3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40"/>
      <c r="AH52" s="140"/>
      <c r="AI52" s="122"/>
      <c r="AJ52" s="122"/>
      <c r="AK52" s="122"/>
      <c r="AL52" s="122"/>
      <c r="AM52" s="122"/>
      <c r="AN52" s="122"/>
      <c r="AO52" s="129"/>
      <c r="AP52" s="130"/>
      <c r="AQ52" s="122"/>
      <c r="AR52" s="132"/>
      <c r="AS52" s="129"/>
      <c r="AT52" s="129"/>
      <c r="AU52" s="129"/>
      <c r="AV52" s="129"/>
      <c r="AW52" s="129"/>
    </row>
    <row r="53" spans="1:49" ht="12.75">
      <c r="A53" s="161"/>
      <c r="B53" s="161"/>
      <c r="C53" s="187"/>
      <c r="D53" s="162"/>
      <c r="E53" s="122"/>
      <c r="F53" s="122"/>
      <c r="G53" s="122"/>
      <c r="H53" s="122"/>
      <c r="I53" s="122"/>
      <c r="J53" s="122"/>
      <c r="K53" s="122"/>
      <c r="L53" s="122"/>
      <c r="M53" s="3"/>
      <c r="N53" s="3"/>
      <c r="O53" s="3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40"/>
      <c r="AH53" s="140"/>
      <c r="AI53" s="122"/>
      <c r="AJ53" s="122"/>
      <c r="AK53" s="122"/>
      <c r="AL53" s="122"/>
      <c r="AM53" s="122"/>
      <c r="AN53" s="122"/>
      <c r="AO53" s="163"/>
      <c r="AP53" s="163"/>
      <c r="AQ53" s="122"/>
      <c r="AR53" s="164"/>
      <c r="AS53" s="165"/>
      <c r="AT53" s="165"/>
      <c r="AU53" s="165"/>
      <c r="AV53" s="165"/>
      <c r="AW53" s="165"/>
    </row>
    <row r="54" spans="1:49" ht="12.75">
      <c r="A54" s="161"/>
      <c r="B54" s="161"/>
      <c r="C54" s="187"/>
      <c r="E54" s="122"/>
      <c r="F54" s="122"/>
      <c r="G54" s="122"/>
      <c r="H54" s="122"/>
      <c r="I54" s="122"/>
      <c r="J54" s="122"/>
      <c r="K54" s="122"/>
      <c r="L54" s="122"/>
      <c r="M54" s="3"/>
      <c r="N54" s="3"/>
      <c r="O54" s="3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40"/>
      <c r="AH54" s="140"/>
      <c r="AI54" s="122"/>
      <c r="AJ54" s="122"/>
      <c r="AK54" s="122"/>
      <c r="AL54" s="122"/>
      <c r="AM54" s="122"/>
      <c r="AN54" s="122"/>
      <c r="AO54" s="129"/>
      <c r="AP54" s="130"/>
      <c r="AQ54" s="122"/>
      <c r="AR54" s="132"/>
      <c r="AS54" s="129"/>
      <c r="AT54" s="129"/>
      <c r="AU54" s="129"/>
      <c r="AV54" s="129"/>
      <c r="AW54" s="129"/>
    </row>
    <row r="55" spans="1:49" ht="12.75">
      <c r="A55" s="161"/>
      <c r="B55" s="161"/>
      <c r="C55" s="187"/>
      <c r="E55" s="122"/>
      <c r="F55" s="122"/>
      <c r="G55" s="122"/>
      <c r="H55" s="122"/>
      <c r="I55" s="122"/>
      <c r="J55" s="122"/>
      <c r="K55" s="122"/>
      <c r="L55" s="122"/>
      <c r="M55" s="3"/>
      <c r="N55" s="3"/>
      <c r="O55" s="3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40"/>
      <c r="AH55" s="140"/>
      <c r="AI55" s="122"/>
      <c r="AJ55" s="122"/>
      <c r="AK55" s="122"/>
      <c r="AL55" s="122"/>
      <c r="AM55" s="122"/>
      <c r="AN55" s="122"/>
      <c r="AO55" s="129"/>
      <c r="AP55" s="130"/>
      <c r="AQ55" s="122"/>
      <c r="AR55" s="132"/>
      <c r="AS55" s="129"/>
      <c r="AT55" s="129"/>
      <c r="AU55" s="129"/>
      <c r="AV55" s="129"/>
      <c r="AW55" s="129"/>
    </row>
    <row r="56" spans="1:49" ht="12.75">
      <c r="A56" s="5"/>
      <c r="B56" s="5"/>
      <c r="C56" s="3"/>
      <c r="E56" s="122"/>
      <c r="F56" s="122"/>
      <c r="G56" s="122"/>
      <c r="H56" s="122"/>
      <c r="I56" s="122"/>
      <c r="J56" s="122"/>
      <c r="K56" s="122"/>
      <c r="L56" s="122"/>
      <c r="M56" s="3"/>
      <c r="N56" s="3"/>
      <c r="O56" s="3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40"/>
      <c r="AH56" s="140"/>
      <c r="AI56" s="122"/>
      <c r="AJ56" s="122"/>
      <c r="AK56" s="122"/>
      <c r="AL56" s="122"/>
      <c r="AM56" s="122"/>
      <c r="AN56" s="122"/>
      <c r="AO56" s="129"/>
      <c r="AP56" s="130"/>
      <c r="AQ56" s="122"/>
      <c r="AR56" s="132"/>
      <c r="AS56" s="129"/>
      <c r="AT56" s="129"/>
      <c r="AU56" s="129"/>
      <c r="AV56" s="129"/>
      <c r="AW56" s="129"/>
    </row>
    <row r="57" spans="1:49" ht="12.75">
      <c r="A57" s="5"/>
      <c r="B57" s="5"/>
      <c r="C57" s="3"/>
      <c r="E57" s="122"/>
      <c r="F57" s="122"/>
      <c r="G57" s="122"/>
      <c r="H57" s="122"/>
      <c r="I57" s="122"/>
      <c r="J57" s="122"/>
      <c r="K57" s="122"/>
      <c r="L57" s="122"/>
      <c r="M57" s="3"/>
      <c r="N57" s="3"/>
      <c r="O57" s="3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40"/>
      <c r="AH57" s="140"/>
      <c r="AI57" s="122"/>
      <c r="AJ57" s="122"/>
      <c r="AK57" s="122"/>
      <c r="AL57" s="122"/>
      <c r="AM57" s="122"/>
      <c r="AN57" s="122"/>
      <c r="AO57" s="163"/>
      <c r="AP57" s="163"/>
      <c r="AQ57" s="122"/>
      <c r="AR57" s="164"/>
      <c r="AS57" s="165"/>
      <c r="AT57" s="165"/>
      <c r="AU57" s="165"/>
      <c r="AV57" s="165"/>
      <c r="AW57" s="165"/>
    </row>
    <row r="58" spans="1:49" ht="12.75">
      <c r="A58" s="5"/>
      <c r="B58" s="5"/>
      <c r="C58" s="3"/>
      <c r="E58" s="122"/>
      <c r="F58" s="122"/>
      <c r="G58" s="122"/>
      <c r="H58" s="122"/>
      <c r="I58" s="122"/>
      <c r="J58" s="122"/>
      <c r="K58" s="122"/>
      <c r="L58" s="122"/>
      <c r="M58" s="3"/>
      <c r="N58" s="3"/>
      <c r="O58" s="3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40"/>
      <c r="AH58" s="140"/>
      <c r="AI58" s="122"/>
      <c r="AJ58" s="122"/>
      <c r="AK58" s="122"/>
      <c r="AL58" s="122"/>
      <c r="AM58" s="122"/>
      <c r="AN58" s="122"/>
      <c r="AO58" s="129"/>
      <c r="AP58" s="130"/>
      <c r="AQ58" s="122"/>
      <c r="AR58" s="132"/>
      <c r="AS58" s="129"/>
      <c r="AT58" s="129"/>
      <c r="AU58" s="129"/>
      <c r="AV58" s="129"/>
      <c r="AW58" s="129"/>
    </row>
    <row r="59" spans="1:49" ht="12.75">
      <c r="A59" s="5"/>
      <c r="B59" s="5"/>
      <c r="C59" s="3"/>
      <c r="E59" s="122"/>
      <c r="F59" s="122"/>
      <c r="G59" s="122"/>
      <c r="H59" s="122"/>
      <c r="I59" s="122"/>
      <c r="J59" s="122"/>
      <c r="K59" s="122"/>
      <c r="L59" s="122"/>
      <c r="M59" s="3"/>
      <c r="N59" s="3"/>
      <c r="O59" s="3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40"/>
      <c r="AH59" s="140"/>
      <c r="AI59" s="122"/>
      <c r="AJ59" s="122"/>
      <c r="AK59" s="122"/>
      <c r="AL59" s="122"/>
      <c r="AM59" s="122"/>
      <c r="AN59" s="122"/>
      <c r="AO59" s="129"/>
      <c r="AP59" s="130"/>
      <c r="AQ59" s="122"/>
      <c r="AR59" s="132"/>
      <c r="AS59" s="129"/>
      <c r="AT59" s="129"/>
      <c r="AU59" s="129"/>
      <c r="AV59" s="129"/>
      <c r="AW59" s="129"/>
    </row>
    <row r="60" spans="1:49" ht="12.75">
      <c r="A60" s="5"/>
      <c r="B60" s="5"/>
      <c r="C60" s="3"/>
      <c r="E60" s="122"/>
      <c r="F60" s="122"/>
      <c r="G60" s="122"/>
      <c r="H60" s="122"/>
      <c r="I60" s="122"/>
      <c r="J60" s="122"/>
      <c r="K60" s="122"/>
      <c r="L60" s="122"/>
      <c r="M60" s="3"/>
      <c r="N60" s="3"/>
      <c r="O60" s="3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40"/>
      <c r="AH60" s="140"/>
      <c r="AI60" s="122"/>
      <c r="AJ60" s="122"/>
      <c r="AK60" s="122"/>
      <c r="AL60" s="122"/>
      <c r="AM60" s="122"/>
      <c r="AN60" s="122"/>
      <c r="AO60" s="129"/>
      <c r="AP60" s="130"/>
      <c r="AQ60" s="122"/>
      <c r="AR60" s="132"/>
      <c r="AS60" s="129"/>
      <c r="AT60" s="129"/>
      <c r="AU60" s="129"/>
      <c r="AV60" s="129"/>
      <c r="AW60" s="129"/>
    </row>
    <row r="61" spans="1:49" ht="12.75">
      <c r="A61" s="5"/>
      <c r="B61" s="5"/>
      <c r="C61" s="3"/>
      <c r="E61" s="122"/>
      <c r="F61" s="122"/>
      <c r="G61" s="122"/>
      <c r="H61" s="122"/>
      <c r="I61" s="122"/>
      <c r="J61" s="122"/>
      <c r="K61" s="122"/>
      <c r="L61" s="122"/>
      <c r="M61" s="3"/>
      <c r="N61" s="3"/>
      <c r="O61" s="3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40"/>
      <c r="AH61" s="140"/>
      <c r="AI61" s="122"/>
      <c r="AJ61" s="122"/>
      <c r="AK61" s="122"/>
      <c r="AL61" s="122"/>
      <c r="AM61" s="122"/>
      <c r="AN61" s="122"/>
      <c r="AO61" s="129"/>
      <c r="AP61" s="130"/>
      <c r="AQ61" s="122"/>
      <c r="AR61" s="132"/>
      <c r="AS61" s="129"/>
      <c r="AT61" s="129"/>
      <c r="AU61" s="129"/>
      <c r="AV61" s="129"/>
      <c r="AW61" s="129"/>
    </row>
    <row r="62" spans="1:49" ht="12.75">
      <c r="A62" s="5"/>
      <c r="B62" s="5"/>
      <c r="C62" s="3"/>
      <c r="E62" s="122"/>
      <c r="F62" s="122"/>
      <c r="G62" s="122"/>
      <c r="H62" s="122"/>
      <c r="I62" s="122"/>
      <c r="J62" s="122"/>
      <c r="K62" s="122"/>
      <c r="L62" s="122"/>
      <c r="M62" s="3"/>
      <c r="N62" s="3"/>
      <c r="O62" s="3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40"/>
      <c r="AH62" s="140"/>
      <c r="AI62" s="122"/>
      <c r="AJ62" s="122"/>
      <c r="AK62" s="122"/>
      <c r="AL62" s="122"/>
      <c r="AM62" s="122"/>
      <c r="AN62" s="122"/>
      <c r="AO62" s="129"/>
      <c r="AP62" s="130"/>
      <c r="AQ62" s="122"/>
      <c r="AR62" s="132"/>
      <c r="AS62" s="129"/>
      <c r="AT62" s="129"/>
      <c r="AU62" s="129"/>
      <c r="AV62" s="129"/>
      <c r="AW62" s="129"/>
    </row>
    <row r="63" spans="1:49" ht="12.75">
      <c r="A63" s="5"/>
      <c r="B63" s="5"/>
      <c r="C63" s="3"/>
      <c r="E63" s="122"/>
      <c r="F63" s="122"/>
      <c r="G63" s="122"/>
      <c r="H63" s="122"/>
      <c r="I63" s="122"/>
      <c r="J63" s="122"/>
      <c r="K63" s="122"/>
      <c r="L63" s="122"/>
      <c r="M63" s="3"/>
      <c r="N63" s="3"/>
      <c r="O63" s="3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40"/>
      <c r="AH63" s="140"/>
      <c r="AI63" s="122"/>
      <c r="AJ63" s="122"/>
      <c r="AK63" s="122"/>
      <c r="AL63" s="122"/>
      <c r="AM63" s="122"/>
      <c r="AN63" s="122"/>
      <c r="AO63" s="129"/>
      <c r="AP63" s="130"/>
      <c r="AQ63" s="122"/>
      <c r="AR63" s="132"/>
      <c r="AS63" s="129"/>
      <c r="AT63" s="129"/>
      <c r="AU63" s="129"/>
      <c r="AV63" s="129"/>
      <c r="AW63" s="129"/>
    </row>
    <row r="64" spans="1:49" ht="12.75">
      <c r="A64" s="5"/>
      <c r="B64" s="5"/>
      <c r="C64" s="3"/>
      <c r="E64" s="122"/>
      <c r="F64" s="122"/>
      <c r="G64" s="122"/>
      <c r="H64" s="122"/>
      <c r="I64" s="122"/>
      <c r="J64" s="122"/>
      <c r="K64" s="122"/>
      <c r="L64" s="122"/>
      <c r="M64" s="3"/>
      <c r="N64" s="3"/>
      <c r="O64" s="3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40"/>
      <c r="AH64" s="140"/>
      <c r="AI64" s="122"/>
      <c r="AJ64" s="122"/>
      <c r="AK64" s="122"/>
      <c r="AL64" s="122"/>
      <c r="AM64" s="122"/>
      <c r="AN64" s="122"/>
      <c r="AO64" s="129"/>
      <c r="AP64" s="130"/>
      <c r="AQ64" s="122"/>
      <c r="AR64" s="132"/>
      <c r="AS64" s="129"/>
      <c r="AT64" s="129"/>
      <c r="AU64" s="129"/>
      <c r="AV64" s="129"/>
      <c r="AW64" s="129"/>
    </row>
    <row r="65" spans="1:49" ht="12.75">
      <c r="A65" s="5"/>
      <c r="B65" s="5"/>
      <c r="C65" s="3"/>
      <c r="E65" s="122"/>
      <c r="F65" s="122"/>
      <c r="G65" s="122"/>
      <c r="H65" s="122"/>
      <c r="I65" s="122"/>
      <c r="J65" s="122"/>
      <c r="K65" s="122"/>
      <c r="L65" s="122"/>
      <c r="M65" s="3"/>
      <c r="N65" s="3"/>
      <c r="O65" s="3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40"/>
      <c r="AH65" s="140"/>
      <c r="AI65" s="122"/>
      <c r="AJ65" s="122"/>
      <c r="AK65" s="122"/>
      <c r="AL65" s="122"/>
      <c r="AM65" s="122"/>
      <c r="AN65" s="122"/>
      <c r="AO65" s="129"/>
      <c r="AP65" s="130"/>
      <c r="AQ65" s="122"/>
      <c r="AR65" s="132"/>
      <c r="AS65" s="129"/>
      <c r="AT65" s="129"/>
      <c r="AU65" s="129"/>
      <c r="AV65" s="129"/>
      <c r="AW65" s="129"/>
    </row>
    <row r="66" spans="1:49" ht="12.75">
      <c r="A66" s="5"/>
      <c r="B66" s="5"/>
      <c r="C66" s="3"/>
      <c r="E66" s="122"/>
      <c r="F66" s="122"/>
      <c r="G66" s="122"/>
      <c r="H66" s="122"/>
      <c r="I66" s="122"/>
      <c r="J66" s="122"/>
      <c r="K66" s="122"/>
      <c r="L66" s="122"/>
      <c r="M66" s="3"/>
      <c r="N66" s="3"/>
      <c r="O66" s="3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40"/>
      <c r="AH66" s="140"/>
      <c r="AI66" s="122"/>
      <c r="AJ66" s="122"/>
      <c r="AK66" s="122"/>
      <c r="AL66" s="122"/>
      <c r="AM66" s="122"/>
      <c r="AN66" s="122"/>
      <c r="AO66" s="129"/>
      <c r="AP66" s="130"/>
      <c r="AQ66" s="122"/>
      <c r="AR66" s="132"/>
      <c r="AS66" s="129"/>
      <c r="AT66" s="129"/>
      <c r="AU66" s="129"/>
      <c r="AV66" s="129"/>
      <c r="AW66" s="129"/>
    </row>
    <row r="67" spans="1:49" ht="12.75">
      <c r="A67" s="5"/>
      <c r="B67" s="5"/>
      <c r="C67" s="3"/>
      <c r="E67" s="122"/>
      <c r="F67" s="122"/>
      <c r="G67" s="122"/>
      <c r="H67" s="122"/>
      <c r="I67" s="122"/>
      <c r="J67" s="122"/>
      <c r="K67" s="122"/>
      <c r="L67" s="122"/>
      <c r="M67" s="3"/>
      <c r="N67" s="3"/>
      <c r="O67" s="3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40"/>
      <c r="AH67" s="140"/>
      <c r="AI67" s="122"/>
      <c r="AJ67" s="122"/>
      <c r="AK67" s="122"/>
      <c r="AL67" s="122"/>
      <c r="AM67" s="122"/>
      <c r="AN67" s="122"/>
      <c r="AO67" s="129"/>
      <c r="AP67" s="130"/>
      <c r="AQ67" s="122"/>
      <c r="AR67" s="132"/>
      <c r="AS67" s="129"/>
      <c r="AT67" s="129"/>
      <c r="AU67" s="129"/>
      <c r="AV67" s="129"/>
      <c r="AW67" s="129"/>
    </row>
    <row r="68" spans="1:49" ht="12.75">
      <c r="A68" s="5"/>
      <c r="B68" s="5"/>
      <c r="C68" s="3"/>
      <c r="E68" s="122"/>
      <c r="F68" s="122"/>
      <c r="G68" s="122"/>
      <c r="H68" s="122"/>
      <c r="I68" s="122"/>
      <c r="J68" s="122"/>
      <c r="K68" s="122"/>
      <c r="L68" s="122"/>
      <c r="M68" s="3"/>
      <c r="N68" s="3"/>
      <c r="O68" s="3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40"/>
      <c r="AH68" s="140"/>
      <c r="AI68" s="122"/>
      <c r="AJ68" s="122"/>
      <c r="AK68" s="122"/>
      <c r="AL68" s="122"/>
      <c r="AM68" s="122"/>
      <c r="AN68" s="122"/>
      <c r="AO68" s="129"/>
      <c r="AP68" s="130"/>
      <c r="AQ68" s="122"/>
      <c r="AR68" s="132"/>
      <c r="AS68" s="129"/>
      <c r="AT68" s="129"/>
      <c r="AU68" s="129"/>
      <c r="AV68" s="129"/>
      <c r="AW68" s="129"/>
    </row>
    <row r="69" spans="1:49" ht="12.75">
      <c r="A69" s="5"/>
      <c r="B69" s="5"/>
      <c r="C69" s="3"/>
      <c r="E69" s="122"/>
      <c r="F69" s="122"/>
      <c r="G69" s="122"/>
      <c r="H69" s="122"/>
      <c r="I69" s="122"/>
      <c r="J69" s="122"/>
      <c r="K69" s="122"/>
      <c r="L69" s="122"/>
      <c r="M69" s="3"/>
      <c r="N69" s="3"/>
      <c r="O69" s="3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40"/>
      <c r="AH69" s="140"/>
      <c r="AI69" s="122"/>
      <c r="AJ69" s="122"/>
      <c r="AK69" s="122"/>
      <c r="AL69" s="122"/>
      <c r="AM69" s="122"/>
      <c r="AN69" s="122"/>
      <c r="AO69" s="129"/>
      <c r="AP69" s="130"/>
      <c r="AQ69" s="122"/>
      <c r="AR69" s="132"/>
      <c r="AS69" s="129"/>
      <c r="AT69" s="129"/>
      <c r="AU69" s="129"/>
      <c r="AV69" s="129"/>
      <c r="AW69" s="129"/>
    </row>
    <row r="70" spans="1:49" ht="12.75">
      <c r="A70" s="5"/>
      <c r="B70" s="5"/>
      <c r="C70" s="3"/>
      <c r="E70" s="122"/>
      <c r="F70" s="122"/>
      <c r="G70" s="122"/>
      <c r="H70" s="122"/>
      <c r="I70" s="122"/>
      <c r="J70" s="122"/>
      <c r="K70" s="122"/>
      <c r="L70" s="122"/>
      <c r="M70" s="3"/>
      <c r="N70" s="3"/>
      <c r="O70" s="3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40"/>
      <c r="AH70" s="140"/>
      <c r="AI70" s="122"/>
      <c r="AJ70" s="122"/>
      <c r="AK70" s="122"/>
      <c r="AL70" s="122"/>
      <c r="AM70" s="122"/>
      <c r="AN70" s="122"/>
      <c r="AO70" s="129"/>
      <c r="AP70" s="130"/>
      <c r="AQ70" s="122"/>
      <c r="AR70" s="132"/>
      <c r="AS70" s="129"/>
      <c r="AT70" s="129"/>
      <c r="AU70" s="129"/>
      <c r="AV70" s="129"/>
      <c r="AW70" s="129"/>
    </row>
    <row r="71" spans="1:49" ht="12.75">
      <c r="A71" s="5"/>
      <c r="B71" s="5"/>
      <c r="C71" s="3"/>
      <c r="E71" s="122"/>
      <c r="F71" s="122"/>
      <c r="G71" s="122"/>
      <c r="H71" s="122"/>
      <c r="I71" s="122"/>
      <c r="J71" s="122"/>
      <c r="K71" s="122"/>
      <c r="L71" s="122"/>
      <c r="M71" s="3"/>
      <c r="N71" s="3"/>
      <c r="O71" s="3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40"/>
      <c r="AH71" s="140"/>
      <c r="AI71" s="122"/>
      <c r="AJ71" s="122"/>
      <c r="AK71" s="122"/>
      <c r="AL71" s="122"/>
      <c r="AM71" s="122"/>
      <c r="AN71" s="122"/>
      <c r="AO71" s="129"/>
      <c r="AP71" s="130"/>
      <c r="AQ71" s="122"/>
      <c r="AR71" s="132"/>
      <c r="AS71" s="129"/>
      <c r="AT71" s="129"/>
      <c r="AU71" s="129"/>
      <c r="AV71" s="129"/>
      <c r="AW71" s="129"/>
    </row>
    <row r="72" spans="1:49" ht="12.75">
      <c r="A72" s="5"/>
      <c r="B72" s="5"/>
      <c r="C72" s="3"/>
      <c r="E72" s="122"/>
      <c r="F72" s="122"/>
      <c r="G72" s="122"/>
      <c r="H72" s="122"/>
      <c r="I72" s="122"/>
      <c r="J72" s="122"/>
      <c r="K72" s="122"/>
      <c r="L72" s="122"/>
      <c r="M72" s="3"/>
      <c r="N72" s="3"/>
      <c r="O72" s="3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40"/>
      <c r="AH72" s="140"/>
      <c r="AI72" s="122"/>
      <c r="AJ72" s="122"/>
      <c r="AK72" s="122"/>
      <c r="AL72" s="122"/>
      <c r="AM72" s="122"/>
      <c r="AN72" s="122"/>
      <c r="AO72" s="129"/>
      <c r="AP72" s="130"/>
      <c r="AQ72" s="122"/>
      <c r="AR72" s="132"/>
      <c r="AS72" s="129"/>
      <c r="AT72" s="129"/>
      <c r="AU72" s="129"/>
      <c r="AV72" s="129"/>
      <c r="AW72" s="129"/>
    </row>
    <row r="73" spans="1:49" ht="12.75">
      <c r="A73" s="5"/>
      <c r="B73" s="5"/>
      <c r="C73" s="3"/>
      <c r="E73" s="122"/>
      <c r="F73" s="122"/>
      <c r="G73" s="122"/>
      <c r="H73" s="122"/>
      <c r="I73" s="122"/>
      <c r="J73" s="122"/>
      <c r="K73" s="122"/>
      <c r="L73" s="122"/>
      <c r="M73" s="3"/>
      <c r="N73" s="3"/>
      <c r="O73" s="3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40"/>
      <c r="AH73" s="140"/>
      <c r="AI73" s="122"/>
      <c r="AJ73" s="122"/>
      <c r="AK73" s="122"/>
      <c r="AL73" s="122"/>
      <c r="AM73" s="122"/>
      <c r="AN73" s="122"/>
      <c r="AO73" s="129"/>
      <c r="AP73" s="130"/>
      <c r="AQ73" s="122"/>
      <c r="AR73" s="132"/>
      <c r="AS73" s="129"/>
      <c r="AT73" s="129"/>
      <c r="AU73" s="129"/>
      <c r="AV73" s="129"/>
      <c r="AW73" s="129"/>
    </row>
    <row r="74" spans="1:49" ht="12.75">
      <c r="A74" s="5"/>
      <c r="B74" s="5"/>
      <c r="C74" s="3"/>
      <c r="E74" s="122"/>
      <c r="F74" s="122"/>
      <c r="G74" s="122"/>
      <c r="H74" s="122"/>
      <c r="I74" s="122"/>
      <c r="J74" s="122"/>
      <c r="K74" s="122"/>
      <c r="L74" s="122"/>
      <c r="M74" s="3"/>
      <c r="N74" s="3"/>
      <c r="O74" s="3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40"/>
      <c r="AH74" s="140"/>
      <c r="AI74" s="122"/>
      <c r="AJ74" s="122"/>
      <c r="AK74" s="122"/>
      <c r="AL74" s="122"/>
      <c r="AM74" s="122"/>
      <c r="AN74" s="122"/>
      <c r="AO74" s="129"/>
      <c r="AP74" s="130"/>
      <c r="AQ74" s="122"/>
      <c r="AR74" s="132"/>
      <c r="AS74" s="129"/>
      <c r="AT74" s="129"/>
      <c r="AU74" s="129"/>
      <c r="AV74" s="129"/>
      <c r="AW74" s="129"/>
    </row>
    <row r="75" spans="1:49" ht="12.75">
      <c r="A75" s="5"/>
      <c r="B75" s="5"/>
      <c r="C75" s="3"/>
      <c r="E75" s="122"/>
      <c r="F75" s="122"/>
      <c r="G75" s="122"/>
      <c r="H75" s="122"/>
      <c r="I75" s="122"/>
      <c r="J75" s="122"/>
      <c r="K75" s="122"/>
      <c r="L75" s="122"/>
      <c r="M75" s="3"/>
      <c r="N75" s="3"/>
      <c r="O75" s="3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40"/>
      <c r="AH75" s="140"/>
      <c r="AI75" s="122"/>
      <c r="AJ75" s="122"/>
      <c r="AK75" s="122"/>
      <c r="AL75" s="122"/>
      <c r="AM75" s="122"/>
      <c r="AN75" s="122"/>
      <c r="AO75" s="129"/>
      <c r="AP75" s="130"/>
      <c r="AQ75" s="122"/>
      <c r="AR75" s="132"/>
      <c r="AS75" s="129"/>
      <c r="AT75" s="129"/>
      <c r="AU75" s="129"/>
      <c r="AV75" s="129"/>
      <c r="AW75" s="129"/>
    </row>
    <row r="76" spans="1:49" ht="12.75">
      <c r="A76" s="5"/>
      <c r="B76" s="5"/>
      <c r="C76" s="3"/>
      <c r="E76" s="122"/>
      <c r="F76" s="122"/>
      <c r="G76" s="122"/>
      <c r="H76" s="122"/>
      <c r="I76" s="122"/>
      <c r="J76" s="122"/>
      <c r="K76" s="122"/>
      <c r="L76" s="122"/>
      <c r="M76" s="3"/>
      <c r="N76" s="3"/>
      <c r="O76" s="3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40"/>
      <c r="AH76" s="140"/>
      <c r="AI76" s="122"/>
      <c r="AJ76" s="122"/>
      <c r="AK76" s="122"/>
      <c r="AL76" s="122"/>
      <c r="AM76" s="122"/>
      <c r="AN76" s="122"/>
      <c r="AO76" s="129"/>
      <c r="AP76" s="130"/>
      <c r="AQ76" s="122"/>
      <c r="AR76" s="132"/>
      <c r="AS76" s="129"/>
      <c r="AT76" s="129"/>
      <c r="AU76" s="129"/>
      <c r="AV76" s="129"/>
      <c r="AW76" s="129"/>
    </row>
    <row r="77" spans="1:49" ht="12.75">
      <c r="A77" s="5"/>
      <c r="B77" s="5"/>
      <c r="C77" s="3"/>
      <c r="E77" s="122"/>
      <c r="F77" s="122"/>
      <c r="G77" s="122"/>
      <c r="H77" s="122"/>
      <c r="I77" s="122"/>
      <c r="J77" s="122"/>
      <c r="K77" s="122"/>
      <c r="L77" s="122"/>
      <c r="M77" s="3"/>
      <c r="N77" s="3"/>
      <c r="O77" s="3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40"/>
      <c r="AH77" s="140"/>
      <c r="AI77" s="122"/>
      <c r="AJ77" s="122"/>
      <c r="AK77" s="122"/>
      <c r="AL77" s="122"/>
      <c r="AM77" s="122"/>
      <c r="AN77" s="122"/>
      <c r="AO77" s="129"/>
      <c r="AP77" s="130"/>
      <c r="AQ77" s="122"/>
      <c r="AR77" s="132"/>
      <c r="AS77" s="129"/>
      <c r="AT77" s="129"/>
      <c r="AU77" s="129"/>
      <c r="AV77" s="129"/>
      <c r="AW77" s="129"/>
    </row>
    <row r="78" spans="1:49" ht="12.75">
      <c r="A78" s="5"/>
      <c r="B78" s="5"/>
      <c r="C78" s="3"/>
      <c r="E78" s="122"/>
      <c r="F78" s="122"/>
      <c r="G78" s="122"/>
      <c r="H78" s="122"/>
      <c r="I78" s="122"/>
      <c r="J78" s="122"/>
      <c r="K78" s="122"/>
      <c r="L78" s="122"/>
      <c r="M78" s="3"/>
      <c r="N78" s="3"/>
      <c r="O78" s="3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40"/>
      <c r="AH78" s="140"/>
      <c r="AI78" s="122"/>
      <c r="AJ78" s="122"/>
      <c r="AK78" s="122"/>
      <c r="AL78" s="122"/>
      <c r="AM78" s="122"/>
      <c r="AN78" s="122"/>
      <c r="AO78" s="129"/>
      <c r="AP78" s="130"/>
      <c r="AQ78" s="122"/>
      <c r="AR78" s="132"/>
      <c r="AS78" s="129"/>
      <c r="AT78" s="129"/>
      <c r="AU78" s="129"/>
      <c r="AV78" s="129"/>
      <c r="AW78" s="129"/>
    </row>
    <row r="79" spans="1:49" ht="12.75">
      <c r="A79" s="5"/>
      <c r="B79" s="5"/>
      <c r="C79" s="3"/>
      <c r="E79" s="122"/>
      <c r="F79" s="122"/>
      <c r="G79" s="122"/>
      <c r="H79" s="122"/>
      <c r="I79" s="122"/>
      <c r="J79" s="122"/>
      <c r="K79" s="122"/>
      <c r="L79" s="122"/>
      <c r="M79" s="3"/>
      <c r="N79" s="3"/>
      <c r="O79" s="3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40"/>
      <c r="AH79" s="140"/>
      <c r="AI79" s="122"/>
      <c r="AJ79" s="122"/>
      <c r="AK79" s="122"/>
      <c r="AL79" s="122"/>
      <c r="AM79" s="122"/>
      <c r="AN79" s="122"/>
      <c r="AO79" s="129"/>
      <c r="AP79" s="130"/>
      <c r="AQ79" s="122"/>
      <c r="AR79" s="132"/>
      <c r="AS79" s="129"/>
      <c r="AT79" s="129"/>
      <c r="AU79" s="129"/>
      <c r="AV79" s="129"/>
      <c r="AW79" s="129"/>
    </row>
    <row r="80" spans="1:49" ht="12.75">
      <c r="A80" s="5"/>
      <c r="B80" s="5"/>
      <c r="C80" s="3"/>
      <c r="E80" s="122"/>
      <c r="F80" s="122"/>
      <c r="G80" s="122"/>
      <c r="H80" s="122"/>
      <c r="I80" s="122"/>
      <c r="J80" s="122"/>
      <c r="K80" s="122"/>
      <c r="L80" s="122"/>
      <c r="M80" s="3"/>
      <c r="N80" s="3"/>
      <c r="O80" s="3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40"/>
      <c r="AH80" s="140"/>
      <c r="AI80" s="122"/>
      <c r="AJ80" s="122"/>
      <c r="AK80" s="122"/>
      <c r="AL80" s="122"/>
      <c r="AM80" s="122"/>
      <c r="AN80" s="122"/>
      <c r="AO80" s="129"/>
      <c r="AP80" s="130"/>
      <c r="AQ80" s="122"/>
      <c r="AR80" s="132"/>
      <c r="AS80" s="129"/>
      <c r="AT80" s="129"/>
      <c r="AU80" s="129"/>
      <c r="AV80" s="129"/>
      <c r="AW80" s="129"/>
    </row>
    <row r="81" spans="1:49" ht="12.75">
      <c r="A81" s="5"/>
      <c r="B81" s="5"/>
      <c r="C81" s="3"/>
      <c r="E81" s="122"/>
      <c r="F81" s="122"/>
      <c r="G81" s="122"/>
      <c r="H81" s="122"/>
      <c r="I81" s="122"/>
      <c r="J81" s="122"/>
      <c r="K81" s="122"/>
      <c r="L81" s="122"/>
      <c r="M81" s="3"/>
      <c r="N81" s="3"/>
      <c r="O81" s="3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40"/>
      <c r="AH81" s="140"/>
      <c r="AI81" s="122"/>
      <c r="AJ81" s="122"/>
      <c r="AK81" s="122"/>
      <c r="AL81" s="122"/>
      <c r="AM81" s="122"/>
      <c r="AN81" s="122"/>
      <c r="AO81" s="129"/>
      <c r="AP81" s="130"/>
      <c r="AQ81" s="122"/>
      <c r="AR81" s="132"/>
      <c r="AS81" s="129"/>
      <c r="AT81" s="129"/>
      <c r="AU81" s="129"/>
      <c r="AV81" s="129"/>
      <c r="AW81" s="129"/>
    </row>
    <row r="82" spans="1:49" ht="12.75">
      <c r="A82" s="5"/>
      <c r="B82" s="5"/>
      <c r="C82" s="3"/>
      <c r="E82" s="122"/>
      <c r="F82" s="122"/>
      <c r="G82" s="122"/>
      <c r="H82" s="122"/>
      <c r="I82" s="122"/>
      <c r="J82" s="122"/>
      <c r="K82" s="122"/>
      <c r="L82" s="122"/>
      <c r="M82" s="3"/>
      <c r="N82" s="3"/>
      <c r="O82" s="3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40"/>
      <c r="AH82" s="140"/>
      <c r="AI82" s="122"/>
      <c r="AJ82" s="122"/>
      <c r="AK82" s="122"/>
      <c r="AL82" s="122"/>
      <c r="AM82" s="122"/>
      <c r="AN82" s="122"/>
      <c r="AO82" s="129"/>
      <c r="AP82" s="130"/>
      <c r="AQ82" s="122"/>
      <c r="AR82" s="132"/>
      <c r="AS82" s="129"/>
      <c r="AT82" s="129"/>
      <c r="AU82" s="129"/>
      <c r="AV82" s="129"/>
      <c r="AW82" s="129"/>
    </row>
    <row r="83" spans="1:49" ht="12.75">
      <c r="A83" s="5"/>
      <c r="B83" s="5"/>
      <c r="C83" s="3"/>
      <c r="E83" s="122"/>
      <c r="F83" s="122"/>
      <c r="G83" s="122"/>
      <c r="H83" s="122"/>
      <c r="I83" s="122"/>
      <c r="J83" s="122"/>
      <c r="K83" s="122"/>
      <c r="L83" s="122"/>
      <c r="M83" s="3"/>
      <c r="N83" s="3"/>
      <c r="O83" s="3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40"/>
      <c r="AH83" s="140"/>
      <c r="AI83" s="122"/>
      <c r="AJ83" s="122"/>
      <c r="AK83" s="122"/>
      <c r="AL83" s="122"/>
      <c r="AM83" s="122"/>
      <c r="AN83" s="122"/>
      <c r="AO83" s="129"/>
      <c r="AP83" s="130"/>
      <c r="AQ83" s="122"/>
      <c r="AR83" s="132"/>
      <c r="AS83" s="129"/>
      <c r="AT83" s="129"/>
      <c r="AU83" s="129"/>
      <c r="AV83" s="129"/>
      <c r="AW83" s="129"/>
    </row>
    <row r="84" spans="1:49" ht="12.75">
      <c r="A84" s="5"/>
      <c r="B84" s="5"/>
      <c r="C84" s="3"/>
      <c r="E84" s="122"/>
      <c r="F84" s="122"/>
      <c r="G84" s="122"/>
      <c r="H84" s="122"/>
      <c r="I84" s="122"/>
      <c r="J84" s="122"/>
      <c r="K84" s="122"/>
      <c r="L84" s="122"/>
      <c r="M84" s="3"/>
      <c r="N84" s="3"/>
      <c r="O84" s="3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40"/>
      <c r="AH84" s="140"/>
      <c r="AI84" s="122"/>
      <c r="AJ84" s="122"/>
      <c r="AK84" s="122"/>
      <c r="AL84" s="122"/>
      <c r="AM84" s="122"/>
      <c r="AN84" s="122"/>
      <c r="AO84" s="129"/>
      <c r="AP84" s="130"/>
      <c r="AQ84" s="122"/>
      <c r="AR84" s="132"/>
      <c r="AS84" s="129"/>
      <c r="AT84" s="129"/>
      <c r="AU84" s="129"/>
      <c r="AV84" s="129"/>
      <c r="AW84" s="129"/>
    </row>
    <row r="85" spans="1:49" ht="12.75">
      <c r="A85" s="5"/>
      <c r="B85" s="5"/>
      <c r="C85" s="3"/>
      <c r="E85" s="122"/>
      <c r="F85" s="122"/>
      <c r="G85" s="122"/>
      <c r="H85" s="122"/>
      <c r="I85" s="122"/>
      <c r="J85" s="122"/>
      <c r="K85" s="122"/>
      <c r="L85" s="122"/>
      <c r="M85" s="3"/>
      <c r="N85" s="3"/>
      <c r="O85" s="3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40"/>
      <c r="AH85" s="140"/>
      <c r="AI85" s="122"/>
      <c r="AJ85" s="122"/>
      <c r="AK85" s="122"/>
      <c r="AL85" s="122"/>
      <c r="AM85" s="122"/>
      <c r="AN85" s="122"/>
      <c r="AO85" s="129"/>
      <c r="AP85" s="130"/>
      <c r="AQ85" s="122"/>
      <c r="AR85" s="132"/>
      <c r="AS85" s="129"/>
      <c r="AT85" s="129"/>
      <c r="AU85" s="129"/>
      <c r="AV85" s="129"/>
      <c r="AW85" s="129"/>
    </row>
    <row r="86" spans="1:49" ht="12.75">
      <c r="A86" s="5"/>
      <c r="B86" s="5"/>
      <c r="C86" s="3"/>
      <c r="E86" s="122"/>
      <c r="F86" s="122"/>
      <c r="G86" s="122"/>
      <c r="H86" s="122"/>
      <c r="I86" s="122"/>
      <c r="J86" s="122"/>
      <c r="K86" s="122"/>
      <c r="L86" s="122"/>
      <c r="M86" s="3"/>
      <c r="N86" s="3"/>
      <c r="O86" s="3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40"/>
      <c r="AH86" s="140"/>
      <c r="AI86" s="122"/>
      <c r="AJ86" s="122"/>
      <c r="AK86" s="122"/>
      <c r="AL86" s="122"/>
      <c r="AM86" s="122"/>
      <c r="AN86" s="122"/>
      <c r="AO86" s="129"/>
      <c r="AP86" s="130"/>
      <c r="AQ86" s="122"/>
      <c r="AR86" s="132"/>
      <c r="AS86" s="129"/>
      <c r="AT86" s="129"/>
      <c r="AU86" s="129"/>
      <c r="AV86" s="129"/>
      <c r="AW86" s="129"/>
    </row>
    <row r="87" spans="1:49" ht="12.75">
      <c r="A87" s="5"/>
      <c r="B87" s="5"/>
      <c r="C87" s="3"/>
      <c r="E87" s="122"/>
      <c r="F87" s="122"/>
      <c r="G87" s="122"/>
      <c r="H87" s="122"/>
      <c r="I87" s="122"/>
      <c r="J87" s="122"/>
      <c r="K87" s="122"/>
      <c r="L87" s="122"/>
      <c r="M87" s="3"/>
      <c r="N87" s="3"/>
      <c r="O87" s="3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40"/>
      <c r="AH87" s="140"/>
      <c r="AI87" s="122"/>
      <c r="AJ87" s="122"/>
      <c r="AK87" s="122"/>
      <c r="AL87" s="122"/>
      <c r="AM87" s="122"/>
      <c r="AN87" s="122"/>
      <c r="AO87" s="129"/>
      <c r="AP87" s="130"/>
      <c r="AQ87" s="122"/>
      <c r="AR87" s="132"/>
      <c r="AS87" s="129"/>
      <c r="AT87" s="129"/>
      <c r="AU87" s="129"/>
      <c r="AV87" s="129"/>
      <c r="AW87" s="129"/>
    </row>
    <row r="88" spans="1:49" ht="12.75">
      <c r="A88" s="5"/>
      <c r="B88" s="5"/>
      <c r="C88" s="3"/>
      <c r="E88" s="122"/>
      <c r="F88" s="122"/>
      <c r="G88" s="122"/>
      <c r="H88" s="122"/>
      <c r="I88" s="122"/>
      <c r="J88" s="122"/>
      <c r="K88" s="122"/>
      <c r="L88" s="122"/>
      <c r="M88" s="3"/>
      <c r="N88" s="3"/>
      <c r="O88" s="3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40"/>
      <c r="AH88" s="140"/>
      <c r="AI88" s="122"/>
      <c r="AJ88" s="122"/>
      <c r="AK88" s="122"/>
      <c r="AL88" s="122"/>
      <c r="AM88" s="122"/>
      <c r="AN88" s="122"/>
      <c r="AO88" s="129"/>
      <c r="AP88" s="130"/>
      <c r="AQ88" s="122"/>
      <c r="AR88" s="132"/>
      <c r="AS88" s="129"/>
      <c r="AT88" s="129"/>
      <c r="AU88" s="129"/>
      <c r="AV88" s="129"/>
      <c r="AW88" s="129"/>
    </row>
    <row r="89" spans="1:49" ht="12.75">
      <c r="A89" s="5"/>
      <c r="B89" s="5"/>
      <c r="C89" s="3"/>
      <c r="E89" s="122"/>
      <c r="F89" s="122"/>
      <c r="G89" s="122"/>
      <c r="H89" s="122"/>
      <c r="I89" s="122"/>
      <c r="J89" s="122"/>
      <c r="K89" s="122"/>
      <c r="L89" s="122"/>
      <c r="M89" s="3"/>
      <c r="N89" s="3"/>
      <c r="O89" s="3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40"/>
      <c r="AH89" s="140"/>
      <c r="AI89" s="122"/>
      <c r="AJ89" s="122"/>
      <c r="AK89" s="122"/>
      <c r="AL89" s="122"/>
      <c r="AM89" s="122"/>
      <c r="AN89" s="122"/>
      <c r="AO89" s="129"/>
      <c r="AP89" s="130"/>
      <c r="AQ89" s="122"/>
      <c r="AR89" s="132"/>
      <c r="AS89" s="129"/>
      <c r="AT89" s="129"/>
      <c r="AU89" s="129"/>
      <c r="AV89" s="129"/>
      <c r="AW89" s="129"/>
    </row>
    <row r="90" spans="1:49" ht="12.75">
      <c r="A90" s="5"/>
      <c r="B90" s="5"/>
      <c r="C90" s="3"/>
      <c r="E90" s="122"/>
      <c r="F90" s="122"/>
      <c r="G90" s="122"/>
      <c r="H90" s="122"/>
      <c r="I90" s="122"/>
      <c r="J90" s="122"/>
      <c r="K90" s="122"/>
      <c r="L90" s="122"/>
      <c r="M90" s="3"/>
      <c r="N90" s="3"/>
      <c r="O90" s="3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40"/>
      <c r="AH90" s="140"/>
      <c r="AI90" s="122"/>
      <c r="AJ90" s="122"/>
      <c r="AK90" s="122"/>
      <c r="AL90" s="122"/>
      <c r="AM90" s="122"/>
      <c r="AN90" s="122"/>
      <c r="AO90" s="129"/>
      <c r="AP90" s="130"/>
      <c r="AQ90" s="122"/>
      <c r="AR90" s="132"/>
      <c r="AS90" s="129"/>
      <c r="AT90" s="129"/>
      <c r="AU90" s="129"/>
      <c r="AV90" s="129"/>
      <c r="AW90" s="129"/>
    </row>
    <row r="91" spans="1:49" ht="12.75">
      <c r="A91" s="5"/>
      <c r="B91" s="5"/>
      <c r="C91" s="3"/>
      <c r="E91" s="122"/>
      <c r="F91" s="122"/>
      <c r="G91" s="122"/>
      <c r="H91" s="122"/>
      <c r="I91" s="122"/>
      <c r="J91" s="122"/>
      <c r="K91" s="122"/>
      <c r="L91" s="122"/>
      <c r="M91" s="3"/>
      <c r="N91" s="3"/>
      <c r="O91" s="3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40"/>
      <c r="AH91" s="140"/>
      <c r="AI91" s="122"/>
      <c r="AJ91" s="122"/>
      <c r="AK91" s="122"/>
      <c r="AL91" s="122"/>
      <c r="AM91" s="122"/>
      <c r="AN91" s="122"/>
      <c r="AO91" s="129"/>
      <c r="AP91" s="130"/>
      <c r="AQ91" s="122"/>
      <c r="AR91" s="132"/>
      <c r="AS91" s="129"/>
      <c r="AT91" s="129"/>
      <c r="AU91" s="129"/>
      <c r="AV91" s="129"/>
      <c r="AW91" s="129"/>
    </row>
    <row r="92" spans="1:49" ht="12.75">
      <c r="A92" s="5"/>
      <c r="B92" s="5"/>
      <c r="C92" s="3"/>
      <c r="E92" s="122"/>
      <c r="F92" s="122"/>
      <c r="G92" s="122"/>
      <c r="H92" s="122"/>
      <c r="I92" s="122"/>
      <c r="J92" s="122"/>
      <c r="K92" s="122"/>
      <c r="L92" s="122"/>
      <c r="M92" s="3"/>
      <c r="N92" s="3"/>
      <c r="O92" s="3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40"/>
      <c r="AH92" s="140"/>
      <c r="AI92" s="122"/>
      <c r="AJ92" s="122"/>
      <c r="AK92" s="122"/>
      <c r="AL92" s="122"/>
      <c r="AM92" s="122"/>
      <c r="AN92" s="122"/>
      <c r="AO92" s="129"/>
      <c r="AP92" s="130"/>
      <c r="AQ92" s="122"/>
      <c r="AR92" s="132"/>
      <c r="AS92" s="129"/>
      <c r="AT92" s="129"/>
      <c r="AU92" s="129"/>
      <c r="AV92" s="129"/>
      <c r="AW92" s="129"/>
    </row>
    <row r="93" spans="1:49" ht="12.75">
      <c r="A93" s="5"/>
      <c r="B93" s="5"/>
      <c r="C93" s="3"/>
      <c r="E93" s="122"/>
      <c r="F93" s="122"/>
      <c r="G93" s="122"/>
      <c r="H93" s="122"/>
      <c r="I93" s="122"/>
      <c r="J93" s="122"/>
      <c r="K93" s="122"/>
      <c r="L93" s="122"/>
      <c r="M93" s="3"/>
      <c r="N93" s="3"/>
      <c r="O93" s="3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40"/>
      <c r="AH93" s="140"/>
      <c r="AI93" s="122"/>
      <c r="AJ93" s="122"/>
      <c r="AK93" s="122"/>
      <c r="AL93" s="122"/>
      <c r="AM93" s="122"/>
      <c r="AN93" s="122"/>
      <c r="AO93" s="129"/>
      <c r="AP93" s="130"/>
      <c r="AQ93" s="122"/>
      <c r="AR93" s="132"/>
      <c r="AS93" s="129"/>
      <c r="AT93" s="129"/>
      <c r="AU93" s="129"/>
      <c r="AV93" s="129"/>
      <c r="AW93" s="129"/>
    </row>
    <row r="94" spans="1:49" ht="12.75">
      <c r="A94" s="5"/>
      <c r="B94" s="5"/>
      <c r="C94" s="3"/>
      <c r="E94" s="122"/>
      <c r="F94" s="122"/>
      <c r="G94" s="122"/>
      <c r="H94" s="122"/>
      <c r="I94" s="122"/>
      <c r="J94" s="122"/>
      <c r="K94" s="122"/>
      <c r="L94" s="122"/>
      <c r="M94" s="3"/>
      <c r="N94" s="3"/>
      <c r="O94" s="3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40"/>
      <c r="AH94" s="140"/>
      <c r="AI94" s="122"/>
      <c r="AJ94" s="122"/>
      <c r="AK94" s="122"/>
      <c r="AL94" s="122"/>
      <c r="AM94" s="122"/>
      <c r="AN94" s="122"/>
      <c r="AO94" s="129"/>
      <c r="AP94" s="130"/>
      <c r="AQ94" s="122"/>
      <c r="AR94" s="132"/>
      <c r="AS94" s="129"/>
      <c r="AT94" s="129"/>
      <c r="AU94" s="129"/>
      <c r="AV94" s="129"/>
      <c r="AW94" s="129"/>
    </row>
    <row r="95" spans="1:49" ht="12.75">
      <c r="A95" s="5"/>
      <c r="B95" s="5"/>
      <c r="C95" s="3"/>
      <c r="E95" s="122"/>
      <c r="F95" s="122"/>
      <c r="G95" s="122"/>
      <c r="H95" s="122"/>
      <c r="I95" s="122"/>
      <c r="J95" s="122"/>
      <c r="K95" s="122"/>
      <c r="L95" s="122"/>
      <c r="M95" s="3"/>
      <c r="N95" s="3"/>
      <c r="O95" s="3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40"/>
      <c r="AH95" s="140"/>
      <c r="AI95" s="122"/>
      <c r="AJ95" s="122"/>
      <c r="AK95" s="122"/>
      <c r="AL95" s="122"/>
      <c r="AM95" s="122"/>
      <c r="AN95" s="122"/>
      <c r="AO95" s="129"/>
      <c r="AP95" s="130"/>
      <c r="AQ95" s="122"/>
      <c r="AR95" s="132"/>
      <c r="AS95" s="129"/>
      <c r="AT95" s="129"/>
      <c r="AU95" s="129"/>
      <c r="AV95" s="129"/>
      <c r="AW95" s="129"/>
    </row>
    <row r="96" spans="1:49" ht="12.75">
      <c r="A96" s="5"/>
      <c r="B96" s="5"/>
      <c r="C96" s="3"/>
      <c r="E96" s="122"/>
      <c r="F96" s="122"/>
      <c r="G96" s="122"/>
      <c r="H96" s="122"/>
      <c r="I96" s="122"/>
      <c r="J96" s="122"/>
      <c r="K96" s="122"/>
      <c r="L96" s="122"/>
      <c r="M96" s="3"/>
      <c r="N96" s="3"/>
      <c r="O96" s="3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40"/>
      <c r="AH96" s="140"/>
      <c r="AI96" s="122"/>
      <c r="AJ96" s="122"/>
      <c r="AK96" s="122"/>
      <c r="AL96" s="122"/>
      <c r="AM96" s="122"/>
      <c r="AN96" s="122"/>
      <c r="AO96" s="129"/>
      <c r="AP96" s="130"/>
      <c r="AQ96" s="122"/>
      <c r="AR96" s="132"/>
      <c r="AS96" s="129"/>
      <c r="AT96" s="129"/>
      <c r="AU96" s="129"/>
      <c r="AV96" s="129"/>
      <c r="AW96" s="129"/>
    </row>
    <row r="97" spans="1:49" ht="12.75">
      <c r="A97" s="5"/>
      <c r="B97" s="5"/>
      <c r="C97" s="3"/>
      <c r="E97" s="122"/>
      <c r="F97" s="122"/>
      <c r="G97" s="122"/>
      <c r="H97" s="122"/>
      <c r="I97" s="122"/>
      <c r="J97" s="122"/>
      <c r="K97" s="122"/>
      <c r="L97" s="122"/>
      <c r="M97" s="3"/>
      <c r="N97" s="3"/>
      <c r="O97" s="3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40"/>
      <c r="AH97" s="140"/>
      <c r="AI97" s="122"/>
      <c r="AJ97" s="122"/>
      <c r="AK97" s="122"/>
      <c r="AL97" s="122"/>
      <c r="AM97" s="122"/>
      <c r="AN97" s="122"/>
      <c r="AO97" s="129"/>
      <c r="AP97" s="130"/>
      <c r="AQ97" s="122"/>
      <c r="AR97" s="132"/>
      <c r="AS97" s="129"/>
      <c r="AT97" s="129"/>
      <c r="AU97" s="129"/>
      <c r="AV97" s="129"/>
      <c r="AW97" s="129"/>
    </row>
    <row r="98" spans="1:49" ht="12.75">
      <c r="A98" s="5"/>
      <c r="B98" s="5"/>
      <c r="C98" s="3"/>
      <c r="E98" s="122"/>
      <c r="F98" s="122"/>
      <c r="G98" s="122"/>
      <c r="H98" s="122"/>
      <c r="I98" s="122"/>
      <c r="J98" s="122"/>
      <c r="K98" s="122"/>
      <c r="L98" s="122"/>
      <c r="M98" s="3"/>
      <c r="N98" s="3"/>
      <c r="O98" s="3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40"/>
      <c r="AH98" s="140"/>
      <c r="AI98" s="122"/>
      <c r="AJ98" s="122"/>
      <c r="AK98" s="122"/>
      <c r="AL98" s="122"/>
      <c r="AM98" s="122"/>
      <c r="AN98" s="122"/>
      <c r="AO98" s="129"/>
      <c r="AP98" s="130"/>
      <c r="AQ98" s="122"/>
      <c r="AR98" s="132"/>
      <c r="AS98" s="129"/>
      <c r="AT98" s="129"/>
      <c r="AU98" s="129"/>
      <c r="AV98" s="129"/>
      <c r="AW98" s="129"/>
    </row>
    <row r="99" spans="1:49" ht="12.75">
      <c r="A99" s="5"/>
      <c r="B99" s="5"/>
      <c r="C99" s="3"/>
      <c r="E99" s="122"/>
      <c r="F99" s="122"/>
      <c r="G99" s="122"/>
      <c r="H99" s="122"/>
      <c r="I99" s="122"/>
      <c r="J99" s="122"/>
      <c r="K99" s="122"/>
      <c r="L99" s="122"/>
      <c r="M99" s="3"/>
      <c r="N99" s="3"/>
      <c r="O99" s="3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40"/>
      <c r="AH99" s="140"/>
      <c r="AI99" s="122"/>
      <c r="AJ99" s="122"/>
      <c r="AK99" s="122"/>
      <c r="AL99" s="122"/>
      <c r="AM99" s="122"/>
      <c r="AN99" s="122"/>
      <c r="AO99" s="129"/>
      <c r="AP99" s="130"/>
      <c r="AQ99" s="122"/>
      <c r="AR99" s="132"/>
      <c r="AS99" s="129"/>
      <c r="AT99" s="129"/>
      <c r="AU99" s="129"/>
      <c r="AV99" s="129"/>
      <c r="AW99" s="129"/>
    </row>
    <row r="100" spans="1:49" ht="12.75">
      <c r="A100" s="5"/>
      <c r="B100" s="5"/>
      <c r="C100" s="3"/>
      <c r="E100" s="122"/>
      <c r="F100" s="122"/>
      <c r="G100" s="122"/>
      <c r="H100" s="122"/>
      <c r="I100" s="122"/>
      <c r="J100" s="122"/>
      <c r="K100" s="122"/>
      <c r="L100" s="122"/>
      <c r="M100" s="3"/>
      <c r="N100" s="3"/>
      <c r="O100" s="3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40"/>
      <c r="AH100" s="140"/>
      <c r="AI100" s="122"/>
      <c r="AJ100" s="122"/>
      <c r="AK100" s="122"/>
      <c r="AL100" s="122"/>
      <c r="AM100" s="122"/>
      <c r="AN100" s="122"/>
      <c r="AO100" s="129"/>
      <c r="AP100" s="130"/>
      <c r="AQ100" s="122"/>
      <c r="AR100" s="132"/>
      <c r="AS100" s="129"/>
      <c r="AT100" s="129"/>
      <c r="AU100" s="129"/>
      <c r="AV100" s="129"/>
      <c r="AW100" s="129"/>
    </row>
    <row r="101" spans="1:49" ht="12.75">
      <c r="A101" s="5"/>
      <c r="B101" s="5"/>
      <c r="C101" s="3"/>
      <c r="E101" s="122"/>
      <c r="F101" s="122"/>
      <c r="G101" s="122"/>
      <c r="H101" s="122"/>
      <c r="I101" s="122"/>
      <c r="J101" s="122"/>
      <c r="K101" s="122"/>
      <c r="L101" s="122"/>
      <c r="M101" s="3"/>
      <c r="N101" s="3"/>
      <c r="O101" s="3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40"/>
      <c r="AH101" s="140"/>
      <c r="AI101" s="122"/>
      <c r="AJ101" s="122"/>
      <c r="AK101" s="122"/>
      <c r="AL101" s="122"/>
      <c r="AM101" s="122"/>
      <c r="AN101" s="122"/>
      <c r="AO101" s="129"/>
      <c r="AP101" s="130"/>
      <c r="AQ101" s="122"/>
      <c r="AR101" s="132"/>
      <c r="AS101" s="129"/>
      <c r="AT101" s="129"/>
      <c r="AU101" s="129"/>
      <c r="AV101" s="129"/>
      <c r="AW101" s="129"/>
    </row>
    <row r="102" spans="1:49" ht="12.75">
      <c r="A102" s="5"/>
      <c r="B102" s="5"/>
      <c r="C102" s="3"/>
      <c r="E102" s="122"/>
      <c r="F102" s="122"/>
      <c r="G102" s="122"/>
      <c r="H102" s="122"/>
      <c r="I102" s="122"/>
      <c r="J102" s="122"/>
      <c r="K102" s="122"/>
      <c r="L102" s="122"/>
      <c r="M102" s="3"/>
      <c r="N102" s="3"/>
      <c r="O102" s="3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40"/>
      <c r="AH102" s="140"/>
      <c r="AI102" s="122"/>
      <c r="AJ102" s="122"/>
      <c r="AK102" s="122"/>
      <c r="AL102" s="122"/>
      <c r="AM102" s="122"/>
      <c r="AN102" s="122"/>
      <c r="AO102" s="129"/>
      <c r="AP102" s="130"/>
      <c r="AQ102" s="122"/>
      <c r="AR102" s="132"/>
      <c r="AS102" s="129"/>
      <c r="AT102" s="129"/>
      <c r="AU102" s="129"/>
      <c r="AV102" s="129"/>
      <c r="AW102" s="129"/>
    </row>
    <row r="103" spans="1:49" ht="12.75">
      <c r="A103" s="5"/>
      <c r="B103" s="5"/>
      <c r="C103" s="3"/>
      <c r="E103" s="122"/>
      <c r="F103" s="122"/>
      <c r="G103" s="122"/>
      <c r="H103" s="122"/>
      <c r="I103" s="122"/>
      <c r="J103" s="122"/>
      <c r="K103" s="122"/>
      <c r="L103" s="122"/>
      <c r="M103" s="3"/>
      <c r="N103" s="3"/>
      <c r="O103" s="3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40"/>
      <c r="AH103" s="140"/>
      <c r="AI103" s="122"/>
      <c r="AJ103" s="122"/>
      <c r="AK103" s="122"/>
      <c r="AL103" s="122"/>
      <c r="AM103" s="122"/>
      <c r="AN103" s="122"/>
      <c r="AO103" s="129"/>
      <c r="AP103" s="130"/>
      <c r="AQ103" s="122"/>
      <c r="AR103" s="132"/>
      <c r="AS103" s="129"/>
      <c r="AT103" s="129"/>
      <c r="AU103" s="129"/>
      <c r="AV103" s="129"/>
      <c r="AW103" s="129"/>
    </row>
    <row r="104" spans="1:49" ht="12.75">
      <c r="A104" s="5"/>
      <c r="B104" s="5"/>
      <c r="C104" s="3"/>
      <c r="E104" s="122"/>
      <c r="F104" s="122"/>
      <c r="G104" s="122"/>
      <c r="H104" s="122"/>
      <c r="I104" s="122"/>
      <c r="J104" s="122"/>
      <c r="K104" s="122"/>
      <c r="L104" s="122"/>
      <c r="M104" s="3"/>
      <c r="N104" s="3"/>
      <c r="O104" s="3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40"/>
      <c r="AH104" s="140"/>
      <c r="AI104" s="122"/>
      <c r="AJ104" s="122"/>
      <c r="AK104" s="122"/>
      <c r="AL104" s="122"/>
      <c r="AM104" s="122"/>
      <c r="AN104" s="122"/>
      <c r="AO104" s="129"/>
      <c r="AP104" s="130"/>
      <c r="AQ104" s="122"/>
      <c r="AR104" s="132"/>
      <c r="AS104" s="129"/>
      <c r="AT104" s="129"/>
      <c r="AU104" s="129"/>
      <c r="AV104" s="129"/>
      <c r="AW104" s="129"/>
    </row>
    <row r="105" spans="1:49" ht="12.75">
      <c r="A105" s="5"/>
      <c r="B105" s="5"/>
      <c r="C105" s="3"/>
      <c r="E105" s="122"/>
      <c r="F105" s="122"/>
      <c r="G105" s="122"/>
      <c r="H105" s="122"/>
      <c r="I105" s="122"/>
      <c r="J105" s="122"/>
      <c r="K105" s="122"/>
      <c r="L105" s="122"/>
      <c r="M105" s="3"/>
      <c r="N105" s="3"/>
      <c r="O105" s="3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40"/>
      <c r="AH105" s="140"/>
      <c r="AI105" s="122"/>
      <c r="AJ105" s="122"/>
      <c r="AK105" s="122"/>
      <c r="AL105" s="122"/>
      <c r="AM105" s="122"/>
      <c r="AN105" s="122"/>
      <c r="AO105" s="129"/>
      <c r="AP105" s="130"/>
      <c r="AQ105" s="122"/>
      <c r="AR105" s="132"/>
      <c r="AS105" s="129"/>
      <c r="AT105" s="129"/>
      <c r="AU105" s="129"/>
      <c r="AV105" s="129"/>
      <c r="AW105" s="129"/>
    </row>
    <row r="106" spans="1:49" ht="12.75">
      <c r="A106" s="5"/>
      <c r="B106" s="5"/>
      <c r="C106" s="3"/>
      <c r="E106" s="122"/>
      <c r="F106" s="122"/>
      <c r="G106" s="122"/>
      <c r="H106" s="122"/>
      <c r="I106" s="122"/>
      <c r="J106" s="122"/>
      <c r="K106" s="122"/>
      <c r="L106" s="122"/>
      <c r="M106" s="3"/>
      <c r="N106" s="3"/>
      <c r="O106" s="3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40"/>
      <c r="AH106" s="140"/>
      <c r="AI106" s="122"/>
      <c r="AJ106" s="122"/>
      <c r="AK106" s="122"/>
      <c r="AL106" s="122"/>
      <c r="AM106" s="122"/>
      <c r="AN106" s="122"/>
      <c r="AO106" s="129"/>
      <c r="AP106" s="130"/>
      <c r="AQ106" s="122"/>
      <c r="AR106" s="132"/>
      <c r="AS106" s="129"/>
      <c r="AT106" s="129"/>
      <c r="AU106" s="129"/>
      <c r="AV106" s="129"/>
      <c r="AW106" s="129"/>
    </row>
    <row r="107" spans="1:49" ht="12.75">
      <c r="A107" s="5"/>
      <c r="B107" s="5"/>
      <c r="C107" s="3"/>
      <c r="E107" s="122"/>
      <c r="F107" s="122"/>
      <c r="G107" s="122"/>
      <c r="H107" s="122"/>
      <c r="I107" s="122"/>
      <c r="J107" s="122"/>
      <c r="K107" s="122"/>
      <c r="L107" s="122"/>
      <c r="M107" s="3"/>
      <c r="N107" s="3"/>
      <c r="O107" s="3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40"/>
      <c r="AH107" s="140"/>
      <c r="AI107" s="122"/>
      <c r="AJ107" s="122"/>
      <c r="AK107" s="122"/>
      <c r="AL107" s="122"/>
      <c r="AM107" s="122"/>
      <c r="AN107" s="122"/>
      <c r="AO107" s="129"/>
      <c r="AP107" s="130"/>
      <c r="AQ107" s="122"/>
      <c r="AR107" s="132"/>
      <c r="AS107" s="129"/>
      <c r="AT107" s="129"/>
      <c r="AU107" s="129"/>
      <c r="AV107" s="129"/>
      <c r="AW107" s="129"/>
    </row>
    <row r="108" spans="1:49" ht="12.75">
      <c r="A108" s="5"/>
      <c r="B108" s="5"/>
      <c r="C108" s="3"/>
      <c r="E108" s="122"/>
      <c r="F108" s="122"/>
      <c r="G108" s="122"/>
      <c r="H108" s="122"/>
      <c r="I108" s="122"/>
      <c r="J108" s="122"/>
      <c r="K108" s="122"/>
      <c r="L108" s="122"/>
      <c r="M108" s="3"/>
      <c r="N108" s="3"/>
      <c r="O108" s="3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40"/>
      <c r="AH108" s="140"/>
      <c r="AI108" s="122"/>
      <c r="AJ108" s="122"/>
      <c r="AK108" s="122"/>
      <c r="AL108" s="122"/>
      <c r="AM108" s="122"/>
      <c r="AN108" s="122"/>
      <c r="AO108" s="129"/>
      <c r="AP108" s="130"/>
      <c r="AQ108" s="122"/>
      <c r="AR108" s="132"/>
      <c r="AS108" s="129"/>
      <c r="AT108" s="129"/>
      <c r="AU108" s="129"/>
      <c r="AV108" s="129"/>
      <c r="AW108" s="129"/>
    </row>
    <row r="109" spans="1:49" ht="12.75">
      <c r="A109" s="5"/>
      <c r="B109" s="5"/>
      <c r="C109" s="3"/>
      <c r="E109" s="122"/>
      <c r="F109" s="122"/>
      <c r="G109" s="122"/>
      <c r="H109" s="122"/>
      <c r="I109" s="122"/>
      <c r="J109" s="122"/>
      <c r="K109" s="122"/>
      <c r="L109" s="122"/>
      <c r="M109" s="3"/>
      <c r="N109" s="3"/>
      <c r="O109" s="3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40"/>
      <c r="AH109" s="140"/>
      <c r="AI109" s="122"/>
      <c r="AJ109" s="122"/>
      <c r="AK109" s="122"/>
      <c r="AL109" s="122"/>
      <c r="AM109" s="122"/>
      <c r="AN109" s="122"/>
      <c r="AO109" s="129"/>
      <c r="AP109" s="130"/>
      <c r="AQ109" s="122"/>
      <c r="AR109" s="132"/>
      <c r="AS109" s="129"/>
      <c r="AT109" s="129"/>
      <c r="AU109" s="129"/>
      <c r="AV109" s="129"/>
      <c r="AW109" s="129"/>
    </row>
    <row r="110" spans="1:49" ht="12.75">
      <c r="A110" s="5"/>
      <c r="B110" s="5"/>
      <c r="C110" s="3"/>
      <c r="E110" s="122"/>
      <c r="F110" s="122"/>
      <c r="G110" s="122"/>
      <c r="H110" s="122"/>
      <c r="I110" s="122"/>
      <c r="J110" s="122"/>
      <c r="K110" s="122"/>
      <c r="L110" s="122"/>
      <c r="M110" s="3"/>
      <c r="N110" s="3"/>
      <c r="O110" s="3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40"/>
      <c r="AH110" s="140"/>
      <c r="AI110" s="122"/>
      <c r="AJ110" s="122"/>
      <c r="AK110" s="122"/>
      <c r="AL110" s="122"/>
      <c r="AM110" s="122"/>
      <c r="AN110" s="122"/>
      <c r="AO110" s="129"/>
      <c r="AP110" s="130"/>
      <c r="AQ110" s="122"/>
      <c r="AR110" s="132"/>
      <c r="AS110" s="129"/>
      <c r="AT110" s="129"/>
      <c r="AU110" s="129"/>
      <c r="AV110" s="129"/>
      <c r="AW110" s="129"/>
    </row>
    <row r="111" spans="1:49" ht="12.75">
      <c r="A111" s="5"/>
      <c r="B111" s="5"/>
      <c r="C111" s="3"/>
      <c r="E111" s="122"/>
      <c r="F111" s="122"/>
      <c r="G111" s="122"/>
      <c r="H111" s="122"/>
      <c r="I111" s="122"/>
      <c r="J111" s="122"/>
      <c r="K111" s="122"/>
      <c r="L111" s="122"/>
      <c r="M111" s="3"/>
      <c r="N111" s="3"/>
      <c r="O111" s="3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40"/>
      <c r="AH111" s="140"/>
      <c r="AI111" s="122"/>
      <c r="AJ111" s="122"/>
      <c r="AK111" s="122"/>
      <c r="AL111" s="122"/>
      <c r="AM111" s="122"/>
      <c r="AN111" s="122"/>
      <c r="AO111" s="129"/>
      <c r="AP111" s="130"/>
      <c r="AQ111" s="122"/>
      <c r="AR111" s="132"/>
      <c r="AS111" s="129"/>
      <c r="AT111" s="129"/>
      <c r="AU111" s="129"/>
      <c r="AV111" s="129"/>
      <c r="AW111" s="129"/>
    </row>
    <row r="112" spans="1:49" ht="12.75">
      <c r="A112" s="5"/>
      <c r="B112" s="5"/>
      <c r="C112" s="3"/>
      <c r="E112" s="122"/>
      <c r="F112" s="122"/>
      <c r="G112" s="122"/>
      <c r="H112" s="122"/>
      <c r="I112" s="122"/>
      <c r="J112" s="122"/>
      <c r="K112" s="122"/>
      <c r="L112" s="122"/>
      <c r="M112" s="3"/>
      <c r="N112" s="3"/>
      <c r="O112" s="3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40"/>
      <c r="AH112" s="140"/>
      <c r="AI112" s="122"/>
      <c r="AJ112" s="122"/>
      <c r="AK112" s="122"/>
      <c r="AL112" s="122"/>
      <c r="AM112" s="122"/>
      <c r="AN112" s="122"/>
      <c r="AO112" s="129"/>
      <c r="AP112" s="130"/>
      <c r="AQ112" s="122"/>
      <c r="AR112" s="132"/>
      <c r="AS112" s="129"/>
      <c r="AT112" s="129"/>
      <c r="AU112" s="129"/>
      <c r="AV112" s="129"/>
      <c r="AW112" s="129"/>
    </row>
    <row r="113" spans="1:49" ht="12.75">
      <c r="A113" s="5"/>
      <c r="B113" s="5"/>
      <c r="C113" s="3"/>
      <c r="E113" s="122"/>
      <c r="F113" s="122"/>
      <c r="G113" s="122"/>
      <c r="H113" s="122"/>
      <c r="I113" s="122"/>
      <c r="J113" s="122"/>
      <c r="K113" s="122"/>
      <c r="L113" s="122"/>
      <c r="M113" s="3"/>
      <c r="N113" s="3"/>
      <c r="O113" s="3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40"/>
      <c r="AH113" s="140"/>
      <c r="AI113" s="122"/>
      <c r="AJ113" s="122"/>
      <c r="AK113" s="122"/>
      <c r="AL113" s="122"/>
      <c r="AM113" s="122"/>
      <c r="AN113" s="122"/>
      <c r="AO113" s="129"/>
      <c r="AP113" s="130"/>
      <c r="AQ113" s="122"/>
      <c r="AR113" s="132"/>
      <c r="AS113" s="129"/>
      <c r="AT113" s="129"/>
      <c r="AU113" s="129"/>
      <c r="AV113" s="129"/>
      <c r="AW113" s="129"/>
    </row>
    <row r="114" spans="1:49" ht="12.75">
      <c r="A114" s="5"/>
      <c r="B114" s="5"/>
      <c r="C114" s="3"/>
      <c r="E114" s="122"/>
      <c r="F114" s="122"/>
      <c r="G114" s="122"/>
      <c r="H114" s="122"/>
      <c r="I114" s="122"/>
      <c r="J114" s="122"/>
      <c r="K114" s="122"/>
      <c r="L114" s="122"/>
      <c r="M114" s="3"/>
      <c r="N114" s="3"/>
      <c r="O114" s="3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40"/>
      <c r="AH114" s="140"/>
      <c r="AI114" s="122"/>
      <c r="AJ114" s="122"/>
      <c r="AK114" s="122"/>
      <c r="AL114" s="122"/>
      <c r="AM114" s="122"/>
      <c r="AN114" s="122"/>
      <c r="AO114" s="129"/>
      <c r="AP114" s="130"/>
      <c r="AQ114" s="122"/>
      <c r="AR114" s="132"/>
      <c r="AS114" s="129"/>
      <c r="AT114" s="129"/>
      <c r="AU114" s="129"/>
      <c r="AV114" s="129"/>
      <c r="AW114" s="129"/>
    </row>
    <row r="115" spans="1:49" ht="12.75">
      <c r="A115" s="5"/>
      <c r="B115" s="5"/>
      <c r="C115" s="3"/>
      <c r="E115" s="122"/>
      <c r="F115" s="122"/>
      <c r="G115" s="122"/>
      <c r="H115" s="122"/>
      <c r="I115" s="122"/>
      <c r="J115" s="122"/>
      <c r="K115" s="122"/>
      <c r="L115" s="122"/>
      <c r="M115" s="3"/>
      <c r="N115" s="3"/>
      <c r="O115" s="3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40"/>
      <c r="AH115" s="140"/>
      <c r="AI115" s="122"/>
      <c r="AJ115" s="122"/>
      <c r="AK115" s="122"/>
      <c r="AL115" s="122"/>
      <c r="AM115" s="122"/>
      <c r="AN115" s="122"/>
      <c r="AO115" s="129"/>
      <c r="AP115" s="130"/>
      <c r="AQ115" s="122"/>
      <c r="AR115" s="132"/>
      <c r="AS115" s="129"/>
      <c r="AT115" s="129"/>
      <c r="AU115" s="129"/>
      <c r="AV115" s="129"/>
      <c r="AW115" s="129"/>
    </row>
    <row r="116" spans="1:49" ht="12.75">
      <c r="A116" s="5"/>
      <c r="B116" s="5"/>
      <c r="C116" s="3"/>
      <c r="E116" s="122"/>
      <c r="F116" s="122"/>
      <c r="G116" s="122"/>
      <c r="H116" s="122"/>
      <c r="I116" s="122"/>
      <c r="J116" s="122"/>
      <c r="K116" s="122"/>
      <c r="L116" s="122"/>
      <c r="M116" s="3"/>
      <c r="N116" s="3"/>
      <c r="O116" s="3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40"/>
      <c r="AH116" s="140"/>
      <c r="AI116" s="122"/>
      <c r="AJ116" s="122"/>
      <c r="AK116" s="122"/>
      <c r="AL116" s="122"/>
      <c r="AM116" s="122"/>
      <c r="AN116" s="122"/>
      <c r="AO116" s="129"/>
      <c r="AP116" s="130"/>
      <c r="AQ116" s="122"/>
      <c r="AR116" s="132"/>
      <c r="AS116" s="129"/>
      <c r="AT116" s="129"/>
      <c r="AU116" s="129"/>
      <c r="AV116" s="129"/>
      <c r="AW116" s="129"/>
    </row>
    <row r="117" spans="1:49" ht="12.75">
      <c r="A117" s="5"/>
      <c r="B117" s="5"/>
      <c r="C117" s="3"/>
      <c r="E117" s="122"/>
      <c r="F117" s="122"/>
      <c r="G117" s="122"/>
      <c r="H117" s="122"/>
      <c r="I117" s="122"/>
      <c r="J117" s="122"/>
      <c r="K117" s="122"/>
      <c r="L117" s="122"/>
      <c r="M117" s="3"/>
      <c r="N117" s="3"/>
      <c r="O117" s="3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40"/>
      <c r="AH117" s="140"/>
      <c r="AI117" s="122"/>
      <c r="AJ117" s="122"/>
      <c r="AK117" s="122"/>
      <c r="AL117" s="122"/>
      <c r="AM117" s="122"/>
      <c r="AN117" s="122"/>
      <c r="AO117" s="129"/>
      <c r="AP117" s="130"/>
      <c r="AQ117" s="122"/>
      <c r="AR117" s="132"/>
      <c r="AS117" s="129"/>
      <c r="AT117" s="129"/>
      <c r="AU117" s="129"/>
      <c r="AV117" s="129"/>
      <c r="AW117" s="129"/>
    </row>
    <row r="118" spans="1:49" ht="12.75">
      <c r="A118" s="5"/>
      <c r="B118" s="5"/>
      <c r="C118" s="3"/>
      <c r="E118" s="122"/>
      <c r="F118" s="122"/>
      <c r="G118" s="122"/>
      <c r="H118" s="122"/>
      <c r="I118" s="122"/>
      <c r="J118" s="122"/>
      <c r="K118" s="122"/>
      <c r="L118" s="122"/>
      <c r="M118" s="3"/>
      <c r="N118" s="3"/>
      <c r="O118" s="3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40"/>
      <c r="AH118" s="140"/>
      <c r="AI118" s="122"/>
      <c r="AJ118" s="122"/>
      <c r="AK118" s="122"/>
      <c r="AL118" s="122"/>
      <c r="AM118" s="122"/>
      <c r="AN118" s="122"/>
      <c r="AO118" s="129"/>
      <c r="AP118" s="130"/>
      <c r="AQ118" s="122"/>
      <c r="AR118" s="132"/>
      <c r="AS118" s="129"/>
      <c r="AT118" s="129"/>
      <c r="AU118" s="129"/>
      <c r="AV118" s="129"/>
      <c r="AW118" s="129"/>
    </row>
    <row r="119" spans="1:49" ht="12.75">
      <c r="A119" s="5"/>
      <c r="B119" s="5"/>
      <c r="C119" s="3"/>
      <c r="E119" s="122"/>
      <c r="F119" s="122"/>
      <c r="G119" s="122"/>
      <c r="H119" s="122"/>
      <c r="I119" s="122"/>
      <c r="J119" s="122"/>
      <c r="K119" s="122"/>
      <c r="L119" s="122"/>
      <c r="M119" s="3"/>
      <c r="N119" s="3"/>
      <c r="O119" s="3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40"/>
      <c r="AH119" s="140"/>
      <c r="AI119" s="122"/>
      <c r="AJ119" s="122"/>
      <c r="AK119" s="122"/>
      <c r="AL119" s="122"/>
      <c r="AM119" s="122"/>
      <c r="AN119" s="122"/>
      <c r="AO119" s="129"/>
      <c r="AP119" s="130"/>
      <c r="AQ119" s="122"/>
      <c r="AR119" s="132"/>
      <c r="AS119" s="129"/>
      <c r="AT119" s="129"/>
      <c r="AU119" s="129"/>
      <c r="AV119" s="129"/>
      <c r="AW119" s="129"/>
    </row>
    <row r="120" spans="1:49" ht="12.75">
      <c r="A120" s="5"/>
      <c r="B120" s="5"/>
      <c r="C120" s="3"/>
      <c r="E120" s="122"/>
      <c r="F120" s="122"/>
      <c r="G120" s="122"/>
      <c r="H120" s="122"/>
      <c r="I120" s="122"/>
      <c r="J120" s="122"/>
      <c r="K120" s="122"/>
      <c r="L120" s="122"/>
      <c r="M120" s="3"/>
      <c r="N120" s="3"/>
      <c r="O120" s="3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40"/>
      <c r="AH120" s="140"/>
      <c r="AI120" s="122"/>
      <c r="AJ120" s="122"/>
      <c r="AK120" s="122"/>
      <c r="AL120" s="122"/>
      <c r="AM120" s="122"/>
      <c r="AN120" s="122"/>
      <c r="AO120" s="129"/>
      <c r="AP120" s="130"/>
      <c r="AQ120" s="122"/>
      <c r="AR120" s="132"/>
      <c r="AS120" s="129"/>
      <c r="AT120" s="129"/>
      <c r="AU120" s="129"/>
      <c r="AV120" s="129"/>
      <c r="AW120" s="129"/>
    </row>
    <row r="121" spans="1:49" ht="12.75">
      <c r="A121" s="5"/>
      <c r="B121" s="5"/>
      <c r="C121" s="3"/>
      <c r="E121" s="122"/>
      <c r="F121" s="122"/>
      <c r="G121" s="122"/>
      <c r="H121" s="122"/>
      <c r="I121" s="122"/>
      <c r="J121" s="122"/>
      <c r="K121" s="122"/>
      <c r="L121" s="122"/>
      <c r="M121" s="3"/>
      <c r="N121" s="3"/>
      <c r="O121" s="3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40"/>
      <c r="AH121" s="140"/>
      <c r="AI121" s="122"/>
      <c r="AJ121" s="122"/>
      <c r="AK121" s="122"/>
      <c r="AL121" s="122"/>
      <c r="AM121" s="122"/>
      <c r="AN121" s="122"/>
      <c r="AO121" s="129"/>
      <c r="AP121" s="130"/>
      <c r="AQ121" s="122"/>
      <c r="AR121" s="132"/>
      <c r="AS121" s="129"/>
      <c r="AT121" s="129"/>
      <c r="AU121" s="129"/>
      <c r="AV121" s="129"/>
      <c r="AW121" s="129"/>
    </row>
    <row r="122" spans="1:49" ht="12.75">
      <c r="A122" s="5"/>
      <c r="B122" s="5"/>
      <c r="C122" s="3"/>
      <c r="E122" s="122"/>
      <c r="F122" s="122"/>
      <c r="G122" s="122"/>
      <c r="H122" s="122"/>
      <c r="I122" s="122"/>
      <c r="J122" s="122"/>
      <c r="K122" s="122"/>
      <c r="L122" s="122"/>
      <c r="M122" s="3"/>
      <c r="N122" s="3"/>
      <c r="O122" s="3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40"/>
      <c r="AH122" s="140"/>
      <c r="AI122" s="122"/>
      <c r="AJ122" s="122"/>
      <c r="AK122" s="122"/>
      <c r="AL122" s="122"/>
      <c r="AM122" s="122"/>
      <c r="AN122" s="122"/>
      <c r="AO122" s="129"/>
      <c r="AP122" s="130"/>
      <c r="AQ122" s="122"/>
      <c r="AR122" s="132"/>
      <c r="AS122" s="129"/>
      <c r="AT122" s="129"/>
      <c r="AU122" s="129"/>
      <c r="AV122" s="129"/>
      <c r="AW122" s="129"/>
    </row>
    <row r="123" spans="1:49" ht="12.75">
      <c r="A123" s="5"/>
      <c r="B123" s="5"/>
      <c r="C123" s="3"/>
      <c r="E123" s="122"/>
      <c r="F123" s="122"/>
      <c r="G123" s="122"/>
      <c r="H123" s="122"/>
      <c r="I123" s="122"/>
      <c r="J123" s="122"/>
      <c r="K123" s="122"/>
      <c r="L123" s="122"/>
      <c r="M123" s="3"/>
      <c r="N123" s="3"/>
      <c r="O123" s="3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40"/>
      <c r="AH123" s="140"/>
      <c r="AI123" s="122"/>
      <c r="AJ123" s="122"/>
      <c r="AK123" s="122"/>
      <c r="AL123" s="122"/>
      <c r="AM123" s="122"/>
      <c r="AN123" s="122"/>
      <c r="AO123" s="129"/>
      <c r="AP123" s="130"/>
      <c r="AQ123" s="122"/>
      <c r="AR123" s="132"/>
      <c r="AS123" s="129"/>
      <c r="AT123" s="129"/>
      <c r="AU123" s="129"/>
      <c r="AV123" s="129"/>
      <c r="AW123" s="129"/>
    </row>
    <row r="124" spans="1:49" ht="12.75">
      <c r="A124" s="5"/>
      <c r="B124" s="5"/>
      <c r="C124" s="3"/>
      <c r="E124" s="122"/>
      <c r="F124" s="122"/>
      <c r="G124" s="122"/>
      <c r="H124" s="122"/>
      <c r="I124" s="122"/>
      <c r="J124" s="122"/>
      <c r="K124" s="122"/>
      <c r="L124" s="122"/>
      <c r="M124" s="3"/>
      <c r="N124" s="3"/>
      <c r="O124" s="3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40"/>
      <c r="AH124" s="140"/>
      <c r="AI124" s="122"/>
      <c r="AJ124" s="122"/>
      <c r="AK124" s="122"/>
      <c r="AL124" s="122"/>
      <c r="AM124" s="122"/>
      <c r="AN124" s="122"/>
      <c r="AO124" s="129"/>
      <c r="AP124" s="130"/>
      <c r="AQ124" s="122"/>
      <c r="AR124" s="132"/>
      <c r="AS124" s="129"/>
      <c r="AT124" s="129"/>
      <c r="AU124" s="129"/>
      <c r="AV124" s="129"/>
      <c r="AW124" s="129"/>
    </row>
    <row r="125" spans="1:49" ht="12.75">
      <c r="A125" s="5"/>
      <c r="B125" s="5"/>
      <c r="C125" s="3"/>
      <c r="E125" s="122"/>
      <c r="F125" s="122"/>
      <c r="G125" s="122"/>
      <c r="H125" s="122"/>
      <c r="I125" s="122"/>
      <c r="J125" s="122"/>
      <c r="K125" s="122"/>
      <c r="L125" s="122"/>
      <c r="M125" s="3"/>
      <c r="N125" s="3"/>
      <c r="O125" s="3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40"/>
      <c r="AH125" s="140"/>
      <c r="AI125" s="122"/>
      <c r="AJ125" s="122"/>
      <c r="AK125" s="122"/>
      <c r="AL125" s="122"/>
      <c r="AM125" s="122"/>
      <c r="AN125" s="122"/>
      <c r="AO125" s="129"/>
      <c r="AP125" s="130"/>
      <c r="AQ125" s="122"/>
      <c r="AR125" s="132"/>
      <c r="AS125" s="129"/>
      <c r="AT125" s="129"/>
      <c r="AU125" s="129"/>
      <c r="AV125" s="129"/>
      <c r="AW125" s="129"/>
    </row>
    <row r="126" spans="1:49" ht="12.75">
      <c r="A126" s="5"/>
      <c r="B126" s="5"/>
      <c r="C126" s="3"/>
      <c r="E126" s="122"/>
      <c r="F126" s="122"/>
      <c r="G126" s="122"/>
      <c r="H126" s="122"/>
      <c r="I126" s="122"/>
      <c r="J126" s="122"/>
      <c r="K126" s="122"/>
      <c r="L126" s="122"/>
      <c r="M126" s="3"/>
      <c r="N126" s="3"/>
      <c r="O126" s="3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40"/>
      <c r="AH126" s="140"/>
      <c r="AI126" s="122"/>
      <c r="AJ126" s="122"/>
      <c r="AK126" s="122"/>
      <c r="AL126" s="122"/>
      <c r="AM126" s="122"/>
      <c r="AN126" s="122"/>
      <c r="AO126" s="129"/>
      <c r="AP126" s="130"/>
      <c r="AQ126" s="122"/>
      <c r="AR126" s="132"/>
      <c r="AS126" s="129"/>
      <c r="AT126" s="129"/>
      <c r="AU126" s="129"/>
      <c r="AV126" s="129"/>
      <c r="AW126" s="129"/>
    </row>
    <row r="127" spans="1:49" ht="12.75">
      <c r="A127" s="5"/>
      <c r="B127" s="5"/>
      <c r="C127" s="3"/>
      <c r="E127" s="122"/>
      <c r="F127" s="122"/>
      <c r="G127" s="122"/>
      <c r="H127" s="122"/>
      <c r="I127" s="122"/>
      <c r="J127" s="122"/>
      <c r="K127" s="122"/>
      <c r="L127" s="122"/>
      <c r="M127" s="3"/>
      <c r="N127" s="3"/>
      <c r="O127" s="3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40"/>
      <c r="AH127" s="140"/>
      <c r="AI127" s="122"/>
      <c r="AJ127" s="122"/>
      <c r="AK127" s="122"/>
      <c r="AL127" s="122"/>
      <c r="AM127" s="122"/>
      <c r="AN127" s="122"/>
      <c r="AO127" s="129"/>
      <c r="AP127" s="130"/>
      <c r="AQ127" s="122"/>
      <c r="AR127" s="132"/>
      <c r="AS127" s="129"/>
      <c r="AT127" s="129"/>
      <c r="AU127" s="129"/>
      <c r="AV127" s="129"/>
      <c r="AW127" s="129"/>
    </row>
    <row r="128" spans="1:49" ht="12.75">
      <c r="A128" s="5"/>
      <c r="B128" s="5"/>
      <c r="C128" s="3"/>
      <c r="E128" s="122"/>
      <c r="F128" s="122"/>
      <c r="G128" s="122"/>
      <c r="H128" s="122"/>
      <c r="I128" s="122"/>
      <c r="J128" s="122"/>
      <c r="K128" s="122"/>
      <c r="L128" s="122"/>
      <c r="M128" s="3"/>
      <c r="N128" s="3"/>
      <c r="O128" s="3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40"/>
      <c r="AH128" s="140"/>
      <c r="AI128" s="122"/>
      <c r="AJ128" s="122"/>
      <c r="AK128" s="122"/>
      <c r="AL128" s="122"/>
      <c r="AM128" s="122"/>
      <c r="AN128" s="122"/>
      <c r="AO128" s="129"/>
      <c r="AP128" s="130"/>
      <c r="AQ128" s="122"/>
      <c r="AR128" s="132"/>
      <c r="AS128" s="129"/>
      <c r="AT128" s="129"/>
      <c r="AU128" s="129"/>
      <c r="AV128" s="129"/>
      <c r="AW128" s="129"/>
    </row>
    <row r="129" spans="1:49" ht="12.75">
      <c r="A129" s="5"/>
      <c r="B129" s="5"/>
      <c r="C129" s="3"/>
      <c r="E129" s="122"/>
      <c r="F129" s="122"/>
      <c r="G129" s="122"/>
      <c r="H129" s="122"/>
      <c r="I129" s="122"/>
      <c r="J129" s="122"/>
      <c r="K129" s="122"/>
      <c r="L129" s="122"/>
      <c r="M129" s="3"/>
      <c r="N129" s="3"/>
      <c r="O129" s="3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40"/>
      <c r="AH129" s="140"/>
      <c r="AI129" s="122"/>
      <c r="AJ129" s="122"/>
      <c r="AK129" s="122"/>
      <c r="AL129" s="122"/>
      <c r="AM129" s="122"/>
      <c r="AN129" s="122"/>
      <c r="AO129" s="129"/>
      <c r="AP129" s="130"/>
      <c r="AQ129" s="122"/>
      <c r="AR129" s="132"/>
      <c r="AS129" s="129"/>
      <c r="AT129" s="129"/>
      <c r="AU129" s="129"/>
      <c r="AV129" s="129"/>
      <c r="AW129" s="129"/>
    </row>
    <row r="130" spans="1:49" ht="12.75">
      <c r="A130" s="5"/>
      <c r="B130" s="5"/>
      <c r="C130" s="3"/>
      <c r="E130" s="122"/>
      <c r="F130" s="122"/>
      <c r="G130" s="122"/>
      <c r="H130" s="122"/>
      <c r="I130" s="122"/>
      <c r="J130" s="122"/>
      <c r="K130" s="122"/>
      <c r="L130" s="122"/>
      <c r="M130" s="3"/>
      <c r="N130" s="3"/>
      <c r="O130" s="3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40"/>
      <c r="AH130" s="140"/>
      <c r="AI130" s="122"/>
      <c r="AJ130" s="122"/>
      <c r="AK130" s="122"/>
      <c r="AL130" s="122"/>
      <c r="AM130" s="122"/>
      <c r="AN130" s="122"/>
      <c r="AO130" s="129"/>
      <c r="AP130" s="130"/>
      <c r="AQ130" s="122"/>
      <c r="AR130" s="132"/>
      <c r="AS130" s="129"/>
      <c r="AT130" s="129"/>
      <c r="AU130" s="129"/>
      <c r="AV130" s="129"/>
      <c r="AW130" s="129"/>
    </row>
    <row r="131" spans="1:49" ht="12.75">
      <c r="A131" s="5"/>
      <c r="B131" s="5"/>
      <c r="C131" s="3"/>
      <c r="E131" s="122"/>
      <c r="F131" s="122"/>
      <c r="G131" s="122"/>
      <c r="H131" s="122"/>
      <c r="I131" s="122"/>
      <c r="J131" s="122"/>
      <c r="K131" s="122"/>
      <c r="L131" s="122"/>
      <c r="M131" s="3"/>
      <c r="N131" s="3"/>
      <c r="O131" s="3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40"/>
      <c r="AH131" s="140"/>
      <c r="AI131" s="122"/>
      <c r="AJ131" s="122"/>
      <c r="AK131" s="122"/>
      <c r="AL131" s="122"/>
      <c r="AM131" s="122"/>
      <c r="AN131" s="122"/>
      <c r="AO131" s="129"/>
      <c r="AP131" s="130"/>
      <c r="AQ131" s="122"/>
      <c r="AR131" s="132"/>
      <c r="AS131" s="129"/>
      <c r="AT131" s="129"/>
      <c r="AU131" s="129"/>
      <c r="AV131" s="129"/>
      <c r="AW131" s="129"/>
    </row>
    <row r="132" spans="1:49" ht="12.75">
      <c r="A132" s="5"/>
      <c r="B132" s="5"/>
      <c r="C132" s="3"/>
      <c r="E132" s="122"/>
      <c r="F132" s="122"/>
      <c r="G132" s="122"/>
      <c r="H132" s="122"/>
      <c r="I132" s="122"/>
      <c r="J132" s="122"/>
      <c r="K132" s="122"/>
      <c r="L132" s="122"/>
      <c r="M132" s="3"/>
      <c r="N132" s="3"/>
      <c r="O132" s="3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40"/>
      <c r="AH132" s="140"/>
      <c r="AI132" s="122"/>
      <c r="AJ132" s="122"/>
      <c r="AK132" s="122"/>
      <c r="AL132" s="122"/>
      <c r="AM132" s="122"/>
      <c r="AN132" s="122"/>
      <c r="AO132" s="129"/>
      <c r="AP132" s="130"/>
      <c r="AQ132" s="122"/>
      <c r="AR132" s="132"/>
      <c r="AS132" s="129"/>
      <c r="AT132" s="129"/>
      <c r="AU132" s="129"/>
      <c r="AV132" s="129"/>
      <c r="AW132" s="129"/>
    </row>
    <row r="133" spans="1:49" ht="12.75">
      <c r="A133" s="5"/>
      <c r="B133" s="5"/>
      <c r="C133" s="3"/>
      <c r="E133" s="122"/>
      <c r="F133" s="122"/>
      <c r="G133" s="122"/>
      <c r="H133" s="122"/>
      <c r="I133" s="122"/>
      <c r="J133" s="122"/>
      <c r="K133" s="122"/>
      <c r="L133" s="122"/>
      <c r="M133" s="3"/>
      <c r="N133" s="3"/>
      <c r="O133" s="3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40"/>
      <c r="AH133" s="140"/>
      <c r="AI133" s="122"/>
      <c r="AJ133" s="122"/>
      <c r="AK133" s="122"/>
      <c r="AL133" s="122"/>
      <c r="AM133" s="122"/>
      <c r="AN133" s="122"/>
      <c r="AO133" s="129"/>
      <c r="AP133" s="130"/>
      <c r="AQ133" s="122"/>
      <c r="AR133" s="132"/>
      <c r="AS133" s="129"/>
      <c r="AT133" s="129"/>
      <c r="AU133" s="129"/>
      <c r="AV133" s="129"/>
      <c r="AW133" s="129"/>
    </row>
    <row r="134" spans="1:49" ht="12.75">
      <c r="A134" s="5"/>
      <c r="B134" s="5"/>
      <c r="C134" s="3"/>
      <c r="E134" s="122"/>
      <c r="F134" s="122"/>
      <c r="G134" s="122"/>
      <c r="H134" s="122"/>
      <c r="I134" s="122"/>
      <c r="J134" s="122"/>
      <c r="K134" s="122"/>
      <c r="L134" s="122"/>
      <c r="M134" s="3"/>
      <c r="N134" s="3"/>
      <c r="O134" s="3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40"/>
      <c r="AH134" s="140"/>
      <c r="AI134" s="122"/>
      <c r="AJ134" s="122"/>
      <c r="AK134" s="122"/>
      <c r="AL134" s="122"/>
      <c r="AM134" s="122"/>
      <c r="AN134" s="122"/>
      <c r="AO134" s="129"/>
      <c r="AP134" s="130"/>
      <c r="AQ134" s="122"/>
      <c r="AR134" s="132"/>
      <c r="AS134" s="129"/>
      <c r="AT134" s="129"/>
      <c r="AU134" s="129"/>
      <c r="AV134" s="129"/>
      <c r="AW134" s="129"/>
    </row>
    <row r="135" spans="1:49" ht="12.75">
      <c r="A135" s="5"/>
      <c r="B135" s="5"/>
      <c r="C135" s="3"/>
      <c r="E135" s="122"/>
      <c r="F135" s="122"/>
      <c r="G135" s="122"/>
      <c r="H135" s="122"/>
      <c r="I135" s="122"/>
      <c r="J135" s="122"/>
      <c r="K135" s="122"/>
      <c r="L135" s="122"/>
      <c r="M135" s="3"/>
      <c r="N135" s="3"/>
      <c r="O135" s="3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40"/>
      <c r="AH135" s="140"/>
      <c r="AI135" s="122"/>
      <c r="AJ135" s="122"/>
      <c r="AK135" s="122"/>
      <c r="AL135" s="122"/>
      <c r="AM135" s="122"/>
      <c r="AN135" s="122"/>
      <c r="AO135" s="129"/>
      <c r="AP135" s="130"/>
      <c r="AQ135" s="122"/>
      <c r="AR135" s="132"/>
      <c r="AS135" s="129"/>
      <c r="AT135" s="129"/>
      <c r="AU135" s="129"/>
      <c r="AV135" s="129"/>
      <c r="AW135" s="129"/>
    </row>
    <row r="136" spans="1:49" ht="12.75">
      <c r="A136" s="5"/>
      <c r="B136" s="5"/>
      <c r="C136" s="3"/>
      <c r="E136" s="122"/>
      <c r="F136" s="122"/>
      <c r="G136" s="122"/>
      <c r="H136" s="122"/>
      <c r="I136" s="122"/>
      <c r="J136" s="122"/>
      <c r="K136" s="122"/>
      <c r="L136" s="122"/>
      <c r="M136" s="3"/>
      <c r="N136" s="3"/>
      <c r="O136" s="3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40"/>
      <c r="AH136" s="140"/>
      <c r="AI136" s="122"/>
      <c r="AJ136" s="122"/>
      <c r="AK136" s="122"/>
      <c r="AL136" s="122"/>
      <c r="AM136" s="122"/>
      <c r="AN136" s="122"/>
      <c r="AO136" s="129"/>
      <c r="AP136" s="130"/>
      <c r="AQ136" s="122"/>
      <c r="AR136" s="132"/>
      <c r="AS136" s="129"/>
      <c r="AT136" s="129"/>
      <c r="AU136" s="129"/>
      <c r="AV136" s="129"/>
      <c r="AW136" s="129"/>
    </row>
    <row r="137" spans="1:49" ht="12.75">
      <c r="A137" s="5"/>
      <c r="B137" s="5"/>
      <c r="C137" s="3"/>
      <c r="E137" s="122"/>
      <c r="F137" s="122"/>
      <c r="G137" s="122"/>
      <c r="H137" s="122"/>
      <c r="I137" s="122"/>
      <c r="J137" s="122"/>
      <c r="K137" s="122"/>
      <c r="L137" s="122"/>
      <c r="M137" s="3"/>
      <c r="N137" s="3"/>
      <c r="O137" s="3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40"/>
      <c r="AH137" s="140"/>
      <c r="AI137" s="122"/>
      <c r="AJ137" s="122"/>
      <c r="AK137" s="122"/>
      <c r="AL137" s="122"/>
      <c r="AM137" s="122"/>
      <c r="AN137" s="122"/>
      <c r="AO137" s="129"/>
      <c r="AP137" s="130"/>
      <c r="AQ137" s="122"/>
      <c r="AR137" s="132"/>
      <c r="AS137" s="129"/>
      <c r="AT137" s="129"/>
      <c r="AU137" s="129"/>
      <c r="AV137" s="129"/>
      <c r="AW137" s="129"/>
    </row>
    <row r="138" spans="1:49" ht="12.75">
      <c r="A138" s="5"/>
      <c r="B138" s="5"/>
      <c r="C138" s="3"/>
      <c r="E138" s="122"/>
      <c r="F138" s="122"/>
      <c r="G138" s="122"/>
      <c r="H138" s="122"/>
      <c r="I138" s="122"/>
      <c r="J138" s="122"/>
      <c r="K138" s="122"/>
      <c r="L138" s="122"/>
      <c r="M138" s="3"/>
      <c r="N138" s="3"/>
      <c r="O138" s="3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40"/>
      <c r="AH138" s="140"/>
      <c r="AI138" s="122"/>
      <c r="AJ138" s="122"/>
      <c r="AK138" s="122"/>
      <c r="AL138" s="122"/>
      <c r="AM138" s="122"/>
      <c r="AN138" s="122"/>
      <c r="AO138" s="129"/>
      <c r="AP138" s="130"/>
      <c r="AQ138" s="122"/>
      <c r="AR138" s="132"/>
      <c r="AS138" s="129"/>
      <c r="AT138" s="129"/>
      <c r="AU138" s="129"/>
      <c r="AV138" s="129"/>
      <c r="AW138" s="129"/>
    </row>
    <row r="139" spans="1:49" ht="12.75">
      <c r="A139" s="5"/>
      <c r="B139" s="5"/>
      <c r="C139" s="3"/>
      <c r="E139" s="122"/>
      <c r="F139" s="122"/>
      <c r="G139" s="122"/>
      <c r="H139" s="122"/>
      <c r="I139" s="122"/>
      <c r="J139" s="122"/>
      <c r="K139" s="122"/>
      <c r="L139" s="122"/>
      <c r="M139" s="3"/>
      <c r="N139" s="3"/>
      <c r="O139" s="3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40"/>
      <c r="AH139" s="140"/>
      <c r="AI139" s="122"/>
      <c r="AJ139" s="122"/>
      <c r="AK139" s="122"/>
      <c r="AL139" s="122"/>
      <c r="AM139" s="122"/>
      <c r="AN139" s="122"/>
      <c r="AO139" s="129"/>
      <c r="AP139" s="130"/>
      <c r="AQ139" s="122"/>
      <c r="AR139" s="132"/>
      <c r="AS139" s="129"/>
      <c r="AT139" s="129"/>
      <c r="AU139" s="129"/>
      <c r="AV139" s="129"/>
      <c r="AW139" s="129"/>
    </row>
    <row r="140" spans="1:49" ht="12.75">
      <c r="A140" s="5"/>
      <c r="B140" s="5"/>
      <c r="C140" s="3"/>
      <c r="E140" s="122"/>
      <c r="F140" s="122"/>
      <c r="G140" s="122"/>
      <c r="H140" s="122"/>
      <c r="I140" s="122"/>
      <c r="J140" s="122"/>
      <c r="K140" s="122"/>
      <c r="L140" s="122"/>
      <c r="M140" s="3"/>
      <c r="N140" s="3"/>
      <c r="O140" s="3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40"/>
      <c r="AH140" s="140"/>
      <c r="AI140" s="122"/>
      <c r="AJ140" s="122"/>
      <c r="AK140" s="122"/>
      <c r="AL140" s="122"/>
      <c r="AM140" s="122"/>
      <c r="AN140" s="122"/>
      <c r="AO140" s="129"/>
      <c r="AP140" s="130"/>
      <c r="AQ140" s="122"/>
      <c r="AR140" s="132"/>
      <c r="AS140" s="129"/>
      <c r="AT140" s="129"/>
      <c r="AU140" s="129"/>
      <c r="AV140" s="129"/>
      <c r="AW140" s="129"/>
    </row>
    <row r="141" spans="1:49" ht="12.75">
      <c r="A141" s="5"/>
      <c r="B141" s="5"/>
      <c r="C141" s="3"/>
      <c r="E141" s="122"/>
      <c r="F141" s="122"/>
      <c r="G141" s="122"/>
      <c r="H141" s="122"/>
      <c r="I141" s="122"/>
      <c r="J141" s="122"/>
      <c r="K141" s="122"/>
      <c r="L141" s="122"/>
      <c r="M141" s="3"/>
      <c r="N141" s="3"/>
      <c r="O141" s="3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40"/>
      <c r="AH141" s="140"/>
      <c r="AI141" s="122"/>
      <c r="AJ141" s="122"/>
      <c r="AK141" s="122"/>
      <c r="AL141" s="122"/>
      <c r="AM141" s="122"/>
      <c r="AN141" s="122"/>
      <c r="AO141" s="129"/>
      <c r="AP141" s="130"/>
      <c r="AQ141" s="122"/>
      <c r="AR141" s="132"/>
      <c r="AS141" s="129"/>
      <c r="AT141" s="129"/>
      <c r="AU141" s="129"/>
      <c r="AV141" s="129"/>
      <c r="AW141" s="129"/>
    </row>
    <row r="142" spans="1:49" ht="12.75">
      <c r="A142" s="5"/>
      <c r="B142" s="5"/>
      <c r="C142" s="3"/>
      <c r="E142" s="122"/>
      <c r="F142" s="122"/>
      <c r="G142" s="122"/>
      <c r="H142" s="122"/>
      <c r="I142" s="122"/>
      <c r="J142" s="122"/>
      <c r="K142" s="122"/>
      <c r="L142" s="122"/>
      <c r="M142" s="3"/>
      <c r="N142" s="3"/>
      <c r="O142" s="3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40"/>
      <c r="AH142" s="140"/>
      <c r="AI142" s="122"/>
      <c r="AJ142" s="122"/>
      <c r="AK142" s="122"/>
      <c r="AL142" s="122"/>
      <c r="AM142" s="122"/>
      <c r="AN142" s="122"/>
      <c r="AO142" s="129"/>
      <c r="AP142" s="130"/>
      <c r="AQ142" s="122"/>
      <c r="AR142" s="132"/>
      <c r="AS142" s="129"/>
      <c r="AT142" s="129"/>
      <c r="AU142" s="129"/>
      <c r="AV142" s="129"/>
      <c r="AW142" s="129"/>
    </row>
    <row r="143" spans="1:49" ht="12.75">
      <c r="A143" s="5"/>
      <c r="B143" s="5"/>
      <c r="C143" s="3"/>
      <c r="E143" s="122"/>
      <c r="F143" s="122"/>
      <c r="G143" s="122"/>
      <c r="H143" s="122"/>
      <c r="I143" s="122"/>
      <c r="J143" s="122"/>
      <c r="K143" s="122"/>
      <c r="L143" s="122"/>
      <c r="M143" s="3"/>
      <c r="N143" s="3"/>
      <c r="O143" s="3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40"/>
      <c r="AH143" s="140"/>
      <c r="AI143" s="122"/>
      <c r="AJ143" s="122"/>
      <c r="AK143" s="122"/>
      <c r="AL143" s="122"/>
      <c r="AM143" s="122"/>
      <c r="AN143" s="122"/>
      <c r="AO143" s="129"/>
      <c r="AP143" s="130"/>
      <c r="AQ143" s="122"/>
      <c r="AR143" s="132"/>
      <c r="AS143" s="129"/>
      <c r="AT143" s="129"/>
      <c r="AU143" s="129"/>
      <c r="AV143" s="129"/>
      <c r="AW143" s="129"/>
    </row>
    <row r="144" spans="1:49" ht="12.75">
      <c r="A144" s="5"/>
      <c r="B144" s="5"/>
      <c r="C144" s="3"/>
      <c r="E144" s="122"/>
      <c r="F144" s="122"/>
      <c r="G144" s="122"/>
      <c r="H144" s="122"/>
      <c r="I144" s="122"/>
      <c r="J144" s="122"/>
      <c r="K144" s="122"/>
      <c r="L144" s="122"/>
      <c r="M144" s="3"/>
      <c r="N144" s="3"/>
      <c r="O144" s="3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40"/>
      <c r="AH144" s="140"/>
      <c r="AI144" s="122"/>
      <c r="AJ144" s="122"/>
      <c r="AK144" s="122"/>
      <c r="AL144" s="122"/>
      <c r="AM144" s="122"/>
      <c r="AN144" s="122"/>
      <c r="AO144" s="129"/>
      <c r="AP144" s="130"/>
      <c r="AQ144" s="122"/>
      <c r="AR144" s="132"/>
      <c r="AS144" s="129"/>
      <c r="AT144" s="129"/>
      <c r="AU144" s="129"/>
      <c r="AV144" s="129"/>
      <c r="AW144" s="129"/>
    </row>
    <row r="145" spans="1:49" ht="12.75">
      <c r="A145" s="5"/>
      <c r="B145" s="5"/>
      <c r="C145" s="3"/>
      <c r="E145" s="122"/>
      <c r="F145" s="122"/>
      <c r="G145" s="122"/>
      <c r="H145" s="122"/>
      <c r="I145" s="122"/>
      <c r="J145" s="122"/>
      <c r="K145" s="122"/>
      <c r="L145" s="122"/>
      <c r="M145" s="3"/>
      <c r="N145" s="3"/>
      <c r="O145" s="3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40"/>
      <c r="AH145" s="140"/>
      <c r="AI145" s="122"/>
      <c r="AJ145" s="122"/>
      <c r="AK145" s="122"/>
      <c r="AL145" s="122"/>
      <c r="AM145" s="122"/>
      <c r="AN145" s="122"/>
      <c r="AO145" s="129"/>
      <c r="AP145" s="130"/>
      <c r="AQ145" s="122"/>
      <c r="AR145" s="132"/>
      <c r="AS145" s="129"/>
      <c r="AT145" s="129"/>
      <c r="AU145" s="129"/>
      <c r="AV145" s="129"/>
      <c r="AW145" s="129"/>
    </row>
    <row r="146" spans="1:49" ht="12.75">
      <c r="A146" s="5"/>
      <c r="B146" s="5"/>
      <c r="C146" s="3"/>
      <c r="E146" s="122"/>
      <c r="F146" s="122"/>
      <c r="G146" s="122"/>
      <c r="H146" s="122"/>
      <c r="I146" s="122"/>
      <c r="J146" s="122"/>
      <c r="K146" s="122"/>
      <c r="L146" s="122"/>
      <c r="M146" s="3"/>
      <c r="N146" s="3"/>
      <c r="O146" s="3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40"/>
      <c r="AH146" s="140"/>
      <c r="AI146" s="122"/>
      <c r="AJ146" s="122"/>
      <c r="AK146" s="122"/>
      <c r="AL146" s="122"/>
      <c r="AM146" s="122"/>
      <c r="AN146" s="122"/>
      <c r="AO146" s="129"/>
      <c r="AP146" s="130"/>
      <c r="AQ146" s="122"/>
      <c r="AR146" s="132"/>
      <c r="AS146" s="129"/>
      <c r="AT146" s="129"/>
      <c r="AU146" s="129"/>
      <c r="AV146" s="129"/>
      <c r="AW146" s="129"/>
    </row>
    <row r="147" spans="1:49" ht="12.75">
      <c r="A147" s="5"/>
      <c r="B147" s="5"/>
      <c r="C147" s="3"/>
      <c r="E147" s="122"/>
      <c r="F147" s="122"/>
      <c r="G147" s="122"/>
      <c r="H147" s="122"/>
      <c r="I147" s="122"/>
      <c r="J147" s="122"/>
      <c r="K147" s="122"/>
      <c r="L147" s="122"/>
      <c r="M147" s="3"/>
      <c r="N147" s="3"/>
      <c r="O147" s="3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40"/>
      <c r="AH147" s="140"/>
      <c r="AI147" s="122"/>
      <c r="AJ147" s="122"/>
      <c r="AK147" s="122"/>
      <c r="AL147" s="122"/>
      <c r="AM147" s="122"/>
      <c r="AN147" s="122"/>
      <c r="AO147" s="129"/>
      <c r="AP147" s="130"/>
      <c r="AQ147" s="122"/>
      <c r="AR147" s="132"/>
      <c r="AS147" s="129"/>
      <c r="AT147" s="129"/>
      <c r="AU147" s="129"/>
      <c r="AV147" s="129"/>
      <c r="AW147" s="129"/>
    </row>
    <row r="148" spans="1:49" ht="12.75">
      <c r="A148" s="5"/>
      <c r="B148" s="5"/>
      <c r="C148" s="3"/>
      <c r="E148" s="122"/>
      <c r="F148" s="122"/>
      <c r="G148" s="122"/>
      <c r="H148" s="122"/>
      <c r="I148" s="122"/>
      <c r="J148" s="122"/>
      <c r="K148" s="122"/>
      <c r="L148" s="122"/>
      <c r="M148" s="3"/>
      <c r="N148" s="3"/>
      <c r="O148" s="3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40"/>
      <c r="AH148" s="140"/>
      <c r="AI148" s="122"/>
      <c r="AJ148" s="122"/>
      <c r="AK148" s="122"/>
      <c r="AL148" s="122"/>
      <c r="AM148" s="122"/>
      <c r="AN148" s="122"/>
      <c r="AO148" s="129"/>
      <c r="AP148" s="130"/>
      <c r="AQ148" s="122"/>
      <c r="AR148" s="132"/>
      <c r="AS148" s="129"/>
      <c r="AT148" s="129"/>
      <c r="AU148" s="129"/>
      <c r="AV148" s="129"/>
      <c r="AW148" s="129"/>
    </row>
    <row r="149" spans="1:49" ht="12.75">
      <c r="A149" s="5"/>
      <c r="B149" s="5"/>
      <c r="C149" s="3"/>
      <c r="E149" s="122"/>
      <c r="F149" s="122"/>
      <c r="G149" s="122"/>
      <c r="H149" s="122"/>
      <c r="I149" s="122"/>
      <c r="J149" s="122"/>
      <c r="K149" s="122"/>
      <c r="L149" s="122"/>
      <c r="M149" s="3"/>
      <c r="N149" s="3"/>
      <c r="O149" s="3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40"/>
      <c r="AH149" s="140"/>
      <c r="AI149" s="122"/>
      <c r="AJ149" s="122"/>
      <c r="AK149" s="122"/>
      <c r="AL149" s="122"/>
      <c r="AM149" s="122"/>
      <c r="AN149" s="122"/>
      <c r="AO149" s="129"/>
      <c r="AP149" s="130"/>
      <c r="AQ149" s="122"/>
      <c r="AR149" s="132"/>
      <c r="AS149" s="129"/>
      <c r="AT149" s="129"/>
      <c r="AU149" s="129"/>
      <c r="AV149" s="129"/>
      <c r="AW149" s="129"/>
    </row>
    <row r="150" spans="1:49" ht="12.75">
      <c r="A150" s="5"/>
      <c r="B150" s="5"/>
      <c r="C150" s="3"/>
      <c r="E150" s="122"/>
      <c r="F150" s="122"/>
      <c r="G150" s="122"/>
      <c r="H150" s="122"/>
      <c r="I150" s="122"/>
      <c r="J150" s="122"/>
      <c r="K150" s="122"/>
      <c r="L150" s="122"/>
      <c r="M150" s="3"/>
      <c r="N150" s="3"/>
      <c r="O150" s="3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40"/>
      <c r="AH150" s="140"/>
      <c r="AI150" s="122"/>
      <c r="AJ150" s="122"/>
      <c r="AK150" s="122"/>
      <c r="AL150" s="122"/>
      <c r="AM150" s="122"/>
      <c r="AN150" s="122"/>
      <c r="AO150" s="129"/>
      <c r="AP150" s="130"/>
      <c r="AQ150" s="122"/>
      <c r="AR150" s="132"/>
      <c r="AS150" s="129"/>
      <c r="AT150" s="129"/>
      <c r="AU150" s="129"/>
      <c r="AV150" s="129"/>
      <c r="AW150" s="129"/>
    </row>
    <row r="151" spans="1:49" ht="12.75">
      <c r="A151" s="5"/>
      <c r="B151" s="5"/>
      <c r="C151" s="3"/>
      <c r="E151" s="122"/>
      <c r="F151" s="122"/>
      <c r="G151" s="122"/>
      <c r="H151" s="122"/>
      <c r="I151" s="122"/>
      <c r="J151" s="122"/>
      <c r="K151" s="122"/>
      <c r="L151" s="122"/>
      <c r="M151" s="3"/>
      <c r="N151" s="3"/>
      <c r="O151" s="3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40"/>
      <c r="AH151" s="140"/>
      <c r="AI151" s="122"/>
      <c r="AJ151" s="122"/>
      <c r="AK151" s="122"/>
      <c r="AL151" s="122"/>
      <c r="AM151" s="122"/>
      <c r="AN151" s="122"/>
      <c r="AO151" s="129"/>
      <c r="AP151" s="130"/>
      <c r="AQ151" s="122"/>
      <c r="AR151" s="132"/>
      <c r="AS151" s="129"/>
      <c r="AT151" s="129"/>
      <c r="AU151" s="129"/>
      <c r="AV151" s="129"/>
      <c r="AW151" s="129"/>
    </row>
    <row r="152" spans="1:49" ht="12.75">
      <c r="A152" s="5"/>
      <c r="B152" s="5"/>
      <c r="C152" s="3"/>
      <c r="E152" s="122"/>
      <c r="F152" s="122"/>
      <c r="G152" s="122"/>
      <c r="H152" s="122"/>
      <c r="I152" s="122"/>
      <c r="J152" s="122"/>
      <c r="K152" s="122"/>
      <c r="L152" s="122"/>
      <c r="M152" s="3"/>
      <c r="N152" s="3"/>
      <c r="O152" s="3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40"/>
      <c r="AH152" s="140"/>
      <c r="AI152" s="122"/>
      <c r="AJ152" s="122"/>
      <c r="AK152" s="122"/>
      <c r="AL152" s="122"/>
      <c r="AM152" s="122"/>
      <c r="AN152" s="122"/>
      <c r="AO152" s="129"/>
      <c r="AP152" s="130"/>
      <c r="AQ152" s="122"/>
      <c r="AR152" s="132"/>
      <c r="AS152" s="129"/>
      <c r="AT152" s="129"/>
      <c r="AU152" s="129"/>
      <c r="AV152" s="129"/>
      <c r="AW152" s="129"/>
    </row>
    <row r="153" spans="1:49" ht="12.75">
      <c r="A153" s="5"/>
      <c r="B153" s="5"/>
      <c r="C153" s="3"/>
      <c r="E153" s="122"/>
      <c r="F153" s="122"/>
      <c r="G153" s="122"/>
      <c r="H153" s="122"/>
      <c r="I153" s="122"/>
      <c r="J153" s="122"/>
      <c r="K153" s="122"/>
      <c r="L153" s="122"/>
      <c r="M153" s="3"/>
      <c r="N153" s="3"/>
      <c r="O153" s="3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40"/>
      <c r="AH153" s="140"/>
      <c r="AI153" s="122"/>
      <c r="AJ153" s="122"/>
      <c r="AK153" s="122"/>
      <c r="AL153" s="122"/>
      <c r="AM153" s="122"/>
      <c r="AN153" s="122"/>
      <c r="AO153" s="129"/>
      <c r="AP153" s="130"/>
      <c r="AQ153" s="122"/>
      <c r="AR153" s="132"/>
      <c r="AS153" s="129"/>
      <c r="AT153" s="129"/>
      <c r="AU153" s="129"/>
      <c r="AV153" s="129"/>
      <c r="AW153" s="129"/>
    </row>
    <row r="154" spans="1:49" ht="12.75">
      <c r="A154" s="5"/>
      <c r="B154" s="5"/>
      <c r="C154" s="3"/>
      <c r="E154" s="122"/>
      <c r="F154" s="122"/>
      <c r="G154" s="122"/>
      <c r="H154" s="122"/>
      <c r="I154" s="122"/>
      <c r="J154" s="122"/>
      <c r="K154" s="122"/>
      <c r="L154" s="122"/>
      <c r="M154" s="3"/>
      <c r="N154" s="3"/>
      <c r="O154" s="3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40"/>
      <c r="AH154" s="140"/>
      <c r="AI154" s="122"/>
      <c r="AJ154" s="122"/>
      <c r="AK154" s="122"/>
      <c r="AL154" s="122"/>
      <c r="AM154" s="122"/>
      <c r="AN154" s="122"/>
      <c r="AO154" s="129"/>
      <c r="AP154" s="130"/>
      <c r="AQ154" s="122"/>
      <c r="AR154" s="132"/>
      <c r="AS154" s="129"/>
      <c r="AT154" s="129"/>
      <c r="AU154" s="129"/>
      <c r="AV154" s="129"/>
      <c r="AW154" s="129"/>
    </row>
    <row r="155" spans="1:49" ht="12.75">
      <c r="A155" s="5"/>
      <c r="B155" s="5"/>
      <c r="C155" s="3"/>
      <c r="E155" s="122"/>
      <c r="F155" s="122"/>
      <c r="G155" s="122"/>
      <c r="H155" s="122"/>
      <c r="I155" s="122"/>
      <c r="J155" s="122"/>
      <c r="K155" s="122"/>
      <c r="L155" s="122"/>
      <c r="M155" s="3"/>
      <c r="N155" s="3"/>
      <c r="O155" s="3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40"/>
      <c r="AH155" s="140"/>
      <c r="AI155" s="122"/>
      <c r="AJ155" s="122"/>
      <c r="AK155" s="122"/>
      <c r="AL155" s="122"/>
      <c r="AM155" s="122"/>
      <c r="AN155" s="122"/>
      <c r="AO155" s="129"/>
      <c r="AP155" s="130"/>
      <c r="AQ155" s="122"/>
      <c r="AR155" s="132"/>
      <c r="AS155" s="129"/>
      <c r="AT155" s="129"/>
      <c r="AU155" s="129"/>
      <c r="AV155" s="129"/>
      <c r="AW155" s="129"/>
    </row>
    <row r="156" spans="1:49" ht="12.75">
      <c r="A156" s="5"/>
      <c r="B156" s="5"/>
      <c r="C156" s="3"/>
      <c r="E156" s="122"/>
      <c r="F156" s="122"/>
      <c r="G156" s="122"/>
      <c r="H156" s="122"/>
      <c r="I156" s="122"/>
      <c r="J156" s="122"/>
      <c r="K156" s="122"/>
      <c r="L156" s="122"/>
      <c r="M156" s="3"/>
      <c r="N156" s="3"/>
      <c r="O156" s="3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40"/>
      <c r="AH156" s="140"/>
      <c r="AI156" s="122"/>
      <c r="AJ156" s="122"/>
      <c r="AK156" s="122"/>
      <c r="AL156" s="122"/>
      <c r="AM156" s="122"/>
      <c r="AN156" s="122"/>
      <c r="AO156" s="129"/>
      <c r="AP156" s="130"/>
      <c r="AQ156" s="122"/>
      <c r="AR156" s="132"/>
      <c r="AS156" s="129"/>
      <c r="AT156" s="129"/>
      <c r="AU156" s="129"/>
      <c r="AV156" s="129"/>
      <c r="AW156" s="129"/>
    </row>
    <row r="157" spans="1:49" ht="12.75">
      <c r="A157" s="5"/>
      <c r="B157" s="5"/>
      <c r="C157" s="3"/>
      <c r="E157" s="122"/>
      <c r="F157" s="122"/>
      <c r="G157" s="122"/>
      <c r="H157" s="122"/>
      <c r="I157" s="122"/>
      <c r="J157" s="122"/>
      <c r="K157" s="122"/>
      <c r="L157" s="122"/>
      <c r="M157" s="3"/>
      <c r="N157" s="3"/>
      <c r="O157" s="3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40"/>
      <c r="AH157" s="140"/>
      <c r="AI157" s="122"/>
      <c r="AJ157" s="122"/>
      <c r="AK157" s="122"/>
      <c r="AL157" s="122"/>
      <c r="AM157" s="122"/>
      <c r="AN157" s="122"/>
      <c r="AO157" s="129"/>
      <c r="AP157" s="130"/>
      <c r="AQ157" s="122"/>
      <c r="AR157" s="132"/>
      <c r="AS157" s="129"/>
      <c r="AT157" s="129"/>
      <c r="AU157" s="129"/>
      <c r="AV157" s="129"/>
      <c r="AW157" s="129"/>
    </row>
    <row r="158" spans="1:49" ht="12.75">
      <c r="A158" s="5"/>
      <c r="B158" s="5"/>
      <c r="C158" s="3"/>
      <c r="E158" s="122"/>
      <c r="F158" s="122"/>
      <c r="G158" s="122"/>
      <c r="H158" s="122"/>
      <c r="I158" s="122"/>
      <c r="J158" s="122"/>
      <c r="K158" s="122"/>
      <c r="L158" s="122"/>
      <c r="M158" s="3"/>
      <c r="N158" s="3"/>
      <c r="O158" s="3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40"/>
      <c r="AH158" s="140"/>
      <c r="AI158" s="122"/>
      <c r="AJ158" s="122"/>
      <c r="AK158" s="122"/>
      <c r="AL158" s="122"/>
      <c r="AM158" s="122"/>
      <c r="AN158" s="122"/>
      <c r="AO158" s="129"/>
      <c r="AP158" s="130"/>
      <c r="AQ158" s="122"/>
      <c r="AR158" s="132"/>
      <c r="AS158" s="129"/>
      <c r="AT158" s="129"/>
      <c r="AU158" s="129"/>
      <c r="AV158" s="129"/>
      <c r="AW158" s="129"/>
    </row>
    <row r="159" spans="1:49" ht="12.75">
      <c r="A159" s="5"/>
      <c r="B159" s="5"/>
      <c r="C159" s="3"/>
      <c r="E159" s="122"/>
      <c r="F159" s="122"/>
      <c r="G159" s="122"/>
      <c r="H159" s="122"/>
      <c r="I159" s="122"/>
      <c r="J159" s="122"/>
      <c r="K159" s="122"/>
      <c r="L159" s="122"/>
      <c r="M159" s="3"/>
      <c r="N159" s="3"/>
      <c r="O159" s="3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40"/>
      <c r="AH159" s="140"/>
      <c r="AI159" s="122"/>
      <c r="AJ159" s="122"/>
      <c r="AK159" s="122"/>
      <c r="AL159" s="122"/>
      <c r="AM159" s="122"/>
      <c r="AN159" s="122"/>
      <c r="AO159" s="129"/>
      <c r="AP159" s="130"/>
      <c r="AQ159" s="122"/>
      <c r="AR159" s="132"/>
      <c r="AS159" s="129"/>
      <c r="AT159" s="129"/>
      <c r="AU159" s="129"/>
      <c r="AV159" s="129"/>
      <c r="AW159" s="129"/>
    </row>
    <row r="160" spans="1:49" ht="12.75">
      <c r="A160" s="5"/>
      <c r="B160" s="5"/>
      <c r="C160" s="3"/>
      <c r="E160" s="122"/>
      <c r="F160" s="122"/>
      <c r="G160" s="122"/>
      <c r="H160" s="122"/>
      <c r="I160" s="122"/>
      <c r="J160" s="122"/>
      <c r="K160" s="122"/>
      <c r="L160" s="122"/>
      <c r="M160" s="3"/>
      <c r="N160" s="3"/>
      <c r="O160" s="3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40"/>
      <c r="AH160" s="140"/>
      <c r="AI160" s="122"/>
      <c r="AJ160" s="122"/>
      <c r="AK160" s="122"/>
      <c r="AL160" s="122"/>
      <c r="AM160" s="122"/>
      <c r="AN160" s="122"/>
      <c r="AO160" s="129"/>
      <c r="AP160" s="130"/>
      <c r="AQ160" s="122"/>
      <c r="AR160" s="132"/>
      <c r="AS160" s="129"/>
      <c r="AT160" s="129"/>
      <c r="AU160" s="129"/>
      <c r="AV160" s="129"/>
      <c r="AW160" s="129"/>
    </row>
    <row r="161" spans="1:49" ht="12.75">
      <c r="A161" s="5"/>
      <c r="B161" s="5"/>
      <c r="C161" s="3"/>
      <c r="E161" s="122"/>
      <c r="F161" s="122"/>
      <c r="G161" s="122"/>
      <c r="H161" s="122"/>
      <c r="I161" s="122"/>
      <c r="J161" s="122"/>
      <c r="K161" s="122"/>
      <c r="L161" s="122"/>
      <c r="M161" s="3"/>
      <c r="N161" s="3"/>
      <c r="O161" s="3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40"/>
      <c r="AH161" s="140"/>
      <c r="AI161" s="122"/>
      <c r="AJ161" s="122"/>
      <c r="AK161" s="122"/>
      <c r="AL161" s="122"/>
      <c r="AM161" s="122"/>
      <c r="AN161" s="122"/>
      <c r="AO161" s="129"/>
      <c r="AP161" s="130"/>
      <c r="AQ161" s="122"/>
      <c r="AR161" s="132"/>
      <c r="AS161" s="129"/>
      <c r="AT161" s="129"/>
      <c r="AU161" s="129"/>
      <c r="AV161" s="129"/>
      <c r="AW161" s="129"/>
    </row>
    <row r="162" spans="1:49" ht="12.75">
      <c r="A162" s="5"/>
      <c r="B162" s="5"/>
      <c r="C162" s="3"/>
      <c r="E162" s="122"/>
      <c r="F162" s="122"/>
      <c r="G162" s="122"/>
      <c r="H162" s="122"/>
      <c r="I162" s="122"/>
      <c r="J162" s="122"/>
      <c r="K162" s="122"/>
      <c r="L162" s="122"/>
      <c r="M162" s="3"/>
      <c r="N162" s="3"/>
      <c r="O162" s="3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40"/>
      <c r="AH162" s="140"/>
      <c r="AI162" s="122"/>
      <c r="AJ162" s="122"/>
      <c r="AK162" s="122"/>
      <c r="AL162" s="122"/>
      <c r="AM162" s="122"/>
      <c r="AN162" s="122"/>
      <c r="AO162" s="129"/>
      <c r="AP162" s="130"/>
      <c r="AQ162" s="122"/>
      <c r="AR162" s="132"/>
      <c r="AS162" s="129"/>
      <c r="AT162" s="129"/>
      <c r="AU162" s="129"/>
      <c r="AV162" s="129"/>
      <c r="AW162" s="129"/>
    </row>
    <row r="163" spans="1:49" ht="12.75">
      <c r="A163" s="5"/>
      <c r="B163" s="5"/>
      <c r="C163" s="3"/>
      <c r="E163" s="122"/>
      <c r="F163" s="122"/>
      <c r="G163" s="122"/>
      <c r="H163" s="122"/>
      <c r="I163" s="122"/>
      <c r="J163" s="122"/>
      <c r="K163" s="122"/>
      <c r="L163" s="122"/>
      <c r="M163" s="3"/>
      <c r="N163" s="3"/>
      <c r="O163" s="3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40"/>
      <c r="AH163" s="140"/>
      <c r="AI163" s="122"/>
      <c r="AJ163" s="122"/>
      <c r="AK163" s="122"/>
      <c r="AL163" s="122"/>
      <c r="AM163" s="122"/>
      <c r="AN163" s="122"/>
      <c r="AO163" s="129"/>
      <c r="AP163" s="130"/>
      <c r="AQ163" s="122"/>
      <c r="AR163" s="132"/>
      <c r="AS163" s="129"/>
      <c r="AT163" s="129"/>
      <c r="AU163" s="129"/>
      <c r="AV163" s="129"/>
      <c r="AW163" s="129"/>
    </row>
    <row r="164" spans="1:49" ht="12.75">
      <c r="A164" s="5"/>
      <c r="B164" s="5"/>
      <c r="C164" s="3"/>
      <c r="E164" s="122"/>
      <c r="F164" s="122"/>
      <c r="G164" s="122"/>
      <c r="H164" s="122"/>
      <c r="I164" s="122"/>
      <c r="J164" s="122"/>
      <c r="K164" s="122"/>
      <c r="L164" s="122"/>
      <c r="M164" s="3"/>
      <c r="N164" s="3"/>
      <c r="O164" s="3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40"/>
      <c r="AH164" s="140"/>
      <c r="AI164" s="122"/>
      <c r="AJ164" s="122"/>
      <c r="AK164" s="122"/>
      <c r="AL164" s="122"/>
      <c r="AM164" s="122"/>
      <c r="AN164" s="122"/>
      <c r="AO164" s="129"/>
      <c r="AP164" s="130"/>
      <c r="AQ164" s="122"/>
      <c r="AR164" s="132"/>
      <c r="AS164" s="129"/>
      <c r="AT164" s="129"/>
      <c r="AU164" s="129"/>
      <c r="AV164" s="129"/>
      <c r="AW164" s="129"/>
    </row>
    <row r="165" spans="1:49" ht="12.75">
      <c r="A165" s="5"/>
      <c r="B165" s="5"/>
      <c r="C165" s="3"/>
      <c r="E165" s="122"/>
      <c r="F165" s="122"/>
      <c r="G165" s="122"/>
      <c r="H165" s="122"/>
      <c r="I165" s="122"/>
      <c r="J165" s="122"/>
      <c r="K165" s="122"/>
      <c r="L165" s="122"/>
      <c r="M165" s="3"/>
      <c r="N165" s="3"/>
      <c r="O165" s="3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40"/>
      <c r="AH165" s="140"/>
      <c r="AI165" s="122"/>
      <c r="AJ165" s="122"/>
      <c r="AK165" s="122"/>
      <c r="AL165" s="122"/>
      <c r="AM165" s="122"/>
      <c r="AN165" s="122"/>
      <c r="AO165" s="129"/>
      <c r="AP165" s="130"/>
      <c r="AQ165" s="122"/>
      <c r="AR165" s="132"/>
      <c r="AS165" s="129"/>
      <c r="AT165" s="129"/>
      <c r="AU165" s="129"/>
      <c r="AV165" s="129"/>
      <c r="AW165" s="129"/>
    </row>
    <row r="166" spans="1:49" ht="12.75">
      <c r="A166" s="5"/>
      <c r="B166" s="5"/>
      <c r="C166" s="3"/>
      <c r="E166" s="122"/>
      <c r="F166" s="122"/>
      <c r="G166" s="122"/>
      <c r="H166" s="122"/>
      <c r="I166" s="122"/>
      <c r="J166" s="122"/>
      <c r="K166" s="122"/>
      <c r="L166" s="122"/>
      <c r="M166" s="3"/>
      <c r="N166" s="3"/>
      <c r="O166" s="3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40"/>
      <c r="AH166" s="140"/>
      <c r="AI166" s="122"/>
      <c r="AJ166" s="122"/>
      <c r="AK166" s="122"/>
      <c r="AL166" s="122"/>
      <c r="AM166" s="122"/>
      <c r="AN166" s="122"/>
      <c r="AO166" s="129"/>
      <c r="AP166" s="130"/>
      <c r="AQ166" s="122"/>
      <c r="AR166" s="132"/>
      <c r="AS166" s="129"/>
      <c r="AT166" s="129"/>
      <c r="AU166" s="129"/>
      <c r="AV166" s="129"/>
      <c r="AW166" s="129"/>
    </row>
    <row r="167" spans="1:49" ht="12.75">
      <c r="A167" s="5"/>
      <c r="B167" s="5"/>
      <c r="C167" s="3"/>
      <c r="E167" s="122"/>
      <c r="F167" s="122"/>
      <c r="G167" s="122"/>
      <c r="H167" s="122"/>
      <c r="I167" s="122"/>
      <c r="J167" s="122"/>
      <c r="K167" s="122"/>
      <c r="L167" s="122"/>
      <c r="M167" s="3"/>
      <c r="N167" s="3"/>
      <c r="O167" s="3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40"/>
      <c r="AH167" s="140"/>
      <c r="AI167" s="122"/>
      <c r="AJ167" s="122"/>
      <c r="AK167" s="122"/>
      <c r="AL167" s="122"/>
      <c r="AM167" s="122"/>
      <c r="AN167" s="122"/>
      <c r="AO167" s="129"/>
      <c r="AP167" s="130"/>
      <c r="AQ167" s="122"/>
      <c r="AR167" s="132"/>
      <c r="AS167" s="129"/>
      <c r="AT167" s="129"/>
      <c r="AU167" s="129"/>
      <c r="AV167" s="129"/>
      <c r="AW167" s="129"/>
    </row>
    <row r="168" spans="1:49" ht="12.75">
      <c r="A168" s="5"/>
      <c r="B168" s="5"/>
      <c r="C168" s="3"/>
      <c r="E168" s="122"/>
      <c r="F168" s="122"/>
      <c r="G168" s="122"/>
      <c r="H168" s="122"/>
      <c r="I168" s="122"/>
      <c r="J168" s="122"/>
      <c r="K168" s="122"/>
      <c r="L168" s="122"/>
      <c r="M168" s="3"/>
      <c r="N168" s="3"/>
      <c r="O168" s="3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40"/>
      <c r="AH168" s="140"/>
      <c r="AI168" s="122"/>
      <c r="AJ168" s="122"/>
      <c r="AK168" s="122"/>
      <c r="AL168" s="122"/>
      <c r="AM168" s="122"/>
      <c r="AN168" s="122"/>
      <c r="AO168" s="129"/>
      <c r="AP168" s="130"/>
      <c r="AQ168" s="122"/>
      <c r="AR168" s="132"/>
      <c r="AS168" s="129"/>
      <c r="AT168" s="129"/>
      <c r="AU168" s="129"/>
      <c r="AV168" s="129"/>
      <c r="AW168" s="129"/>
    </row>
    <row r="169" spans="1:49" ht="12.75">
      <c r="A169" s="5"/>
      <c r="B169" s="5"/>
      <c r="C169" s="3"/>
      <c r="E169" s="122"/>
      <c r="F169" s="122"/>
      <c r="G169" s="122"/>
      <c r="H169" s="122"/>
      <c r="I169" s="122"/>
      <c r="J169" s="122"/>
      <c r="K169" s="122"/>
      <c r="L169" s="122"/>
      <c r="M169" s="3"/>
      <c r="N169" s="3"/>
      <c r="O169" s="3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40"/>
      <c r="AH169" s="140"/>
      <c r="AI169" s="122"/>
      <c r="AJ169" s="122"/>
      <c r="AK169" s="122"/>
      <c r="AL169" s="122"/>
      <c r="AM169" s="122"/>
      <c r="AN169" s="122"/>
      <c r="AO169" s="129"/>
      <c r="AP169" s="130"/>
      <c r="AQ169" s="122"/>
      <c r="AR169" s="132"/>
      <c r="AS169" s="129"/>
      <c r="AT169" s="129"/>
      <c r="AU169" s="129"/>
      <c r="AV169" s="129"/>
      <c r="AW169" s="129"/>
    </row>
    <row r="170" spans="1:49" ht="12.75">
      <c r="A170" s="5"/>
      <c r="B170" s="5"/>
      <c r="C170" s="3"/>
      <c r="E170" s="122"/>
      <c r="F170" s="122"/>
      <c r="G170" s="122"/>
      <c r="H170" s="122"/>
      <c r="I170" s="122"/>
      <c r="J170" s="122"/>
      <c r="K170" s="122"/>
      <c r="L170" s="122"/>
      <c r="M170" s="3"/>
      <c r="N170" s="3"/>
      <c r="O170" s="3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40"/>
      <c r="AH170" s="140"/>
      <c r="AI170" s="122"/>
      <c r="AJ170" s="122"/>
      <c r="AK170" s="122"/>
      <c r="AL170" s="122"/>
      <c r="AM170" s="122"/>
      <c r="AN170" s="122"/>
      <c r="AO170" s="129"/>
      <c r="AP170" s="130"/>
      <c r="AQ170" s="122"/>
      <c r="AR170" s="132"/>
      <c r="AS170" s="129"/>
      <c r="AT170" s="129"/>
      <c r="AU170" s="129"/>
      <c r="AV170" s="129"/>
      <c r="AW170" s="129"/>
    </row>
    <row r="171" spans="1:49" ht="12.75">
      <c r="A171" s="5"/>
      <c r="B171" s="5"/>
      <c r="C171" s="3"/>
      <c r="E171" s="122"/>
      <c r="F171" s="122"/>
      <c r="G171" s="122"/>
      <c r="H171" s="122"/>
      <c r="I171" s="122"/>
      <c r="J171" s="122"/>
      <c r="K171" s="122"/>
      <c r="L171" s="122"/>
      <c r="M171" s="3"/>
      <c r="N171" s="3"/>
      <c r="O171" s="3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40"/>
      <c r="AH171" s="140"/>
      <c r="AI171" s="122"/>
      <c r="AJ171" s="122"/>
      <c r="AK171" s="122"/>
      <c r="AL171" s="122"/>
      <c r="AM171" s="122"/>
      <c r="AN171" s="122"/>
      <c r="AO171" s="129"/>
      <c r="AP171" s="130"/>
      <c r="AQ171" s="122"/>
      <c r="AR171" s="132"/>
      <c r="AS171" s="129"/>
      <c r="AT171" s="129"/>
      <c r="AU171" s="129"/>
      <c r="AV171" s="129"/>
      <c r="AW171" s="129"/>
    </row>
    <row r="172" spans="1:49" ht="12.75">
      <c r="A172" s="5"/>
      <c r="B172" s="5"/>
      <c r="C172" s="3"/>
      <c r="E172" s="122"/>
      <c r="F172" s="122"/>
      <c r="G172" s="122"/>
      <c r="H172" s="122"/>
      <c r="I172" s="122"/>
      <c r="J172" s="122"/>
      <c r="K172" s="122"/>
      <c r="L172" s="122"/>
      <c r="M172" s="3"/>
      <c r="N172" s="3"/>
      <c r="O172" s="3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40"/>
      <c r="AH172" s="140"/>
      <c r="AI172" s="122"/>
      <c r="AJ172" s="122"/>
      <c r="AK172" s="122"/>
      <c r="AL172" s="122"/>
      <c r="AM172" s="122"/>
      <c r="AN172" s="122"/>
      <c r="AO172" s="129"/>
      <c r="AP172" s="130"/>
      <c r="AQ172" s="122"/>
      <c r="AR172" s="132"/>
      <c r="AS172" s="129"/>
      <c r="AT172" s="129"/>
      <c r="AU172" s="129"/>
      <c r="AV172" s="129"/>
      <c r="AW172" s="129"/>
    </row>
    <row r="173" spans="1:49" ht="12.75">
      <c r="A173" s="5"/>
      <c r="B173" s="5"/>
      <c r="C173" s="3"/>
      <c r="E173" s="122"/>
      <c r="F173" s="122"/>
      <c r="G173" s="122"/>
      <c r="H173" s="122"/>
      <c r="I173" s="122"/>
      <c r="J173" s="122"/>
      <c r="K173" s="122"/>
      <c r="L173" s="122"/>
      <c r="M173" s="3"/>
      <c r="N173" s="3"/>
      <c r="O173" s="3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40"/>
      <c r="AH173" s="140"/>
      <c r="AI173" s="122"/>
      <c r="AJ173" s="122"/>
      <c r="AK173" s="122"/>
      <c r="AL173" s="122"/>
      <c r="AM173" s="122"/>
      <c r="AN173" s="122"/>
      <c r="AO173" s="129"/>
      <c r="AP173" s="130"/>
      <c r="AQ173" s="122"/>
      <c r="AR173" s="132"/>
      <c r="AS173" s="129"/>
      <c r="AT173" s="129"/>
      <c r="AU173" s="129"/>
      <c r="AV173" s="129"/>
      <c r="AW173" s="129"/>
    </row>
    <row r="174" spans="1:49" ht="12.75">
      <c r="A174" s="5"/>
      <c r="B174" s="5"/>
      <c r="C174" s="3"/>
      <c r="E174" s="122"/>
      <c r="F174" s="122"/>
      <c r="G174" s="122"/>
      <c r="H174" s="122"/>
      <c r="I174" s="122"/>
      <c r="J174" s="122"/>
      <c r="K174" s="122"/>
      <c r="L174" s="122"/>
      <c r="M174" s="3"/>
      <c r="N174" s="3"/>
      <c r="O174" s="3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40"/>
      <c r="AH174" s="140"/>
      <c r="AI174" s="122"/>
      <c r="AJ174" s="122"/>
      <c r="AK174" s="122"/>
      <c r="AL174" s="122"/>
      <c r="AM174" s="122"/>
      <c r="AN174" s="122"/>
      <c r="AO174" s="129"/>
      <c r="AP174" s="130"/>
      <c r="AQ174" s="122"/>
      <c r="AR174" s="132"/>
      <c r="AS174" s="129"/>
      <c r="AT174" s="129"/>
      <c r="AU174" s="129"/>
      <c r="AV174" s="129"/>
      <c r="AW174" s="129"/>
    </row>
    <row r="175" spans="1:49" ht="12.75">
      <c r="A175" s="5"/>
      <c r="B175" s="5"/>
      <c r="C175" s="3"/>
      <c r="E175" s="122"/>
      <c r="F175" s="122"/>
      <c r="G175" s="122"/>
      <c r="H175" s="122"/>
      <c r="I175" s="122"/>
      <c r="J175" s="122"/>
      <c r="K175" s="122"/>
      <c r="L175" s="122"/>
      <c r="M175" s="3"/>
      <c r="N175" s="3"/>
      <c r="O175" s="3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40"/>
      <c r="AH175" s="140"/>
      <c r="AI175" s="122"/>
      <c r="AJ175" s="122"/>
      <c r="AK175" s="122"/>
      <c r="AL175" s="122"/>
      <c r="AM175" s="122"/>
      <c r="AN175" s="122"/>
      <c r="AO175" s="129"/>
      <c r="AP175" s="130"/>
      <c r="AQ175" s="122"/>
      <c r="AR175" s="132"/>
      <c r="AS175" s="129"/>
      <c r="AT175" s="129"/>
      <c r="AU175" s="129"/>
      <c r="AV175" s="129"/>
      <c r="AW175" s="129"/>
    </row>
    <row r="176" spans="1:49" ht="12.75">
      <c r="A176" s="5"/>
      <c r="B176" s="5"/>
      <c r="C176" s="3"/>
      <c r="E176" s="122"/>
      <c r="F176" s="122"/>
      <c r="G176" s="122"/>
      <c r="H176" s="122"/>
      <c r="I176" s="122"/>
      <c r="J176" s="122"/>
      <c r="K176" s="122"/>
      <c r="L176" s="122"/>
      <c r="M176" s="3"/>
      <c r="N176" s="3"/>
      <c r="O176" s="3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40"/>
      <c r="AH176" s="140"/>
      <c r="AI176" s="122"/>
      <c r="AJ176" s="122"/>
      <c r="AK176" s="122"/>
      <c r="AL176" s="122"/>
      <c r="AM176" s="122"/>
      <c r="AN176" s="122"/>
      <c r="AO176" s="129"/>
      <c r="AP176" s="130"/>
      <c r="AQ176" s="122"/>
      <c r="AR176" s="132"/>
      <c r="AS176" s="129"/>
      <c r="AT176" s="129"/>
      <c r="AU176" s="129"/>
      <c r="AV176" s="129"/>
      <c r="AW176" s="129"/>
    </row>
    <row r="177" spans="1:49" ht="12.75">
      <c r="A177" s="5"/>
      <c r="B177" s="5"/>
      <c r="C177" s="3"/>
      <c r="E177" s="122"/>
      <c r="F177" s="122"/>
      <c r="G177" s="122"/>
      <c r="H177" s="122"/>
      <c r="I177" s="122"/>
      <c r="J177" s="122"/>
      <c r="K177" s="122"/>
      <c r="L177" s="122"/>
      <c r="M177" s="3"/>
      <c r="N177" s="3"/>
      <c r="O177" s="3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40"/>
      <c r="AH177" s="140"/>
      <c r="AI177" s="122"/>
      <c r="AJ177" s="122"/>
      <c r="AK177" s="122"/>
      <c r="AL177" s="122"/>
      <c r="AM177" s="122"/>
      <c r="AN177" s="122"/>
      <c r="AO177" s="129"/>
      <c r="AP177" s="130"/>
      <c r="AQ177" s="122"/>
      <c r="AR177" s="132"/>
      <c r="AS177" s="129"/>
      <c r="AT177" s="129"/>
      <c r="AU177" s="129"/>
      <c r="AV177" s="129"/>
      <c r="AW177" s="129"/>
    </row>
    <row r="178" spans="1:49" ht="12.75">
      <c r="A178" s="5"/>
      <c r="B178" s="5"/>
      <c r="C178" s="3"/>
      <c r="E178" s="122"/>
      <c r="F178" s="122"/>
      <c r="G178" s="122"/>
      <c r="H178" s="122"/>
      <c r="I178" s="122"/>
      <c r="J178" s="122"/>
      <c r="K178" s="122"/>
      <c r="L178" s="122"/>
      <c r="M178" s="3"/>
      <c r="N178" s="3"/>
      <c r="O178" s="3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40"/>
      <c r="AH178" s="140"/>
      <c r="AI178" s="122"/>
      <c r="AJ178" s="122"/>
      <c r="AK178" s="122"/>
      <c r="AL178" s="122"/>
      <c r="AM178" s="122"/>
      <c r="AN178" s="122"/>
      <c r="AO178" s="129"/>
      <c r="AP178" s="130"/>
      <c r="AQ178" s="122"/>
      <c r="AR178" s="132"/>
      <c r="AS178" s="129"/>
      <c r="AT178" s="129"/>
      <c r="AU178" s="129"/>
      <c r="AV178" s="129"/>
      <c r="AW178" s="129"/>
    </row>
    <row r="179" spans="1:49" ht="12.75">
      <c r="A179" s="5"/>
      <c r="B179" s="5"/>
      <c r="C179" s="3"/>
      <c r="E179" s="122"/>
      <c r="F179" s="122"/>
      <c r="G179" s="122"/>
      <c r="H179" s="122"/>
      <c r="I179" s="122"/>
      <c r="J179" s="122"/>
      <c r="K179" s="122"/>
      <c r="L179" s="122"/>
      <c r="M179" s="3"/>
      <c r="N179" s="3"/>
      <c r="O179" s="3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40"/>
      <c r="AH179" s="140"/>
      <c r="AI179" s="122"/>
      <c r="AJ179" s="122"/>
      <c r="AK179" s="122"/>
      <c r="AL179" s="122"/>
      <c r="AM179" s="122"/>
      <c r="AN179" s="122"/>
      <c r="AO179" s="129"/>
      <c r="AP179" s="130"/>
      <c r="AQ179" s="122"/>
      <c r="AR179" s="132"/>
      <c r="AS179" s="129"/>
      <c r="AT179" s="129"/>
      <c r="AU179" s="129"/>
      <c r="AV179" s="129"/>
      <c r="AW179" s="129"/>
    </row>
    <row r="180" spans="1:49" ht="12.75">
      <c r="A180" s="5"/>
      <c r="B180" s="5"/>
      <c r="C180" s="3"/>
      <c r="E180" s="122"/>
      <c r="F180" s="122"/>
      <c r="G180" s="122"/>
      <c r="H180" s="122"/>
      <c r="I180" s="122"/>
      <c r="J180" s="122"/>
      <c r="K180" s="122"/>
      <c r="L180" s="122"/>
      <c r="M180" s="3"/>
      <c r="N180" s="3"/>
      <c r="O180" s="3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40"/>
      <c r="AH180" s="140"/>
      <c r="AI180" s="122"/>
      <c r="AJ180" s="122"/>
      <c r="AK180" s="122"/>
      <c r="AL180" s="122"/>
      <c r="AM180" s="122"/>
      <c r="AN180" s="122"/>
      <c r="AO180" s="129"/>
      <c r="AP180" s="130"/>
      <c r="AQ180" s="122"/>
      <c r="AR180" s="132"/>
      <c r="AS180" s="129"/>
      <c r="AT180" s="129"/>
      <c r="AU180" s="129"/>
      <c r="AV180" s="129"/>
      <c r="AW180" s="129"/>
    </row>
    <row r="181" spans="1:49" ht="12.75">
      <c r="A181" s="5"/>
      <c r="B181" s="5"/>
      <c r="C181" s="3"/>
      <c r="E181" s="122"/>
      <c r="F181" s="122"/>
      <c r="G181" s="122"/>
      <c r="H181" s="122"/>
      <c r="I181" s="122"/>
      <c r="J181" s="122"/>
      <c r="K181" s="122"/>
      <c r="L181" s="122"/>
      <c r="M181" s="3"/>
      <c r="N181" s="3"/>
      <c r="O181" s="3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40"/>
      <c r="AH181" s="140"/>
      <c r="AI181" s="122"/>
      <c r="AJ181" s="122"/>
      <c r="AK181" s="122"/>
      <c r="AL181" s="122"/>
      <c r="AM181" s="122"/>
      <c r="AN181" s="122"/>
      <c r="AO181" s="129"/>
      <c r="AP181" s="130"/>
      <c r="AQ181" s="122"/>
      <c r="AR181" s="132"/>
      <c r="AS181" s="129"/>
      <c r="AT181" s="129"/>
      <c r="AU181" s="129"/>
      <c r="AV181" s="129"/>
      <c r="AW181" s="129"/>
    </row>
    <row r="182" spans="1:49" ht="12.75">
      <c r="A182" s="5"/>
      <c r="B182" s="5"/>
      <c r="C182" s="3"/>
      <c r="E182" s="122"/>
      <c r="F182" s="122"/>
      <c r="G182" s="122"/>
      <c r="H182" s="122"/>
      <c r="I182" s="122"/>
      <c r="J182" s="122"/>
      <c r="K182" s="122"/>
      <c r="L182" s="122"/>
      <c r="M182" s="3"/>
      <c r="N182" s="3"/>
      <c r="O182" s="3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40"/>
      <c r="AH182" s="140"/>
      <c r="AI182" s="122"/>
      <c r="AJ182" s="122"/>
      <c r="AK182" s="122"/>
      <c r="AL182" s="122"/>
      <c r="AM182" s="122"/>
      <c r="AN182" s="122"/>
      <c r="AO182" s="129"/>
      <c r="AP182" s="130"/>
      <c r="AQ182" s="122"/>
      <c r="AR182" s="132"/>
      <c r="AS182" s="129"/>
      <c r="AT182" s="129"/>
      <c r="AU182" s="129"/>
      <c r="AV182" s="129"/>
      <c r="AW182" s="129"/>
    </row>
    <row r="183" spans="1:49" ht="12.75">
      <c r="A183" s="5"/>
      <c r="B183" s="5"/>
      <c r="C183" s="3"/>
      <c r="E183" s="122"/>
      <c r="F183" s="122"/>
      <c r="G183" s="122"/>
      <c r="H183" s="122"/>
      <c r="I183" s="122"/>
      <c r="J183" s="122"/>
      <c r="K183" s="122"/>
      <c r="L183" s="122"/>
      <c r="M183" s="3"/>
      <c r="N183" s="3"/>
      <c r="O183" s="3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40"/>
      <c r="AH183" s="140"/>
      <c r="AI183" s="122"/>
      <c r="AJ183" s="122"/>
      <c r="AK183" s="122"/>
      <c r="AL183" s="122"/>
      <c r="AM183" s="122"/>
      <c r="AN183" s="122"/>
      <c r="AO183" s="129"/>
      <c r="AP183" s="130"/>
      <c r="AQ183" s="122"/>
      <c r="AR183" s="132"/>
      <c r="AS183" s="129"/>
      <c r="AT183" s="129"/>
      <c r="AU183" s="129"/>
      <c r="AV183" s="129"/>
      <c r="AW183" s="129"/>
    </row>
    <row r="184" spans="1:49" ht="12.75">
      <c r="A184" s="5"/>
      <c r="B184" s="5"/>
      <c r="C184" s="3"/>
      <c r="E184" s="122"/>
      <c r="F184" s="122"/>
      <c r="G184" s="122"/>
      <c r="H184" s="122"/>
      <c r="I184" s="122"/>
      <c r="J184" s="122"/>
      <c r="K184" s="122"/>
      <c r="L184" s="122"/>
      <c r="M184" s="3"/>
      <c r="N184" s="3"/>
      <c r="O184" s="3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40"/>
      <c r="AH184" s="140"/>
      <c r="AI184" s="122"/>
      <c r="AJ184" s="122"/>
      <c r="AK184" s="122"/>
      <c r="AL184" s="122"/>
      <c r="AM184" s="122"/>
      <c r="AN184" s="122"/>
      <c r="AO184" s="129"/>
      <c r="AP184" s="130"/>
      <c r="AQ184" s="122"/>
      <c r="AR184" s="132"/>
      <c r="AS184" s="129"/>
      <c r="AT184" s="129"/>
      <c r="AU184" s="129"/>
      <c r="AV184" s="129"/>
      <c r="AW184" s="129"/>
    </row>
    <row r="185" spans="1:49" ht="12.75">
      <c r="A185" s="5"/>
      <c r="B185" s="5"/>
      <c r="C185" s="3"/>
      <c r="E185" s="122"/>
      <c r="F185" s="122"/>
      <c r="G185" s="122"/>
      <c r="H185" s="122"/>
      <c r="I185" s="122"/>
      <c r="J185" s="122"/>
      <c r="K185" s="122"/>
      <c r="L185" s="122"/>
      <c r="M185" s="3"/>
      <c r="N185" s="3"/>
      <c r="O185" s="3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40"/>
      <c r="AH185" s="140"/>
      <c r="AI185" s="122"/>
      <c r="AJ185" s="122"/>
      <c r="AK185" s="122"/>
      <c r="AL185" s="122"/>
      <c r="AM185" s="122"/>
      <c r="AN185" s="122"/>
      <c r="AO185" s="129"/>
      <c r="AP185" s="130"/>
      <c r="AQ185" s="122"/>
      <c r="AR185" s="132"/>
      <c r="AS185" s="129"/>
      <c r="AT185" s="129"/>
      <c r="AU185" s="129"/>
      <c r="AV185" s="129"/>
      <c r="AW185" s="129"/>
    </row>
    <row r="186" spans="1:49" ht="12.75">
      <c r="A186" s="5"/>
      <c r="B186" s="5"/>
      <c r="C186" s="3"/>
      <c r="E186" s="122"/>
      <c r="F186" s="122"/>
      <c r="G186" s="122"/>
      <c r="H186" s="122"/>
      <c r="I186" s="122"/>
      <c r="J186" s="122"/>
      <c r="K186" s="122"/>
      <c r="L186" s="122"/>
      <c r="M186" s="3"/>
      <c r="N186" s="3"/>
      <c r="O186" s="3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40"/>
      <c r="AH186" s="140"/>
      <c r="AI186" s="122"/>
      <c r="AJ186" s="122"/>
      <c r="AK186" s="122"/>
      <c r="AL186" s="122"/>
      <c r="AM186" s="122"/>
      <c r="AN186" s="122"/>
      <c r="AO186" s="129"/>
      <c r="AP186" s="130"/>
      <c r="AQ186" s="122"/>
      <c r="AR186" s="132"/>
      <c r="AS186" s="129"/>
      <c r="AT186" s="129"/>
      <c r="AU186" s="129"/>
      <c r="AV186" s="129"/>
      <c r="AW186" s="129"/>
    </row>
    <row r="187" spans="1:49" ht="12.75">
      <c r="A187" s="5"/>
      <c r="B187" s="5"/>
      <c r="C187" s="3"/>
      <c r="E187" s="122"/>
      <c r="F187" s="122"/>
      <c r="G187" s="122"/>
      <c r="H187" s="122"/>
      <c r="I187" s="122"/>
      <c r="J187" s="122"/>
      <c r="K187" s="122"/>
      <c r="L187" s="122"/>
      <c r="M187" s="3"/>
      <c r="N187" s="3"/>
      <c r="O187" s="3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40"/>
      <c r="AH187" s="140"/>
      <c r="AI187" s="122"/>
      <c r="AJ187" s="122"/>
      <c r="AK187" s="122"/>
      <c r="AL187" s="122"/>
      <c r="AM187" s="122"/>
      <c r="AN187" s="122"/>
      <c r="AO187" s="129"/>
      <c r="AP187" s="130"/>
      <c r="AQ187" s="122"/>
      <c r="AR187" s="132"/>
      <c r="AS187" s="129"/>
      <c r="AT187" s="129"/>
      <c r="AU187" s="129"/>
      <c r="AV187" s="129"/>
      <c r="AW187" s="129"/>
    </row>
    <row r="188" spans="1:49" ht="12.75">
      <c r="A188" s="5"/>
      <c r="B188" s="5"/>
      <c r="C188" s="3"/>
      <c r="E188" s="122"/>
      <c r="F188" s="122"/>
      <c r="G188" s="122"/>
      <c r="H188" s="122"/>
      <c r="I188" s="122"/>
      <c r="J188" s="122"/>
      <c r="K188" s="122"/>
      <c r="L188" s="122"/>
      <c r="M188" s="3"/>
      <c r="N188" s="3"/>
      <c r="O188" s="3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40"/>
      <c r="AH188" s="140"/>
      <c r="AI188" s="122"/>
      <c r="AJ188" s="122"/>
      <c r="AK188" s="122"/>
      <c r="AL188" s="122"/>
      <c r="AM188" s="122"/>
      <c r="AN188" s="122"/>
      <c r="AO188" s="129"/>
      <c r="AP188" s="130"/>
      <c r="AQ188" s="122"/>
      <c r="AR188" s="132"/>
      <c r="AS188" s="129"/>
      <c r="AT188" s="129"/>
      <c r="AU188" s="129"/>
      <c r="AV188" s="129"/>
      <c r="AW188" s="129"/>
    </row>
    <row r="189" spans="1:49" ht="12.75">
      <c r="A189" s="5"/>
      <c r="B189" s="5"/>
      <c r="C189" s="3"/>
      <c r="E189" s="122"/>
      <c r="F189" s="122"/>
      <c r="G189" s="122"/>
      <c r="H189" s="122"/>
      <c r="I189" s="122"/>
      <c r="J189" s="122"/>
      <c r="K189" s="122"/>
      <c r="L189" s="122"/>
      <c r="M189" s="3"/>
      <c r="N189" s="3"/>
      <c r="O189" s="3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40"/>
      <c r="AH189" s="140"/>
      <c r="AI189" s="122"/>
      <c r="AJ189" s="122"/>
      <c r="AK189" s="122"/>
      <c r="AL189" s="122"/>
      <c r="AM189" s="122"/>
      <c r="AN189" s="122"/>
      <c r="AO189" s="129"/>
      <c r="AP189" s="130"/>
      <c r="AQ189" s="122"/>
      <c r="AR189" s="132"/>
      <c r="AS189" s="129"/>
      <c r="AT189" s="129"/>
      <c r="AU189" s="129"/>
      <c r="AV189" s="129"/>
      <c r="AW189" s="129"/>
    </row>
    <row r="190" spans="1:49" ht="12.75">
      <c r="A190" s="5"/>
      <c r="B190" s="5"/>
      <c r="C190" s="3"/>
      <c r="E190" s="122"/>
      <c r="F190" s="122"/>
      <c r="G190" s="122"/>
      <c r="H190" s="122"/>
      <c r="I190" s="122"/>
      <c r="J190" s="122"/>
      <c r="K190" s="122"/>
      <c r="L190" s="122"/>
      <c r="M190" s="3"/>
      <c r="N190" s="3"/>
      <c r="O190" s="3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40"/>
      <c r="AH190" s="140"/>
      <c r="AI190" s="122"/>
      <c r="AJ190" s="122"/>
      <c r="AK190" s="122"/>
      <c r="AL190" s="122"/>
      <c r="AM190" s="122"/>
      <c r="AN190" s="122"/>
      <c r="AO190" s="129"/>
      <c r="AP190" s="130"/>
      <c r="AQ190" s="122"/>
      <c r="AR190" s="132"/>
      <c r="AS190" s="129"/>
      <c r="AT190" s="129"/>
      <c r="AU190" s="129"/>
      <c r="AV190" s="129"/>
      <c r="AW190" s="129"/>
    </row>
    <row r="191" spans="1:49" ht="12.75">
      <c r="A191" s="5"/>
      <c r="B191" s="5"/>
      <c r="C191" s="3"/>
      <c r="E191" s="122"/>
      <c r="F191" s="122"/>
      <c r="G191" s="122"/>
      <c r="H191" s="122"/>
      <c r="I191" s="122"/>
      <c r="J191" s="122"/>
      <c r="K191" s="122"/>
      <c r="L191" s="122"/>
      <c r="M191" s="3"/>
      <c r="N191" s="3"/>
      <c r="O191" s="3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40"/>
      <c r="AH191" s="140"/>
      <c r="AI191" s="122"/>
      <c r="AJ191" s="122"/>
      <c r="AK191" s="122"/>
      <c r="AL191" s="122"/>
      <c r="AM191" s="122"/>
      <c r="AN191" s="122"/>
      <c r="AO191" s="129"/>
      <c r="AP191" s="130"/>
      <c r="AQ191" s="122"/>
      <c r="AR191" s="132"/>
      <c r="AS191" s="129"/>
      <c r="AT191" s="129"/>
      <c r="AU191" s="129"/>
      <c r="AV191" s="129"/>
      <c r="AW191" s="129"/>
    </row>
    <row r="192" spans="1:49" ht="12.75">
      <c r="A192" s="5"/>
      <c r="B192" s="5"/>
      <c r="C192" s="3"/>
      <c r="E192" s="122"/>
      <c r="F192" s="122"/>
      <c r="G192" s="122"/>
      <c r="H192" s="122"/>
      <c r="I192" s="122"/>
      <c r="J192" s="122"/>
      <c r="K192" s="122"/>
      <c r="L192" s="122"/>
      <c r="M192" s="3"/>
      <c r="N192" s="3"/>
      <c r="O192" s="3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40"/>
      <c r="AH192" s="140"/>
      <c r="AI192" s="122"/>
      <c r="AJ192" s="122"/>
      <c r="AK192" s="122"/>
      <c r="AL192" s="122"/>
      <c r="AM192" s="122"/>
      <c r="AN192" s="122"/>
      <c r="AO192" s="129"/>
      <c r="AP192" s="130"/>
      <c r="AQ192" s="122"/>
      <c r="AR192" s="132"/>
      <c r="AS192" s="129"/>
      <c r="AT192" s="129"/>
      <c r="AU192" s="129"/>
      <c r="AV192" s="129"/>
      <c r="AW192" s="129"/>
    </row>
    <row r="193" spans="1:49" ht="12.75">
      <c r="A193" s="5"/>
      <c r="B193" s="5"/>
      <c r="C193" s="3"/>
      <c r="E193" s="122"/>
      <c r="F193" s="122"/>
      <c r="G193" s="122"/>
      <c r="H193" s="122"/>
      <c r="I193" s="122"/>
      <c r="J193" s="122"/>
      <c r="K193" s="122"/>
      <c r="L193" s="122"/>
      <c r="M193" s="3"/>
      <c r="N193" s="3"/>
      <c r="O193" s="3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40"/>
      <c r="AH193" s="140"/>
      <c r="AI193" s="122"/>
      <c r="AJ193" s="122"/>
      <c r="AK193" s="122"/>
      <c r="AL193" s="122"/>
      <c r="AM193" s="122"/>
      <c r="AN193" s="122"/>
      <c r="AO193" s="129"/>
      <c r="AP193" s="130"/>
      <c r="AQ193" s="122"/>
      <c r="AR193" s="132"/>
      <c r="AS193" s="129"/>
      <c r="AT193" s="129"/>
      <c r="AU193" s="129"/>
      <c r="AV193" s="129"/>
      <c r="AW193" s="129"/>
    </row>
    <row r="194" spans="1:49" ht="12.75">
      <c r="A194" s="5"/>
      <c r="B194" s="5"/>
      <c r="C194" s="3"/>
      <c r="E194" s="122"/>
      <c r="F194" s="122"/>
      <c r="G194" s="122"/>
      <c r="H194" s="122"/>
      <c r="I194" s="122"/>
      <c r="J194" s="122"/>
      <c r="K194" s="122"/>
      <c r="L194" s="122"/>
      <c r="M194" s="3"/>
      <c r="N194" s="3"/>
      <c r="O194" s="3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40"/>
      <c r="AH194" s="140"/>
      <c r="AI194" s="122"/>
      <c r="AJ194" s="122"/>
      <c r="AK194" s="122"/>
      <c r="AL194" s="122"/>
      <c r="AM194" s="122"/>
      <c r="AN194" s="122"/>
      <c r="AO194" s="129"/>
      <c r="AP194" s="130"/>
      <c r="AQ194" s="122"/>
      <c r="AR194" s="132"/>
      <c r="AS194" s="129"/>
      <c r="AT194" s="129"/>
      <c r="AU194" s="129"/>
      <c r="AV194" s="129"/>
      <c r="AW194" s="129"/>
    </row>
    <row r="195" spans="1:49" ht="12.75">
      <c r="A195" s="5"/>
      <c r="B195" s="5"/>
      <c r="C195" s="3"/>
      <c r="E195" s="122"/>
      <c r="F195" s="122"/>
      <c r="G195" s="122"/>
      <c r="H195" s="122"/>
      <c r="I195" s="122"/>
      <c r="J195" s="122"/>
      <c r="K195" s="122"/>
      <c r="L195" s="122"/>
      <c r="M195" s="3"/>
      <c r="N195" s="3"/>
      <c r="O195" s="3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40"/>
      <c r="AH195" s="140"/>
      <c r="AI195" s="122"/>
      <c r="AJ195" s="122"/>
      <c r="AK195" s="122"/>
      <c r="AL195" s="122"/>
      <c r="AM195" s="122"/>
      <c r="AN195" s="122"/>
      <c r="AO195" s="129"/>
      <c r="AP195" s="130"/>
      <c r="AQ195" s="122"/>
      <c r="AR195" s="132"/>
      <c r="AS195" s="129"/>
      <c r="AT195" s="129"/>
      <c r="AU195" s="129"/>
      <c r="AV195" s="129"/>
      <c r="AW195" s="129"/>
    </row>
    <row r="196" spans="1:49" ht="12.75">
      <c r="A196" s="5"/>
      <c r="B196" s="5"/>
      <c r="C196" s="3"/>
      <c r="E196" s="122"/>
      <c r="F196" s="122"/>
      <c r="G196" s="122"/>
      <c r="H196" s="122"/>
      <c r="I196" s="122"/>
      <c r="J196" s="122"/>
      <c r="K196" s="122"/>
      <c r="L196" s="122"/>
      <c r="M196" s="3"/>
      <c r="N196" s="3"/>
      <c r="O196" s="3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40"/>
      <c r="AH196" s="140"/>
      <c r="AI196" s="122"/>
      <c r="AJ196" s="122"/>
      <c r="AK196" s="122"/>
      <c r="AL196" s="122"/>
      <c r="AM196" s="122"/>
      <c r="AN196" s="122"/>
      <c r="AO196" s="129"/>
      <c r="AP196" s="130"/>
      <c r="AQ196" s="122"/>
      <c r="AR196" s="132"/>
      <c r="AS196" s="129"/>
      <c r="AT196" s="129"/>
      <c r="AU196" s="129"/>
      <c r="AV196" s="129"/>
      <c r="AW196" s="129"/>
    </row>
    <row r="197" spans="1:49" ht="12.75">
      <c r="A197" s="5"/>
      <c r="B197" s="5"/>
      <c r="C197" s="3"/>
      <c r="E197" s="122"/>
      <c r="F197" s="122"/>
      <c r="G197" s="122"/>
      <c r="H197" s="122"/>
      <c r="I197" s="122"/>
      <c r="J197" s="122"/>
      <c r="K197" s="122"/>
      <c r="L197" s="122"/>
      <c r="M197" s="3"/>
      <c r="N197" s="3"/>
      <c r="O197" s="3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40"/>
      <c r="AH197" s="140"/>
      <c r="AI197" s="122"/>
      <c r="AJ197" s="122"/>
      <c r="AK197" s="122"/>
      <c r="AL197" s="122"/>
      <c r="AM197" s="122"/>
      <c r="AN197" s="122"/>
      <c r="AO197" s="129"/>
      <c r="AP197" s="130"/>
      <c r="AQ197" s="122"/>
      <c r="AR197" s="132"/>
      <c r="AS197" s="129"/>
      <c r="AT197" s="129"/>
      <c r="AU197" s="129"/>
      <c r="AV197" s="129"/>
      <c r="AW197" s="129"/>
    </row>
    <row r="198" spans="1:49" ht="12.75">
      <c r="A198" s="5"/>
      <c r="B198" s="5"/>
      <c r="C198" s="3"/>
      <c r="E198" s="122"/>
      <c r="F198" s="122"/>
      <c r="G198" s="122"/>
      <c r="H198" s="122"/>
      <c r="I198" s="122"/>
      <c r="J198" s="122"/>
      <c r="K198" s="122"/>
      <c r="L198" s="122"/>
      <c r="M198" s="3"/>
      <c r="N198" s="3"/>
      <c r="O198" s="3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40"/>
      <c r="AH198" s="140"/>
      <c r="AI198" s="122"/>
      <c r="AJ198" s="122"/>
      <c r="AK198" s="122"/>
      <c r="AL198" s="122"/>
      <c r="AM198" s="122"/>
      <c r="AN198" s="122"/>
      <c r="AO198" s="129"/>
      <c r="AP198" s="130"/>
      <c r="AQ198" s="122"/>
      <c r="AR198" s="132"/>
      <c r="AS198" s="129"/>
      <c r="AT198" s="129"/>
      <c r="AU198" s="129"/>
      <c r="AV198" s="129"/>
      <c r="AW198" s="129"/>
    </row>
    <row r="199" spans="1:49" ht="12.75">
      <c r="A199" s="5"/>
      <c r="B199" s="5"/>
      <c r="C199" s="3"/>
      <c r="E199" s="122"/>
      <c r="F199" s="122"/>
      <c r="G199" s="122"/>
      <c r="H199" s="122"/>
      <c r="I199" s="122"/>
      <c r="J199" s="122"/>
      <c r="K199" s="122"/>
      <c r="L199" s="122"/>
      <c r="M199" s="3"/>
      <c r="N199" s="3"/>
      <c r="O199" s="3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40"/>
      <c r="AH199" s="140"/>
      <c r="AI199" s="122"/>
      <c r="AJ199" s="122"/>
      <c r="AK199" s="122"/>
      <c r="AL199" s="122"/>
      <c r="AM199" s="122"/>
      <c r="AN199" s="122"/>
      <c r="AO199" s="129"/>
      <c r="AP199" s="130"/>
      <c r="AQ199" s="122"/>
      <c r="AR199" s="132"/>
      <c r="AS199" s="129"/>
      <c r="AT199" s="129"/>
      <c r="AU199" s="129"/>
      <c r="AV199" s="129"/>
      <c r="AW199" s="129"/>
    </row>
    <row r="200" spans="1:49" ht="12.75">
      <c r="A200" s="5"/>
      <c r="B200" s="5"/>
      <c r="C200" s="3"/>
      <c r="E200" s="122"/>
      <c r="F200" s="122"/>
      <c r="G200" s="122"/>
      <c r="H200" s="122"/>
      <c r="I200" s="122"/>
      <c r="J200" s="122"/>
      <c r="K200" s="122"/>
      <c r="L200" s="122"/>
      <c r="M200" s="3"/>
      <c r="N200" s="3"/>
      <c r="O200" s="3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40"/>
      <c r="AH200" s="140"/>
      <c r="AI200" s="122"/>
      <c r="AJ200" s="122"/>
      <c r="AK200" s="122"/>
      <c r="AL200" s="122"/>
      <c r="AM200" s="122"/>
      <c r="AN200" s="122"/>
      <c r="AO200" s="129"/>
      <c r="AP200" s="130"/>
      <c r="AQ200" s="122"/>
      <c r="AR200" s="132"/>
      <c r="AS200" s="129"/>
      <c r="AT200" s="129"/>
      <c r="AU200" s="129"/>
      <c r="AV200" s="129"/>
      <c r="AW200" s="129"/>
    </row>
    <row r="201" spans="1:49" ht="12.75">
      <c r="A201" s="5"/>
      <c r="B201" s="5"/>
      <c r="C201" s="3"/>
      <c r="E201" s="122"/>
      <c r="F201" s="122"/>
      <c r="G201" s="122"/>
      <c r="H201" s="122"/>
      <c r="I201" s="122"/>
      <c r="J201" s="122"/>
      <c r="K201" s="122"/>
      <c r="L201" s="122"/>
      <c r="M201" s="3"/>
      <c r="N201" s="3"/>
      <c r="O201" s="3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40"/>
      <c r="AH201" s="140"/>
      <c r="AI201" s="122"/>
      <c r="AJ201" s="122"/>
      <c r="AK201" s="122"/>
      <c r="AL201" s="122"/>
      <c r="AM201" s="122"/>
      <c r="AN201" s="122"/>
      <c r="AO201" s="129"/>
      <c r="AP201" s="130"/>
      <c r="AQ201" s="122"/>
      <c r="AR201" s="132"/>
      <c r="AS201" s="129"/>
      <c r="AT201" s="129"/>
      <c r="AU201" s="129"/>
      <c r="AV201" s="129"/>
      <c r="AW201" s="129"/>
    </row>
    <row r="202" spans="1:49" ht="12.75">
      <c r="A202" s="5"/>
      <c r="B202" s="5"/>
      <c r="C202" s="3"/>
      <c r="E202" s="122"/>
      <c r="F202" s="122"/>
      <c r="G202" s="122"/>
      <c r="H202" s="122"/>
      <c r="I202" s="122"/>
      <c r="J202" s="122"/>
      <c r="K202" s="122"/>
      <c r="L202" s="122"/>
      <c r="M202" s="3"/>
      <c r="N202" s="3"/>
      <c r="O202" s="3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40"/>
      <c r="AH202" s="140"/>
      <c r="AI202" s="122"/>
      <c r="AJ202" s="122"/>
      <c r="AK202" s="122"/>
      <c r="AL202" s="122"/>
      <c r="AM202" s="122"/>
      <c r="AN202" s="122"/>
      <c r="AO202" s="129"/>
      <c r="AP202" s="130"/>
      <c r="AQ202" s="122"/>
      <c r="AR202" s="132"/>
      <c r="AS202" s="129"/>
      <c r="AT202" s="129"/>
      <c r="AU202" s="129"/>
      <c r="AV202" s="129"/>
      <c r="AW202" s="129"/>
    </row>
    <row r="203" spans="1:49" ht="12.75">
      <c r="A203" s="5"/>
      <c r="B203" s="5"/>
      <c r="C203" s="3"/>
      <c r="E203" s="122"/>
      <c r="F203" s="122"/>
      <c r="G203" s="122"/>
      <c r="H203" s="122"/>
      <c r="I203" s="122"/>
      <c r="J203" s="122"/>
      <c r="K203" s="122"/>
      <c r="L203" s="122"/>
      <c r="M203" s="3"/>
      <c r="N203" s="3"/>
      <c r="O203" s="3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40"/>
      <c r="AH203" s="140"/>
      <c r="AI203" s="122"/>
      <c r="AJ203" s="122"/>
      <c r="AK203" s="122"/>
      <c r="AL203" s="122"/>
      <c r="AM203" s="122"/>
      <c r="AN203" s="122"/>
      <c r="AO203" s="129"/>
      <c r="AP203" s="130"/>
      <c r="AQ203" s="122"/>
      <c r="AR203" s="132"/>
      <c r="AS203" s="129"/>
      <c r="AT203" s="129"/>
      <c r="AU203" s="129"/>
      <c r="AV203" s="129"/>
      <c r="AW203" s="129"/>
    </row>
    <row r="204" spans="1:49" ht="12.75">
      <c r="A204" s="5"/>
      <c r="B204" s="5"/>
      <c r="C204" s="3"/>
      <c r="E204" s="122"/>
      <c r="F204" s="122"/>
      <c r="G204" s="122"/>
      <c r="H204" s="122"/>
      <c r="I204" s="122"/>
      <c r="J204" s="122"/>
      <c r="K204" s="122"/>
      <c r="L204" s="122"/>
      <c r="M204" s="3"/>
      <c r="N204" s="3"/>
      <c r="O204" s="3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40"/>
      <c r="AH204" s="140"/>
      <c r="AI204" s="122"/>
      <c r="AJ204" s="122"/>
      <c r="AK204" s="122"/>
      <c r="AL204" s="122"/>
      <c r="AM204" s="122"/>
      <c r="AN204" s="122"/>
      <c r="AO204" s="129"/>
      <c r="AP204" s="130"/>
      <c r="AQ204" s="122"/>
      <c r="AR204" s="132"/>
      <c r="AS204" s="129"/>
      <c r="AT204" s="129"/>
      <c r="AU204" s="129"/>
      <c r="AV204" s="129"/>
      <c r="AW204" s="129"/>
    </row>
    <row r="205" spans="1:49" ht="12.75">
      <c r="A205" s="5"/>
      <c r="B205" s="5"/>
      <c r="C205" s="3"/>
      <c r="E205" s="122"/>
      <c r="F205" s="122"/>
      <c r="G205" s="122"/>
      <c r="H205" s="122"/>
      <c r="I205" s="122"/>
      <c r="J205" s="122"/>
      <c r="K205" s="122"/>
      <c r="L205" s="122"/>
      <c r="M205" s="3"/>
      <c r="N205" s="3"/>
      <c r="O205" s="3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40"/>
      <c r="AH205" s="140"/>
      <c r="AI205" s="122"/>
      <c r="AJ205" s="122"/>
      <c r="AK205" s="122"/>
      <c r="AL205" s="122"/>
      <c r="AM205" s="122"/>
      <c r="AN205" s="122"/>
      <c r="AO205" s="129"/>
      <c r="AP205" s="130"/>
      <c r="AQ205" s="122"/>
      <c r="AR205" s="132"/>
      <c r="AS205" s="129"/>
      <c r="AT205" s="129"/>
      <c r="AU205" s="129"/>
      <c r="AV205" s="129"/>
      <c r="AW205" s="129"/>
    </row>
    <row r="206" spans="1:49" ht="12.75">
      <c r="A206" s="5"/>
      <c r="B206" s="5"/>
      <c r="C206" s="3"/>
      <c r="E206" s="122"/>
      <c r="F206" s="122"/>
      <c r="G206" s="122"/>
      <c r="H206" s="122"/>
      <c r="I206" s="122"/>
      <c r="J206" s="122"/>
      <c r="K206" s="122"/>
      <c r="L206" s="122"/>
      <c r="M206" s="3"/>
      <c r="N206" s="3"/>
      <c r="O206" s="3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40"/>
      <c r="AH206" s="140"/>
      <c r="AI206" s="122"/>
      <c r="AJ206" s="122"/>
      <c r="AK206" s="122"/>
      <c r="AL206" s="122"/>
      <c r="AM206" s="122"/>
      <c r="AN206" s="122"/>
      <c r="AO206" s="129"/>
      <c r="AP206" s="130"/>
      <c r="AQ206" s="122"/>
      <c r="AR206" s="132"/>
      <c r="AS206" s="129"/>
      <c r="AT206" s="129"/>
      <c r="AU206" s="129"/>
      <c r="AV206" s="129"/>
      <c r="AW206" s="129"/>
    </row>
    <row r="207" spans="1:49" ht="12.75">
      <c r="A207" s="5"/>
      <c r="B207" s="5"/>
      <c r="C207" s="3"/>
      <c r="E207" s="122"/>
      <c r="F207" s="122"/>
      <c r="G207" s="122"/>
      <c r="H207" s="122"/>
      <c r="I207" s="122"/>
      <c r="J207" s="122"/>
      <c r="K207" s="122"/>
      <c r="L207" s="122"/>
      <c r="M207" s="3"/>
      <c r="N207" s="3"/>
      <c r="O207" s="3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40"/>
      <c r="AH207" s="140"/>
      <c r="AI207" s="122"/>
      <c r="AJ207" s="122"/>
      <c r="AK207" s="122"/>
      <c r="AL207" s="122"/>
      <c r="AM207" s="122"/>
      <c r="AN207" s="122"/>
      <c r="AO207" s="129"/>
      <c r="AP207" s="130"/>
      <c r="AQ207" s="122"/>
      <c r="AR207" s="132"/>
      <c r="AS207" s="129"/>
      <c r="AT207" s="129"/>
      <c r="AU207" s="129"/>
      <c r="AV207" s="129"/>
      <c r="AW207" s="129"/>
    </row>
    <row r="208" spans="1:49" ht="12.75">
      <c r="A208" s="5"/>
      <c r="B208" s="5"/>
      <c r="C208" s="3"/>
      <c r="E208" s="122"/>
      <c r="F208" s="122"/>
      <c r="G208" s="122"/>
      <c r="H208" s="122"/>
      <c r="I208" s="122"/>
      <c r="J208" s="122"/>
      <c r="K208" s="122"/>
      <c r="L208" s="122"/>
      <c r="M208" s="3"/>
      <c r="N208" s="3"/>
      <c r="O208" s="3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40"/>
      <c r="AH208" s="140"/>
      <c r="AI208" s="122"/>
      <c r="AJ208" s="122"/>
      <c r="AK208" s="122"/>
      <c r="AL208" s="122"/>
      <c r="AM208" s="122"/>
      <c r="AN208" s="122"/>
      <c r="AO208" s="129"/>
      <c r="AP208" s="130"/>
      <c r="AQ208" s="122"/>
      <c r="AR208" s="132"/>
      <c r="AS208" s="129"/>
      <c r="AT208" s="129"/>
      <c r="AU208" s="129"/>
      <c r="AV208" s="129"/>
      <c r="AW208" s="129"/>
    </row>
    <row r="209" spans="1:49" ht="12.75">
      <c r="A209" s="5"/>
      <c r="B209" s="5"/>
      <c r="C209" s="3"/>
      <c r="E209" s="122"/>
      <c r="F209" s="122"/>
      <c r="G209" s="122"/>
      <c r="H209" s="122"/>
      <c r="I209" s="122"/>
      <c r="J209" s="122"/>
      <c r="K209" s="122"/>
      <c r="L209" s="122"/>
      <c r="M209" s="3"/>
      <c r="N209" s="3"/>
      <c r="O209" s="3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40"/>
      <c r="AH209" s="140"/>
      <c r="AI209" s="122"/>
      <c r="AJ209" s="122"/>
      <c r="AK209" s="122"/>
      <c r="AL209" s="122"/>
      <c r="AM209" s="122"/>
      <c r="AN209" s="122"/>
      <c r="AO209" s="129"/>
      <c r="AP209" s="130"/>
      <c r="AQ209" s="122"/>
      <c r="AR209" s="132"/>
      <c r="AS209" s="129"/>
      <c r="AT209" s="129"/>
      <c r="AU209" s="129"/>
      <c r="AV209" s="129"/>
      <c r="AW209" s="129"/>
    </row>
    <row r="210" spans="1:49" ht="12.75">
      <c r="A210" s="5"/>
      <c r="B210" s="5"/>
      <c r="C210" s="3"/>
      <c r="E210" s="122"/>
      <c r="F210" s="122"/>
      <c r="G210" s="122"/>
      <c r="H210" s="122"/>
      <c r="I210" s="122"/>
      <c r="J210" s="122"/>
      <c r="K210" s="122"/>
      <c r="L210" s="122"/>
      <c r="M210" s="3"/>
      <c r="N210" s="3"/>
      <c r="O210" s="3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40"/>
      <c r="AH210" s="140"/>
      <c r="AI210" s="122"/>
      <c r="AJ210" s="122"/>
      <c r="AK210" s="122"/>
      <c r="AL210" s="122"/>
      <c r="AM210" s="122"/>
      <c r="AN210" s="122"/>
      <c r="AO210" s="129"/>
      <c r="AP210" s="130"/>
      <c r="AQ210" s="122"/>
      <c r="AR210" s="132"/>
      <c r="AS210" s="129"/>
      <c r="AT210" s="129"/>
      <c r="AU210" s="129"/>
      <c r="AV210" s="129"/>
      <c r="AW210" s="129"/>
    </row>
    <row r="211" spans="1:49" ht="12.75">
      <c r="A211" s="5"/>
      <c r="B211" s="5"/>
      <c r="C211" s="3"/>
      <c r="E211" s="122"/>
      <c r="F211" s="122"/>
      <c r="G211" s="122"/>
      <c r="H211" s="122"/>
      <c r="I211" s="122"/>
      <c r="J211" s="122"/>
      <c r="K211" s="122"/>
      <c r="L211" s="122"/>
      <c r="M211" s="3"/>
      <c r="N211" s="3"/>
      <c r="O211" s="3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40"/>
      <c r="AH211" s="140"/>
      <c r="AI211" s="122"/>
      <c r="AJ211" s="122"/>
      <c r="AK211" s="122"/>
      <c r="AL211" s="122"/>
      <c r="AM211" s="122"/>
      <c r="AN211" s="122"/>
      <c r="AO211" s="129"/>
      <c r="AP211" s="130"/>
      <c r="AQ211" s="122"/>
      <c r="AR211" s="132"/>
      <c r="AS211" s="129"/>
      <c r="AT211" s="129"/>
      <c r="AU211" s="129"/>
      <c r="AV211" s="129"/>
      <c r="AW211" s="129"/>
    </row>
    <row r="212" spans="1:49" ht="12.75">
      <c r="A212" s="5"/>
      <c r="B212" s="5"/>
      <c r="C212" s="3"/>
      <c r="E212" s="122"/>
      <c r="F212" s="122"/>
      <c r="G212" s="122"/>
      <c r="H212" s="122"/>
      <c r="I212" s="122"/>
      <c r="J212" s="122"/>
      <c r="K212" s="122"/>
      <c r="L212" s="122"/>
      <c r="M212" s="3"/>
      <c r="N212" s="3"/>
      <c r="O212" s="3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40"/>
      <c r="AH212" s="140"/>
      <c r="AI212" s="122"/>
      <c r="AJ212" s="122"/>
      <c r="AK212" s="122"/>
      <c r="AL212" s="122"/>
      <c r="AM212" s="122"/>
      <c r="AN212" s="122"/>
      <c r="AO212" s="129"/>
      <c r="AP212" s="130"/>
      <c r="AQ212" s="122"/>
      <c r="AR212" s="132"/>
      <c r="AS212" s="129"/>
      <c r="AT212" s="129"/>
      <c r="AU212" s="129"/>
      <c r="AV212" s="129"/>
      <c r="AW212" s="129"/>
    </row>
    <row r="213" spans="1:49" ht="12.75">
      <c r="A213" s="5"/>
      <c r="B213" s="5"/>
      <c r="C213" s="3"/>
      <c r="E213" s="122"/>
      <c r="F213" s="122"/>
      <c r="G213" s="122"/>
      <c r="H213" s="122"/>
      <c r="I213" s="122"/>
      <c r="J213" s="122"/>
      <c r="K213" s="122"/>
      <c r="L213" s="122"/>
      <c r="M213" s="3"/>
      <c r="N213" s="3"/>
      <c r="O213" s="3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40"/>
      <c r="AH213" s="140"/>
      <c r="AI213" s="122"/>
      <c r="AJ213" s="122"/>
      <c r="AK213" s="122"/>
      <c r="AL213" s="122"/>
      <c r="AM213" s="122"/>
      <c r="AN213" s="122"/>
      <c r="AO213" s="129"/>
      <c r="AP213" s="130"/>
      <c r="AQ213" s="122"/>
      <c r="AR213" s="132"/>
      <c r="AS213" s="129"/>
      <c r="AT213" s="129"/>
      <c r="AU213" s="129"/>
      <c r="AV213" s="129"/>
      <c r="AW213" s="129"/>
    </row>
    <row r="214" spans="1:49" ht="12.75">
      <c r="A214" s="5"/>
      <c r="B214" s="5"/>
      <c r="C214" s="3"/>
      <c r="E214" s="122"/>
      <c r="F214" s="122"/>
      <c r="G214" s="122"/>
      <c r="H214" s="122"/>
      <c r="I214" s="122"/>
      <c r="J214" s="122"/>
      <c r="K214" s="122"/>
      <c r="L214" s="122"/>
      <c r="M214" s="3"/>
      <c r="N214" s="3"/>
      <c r="O214" s="3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40"/>
      <c r="AH214" s="140"/>
      <c r="AI214" s="122"/>
      <c r="AJ214" s="122"/>
      <c r="AK214" s="122"/>
      <c r="AL214" s="122"/>
      <c r="AM214" s="122"/>
      <c r="AN214" s="122"/>
      <c r="AO214" s="129"/>
      <c r="AP214" s="130"/>
      <c r="AQ214" s="122"/>
      <c r="AR214" s="132"/>
      <c r="AS214" s="129"/>
      <c r="AT214" s="129"/>
      <c r="AU214" s="129"/>
      <c r="AV214" s="129"/>
      <c r="AW214" s="129"/>
    </row>
    <row r="215" spans="1:49" ht="12.75">
      <c r="A215" s="5"/>
      <c r="B215" s="5"/>
      <c r="C215" s="3"/>
      <c r="E215" s="122"/>
      <c r="F215" s="122"/>
      <c r="G215" s="122"/>
      <c r="H215" s="122"/>
      <c r="I215" s="122"/>
      <c r="J215" s="122"/>
      <c r="K215" s="122"/>
      <c r="L215" s="122"/>
      <c r="M215" s="3"/>
      <c r="N215" s="3"/>
      <c r="O215" s="3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40"/>
      <c r="AH215" s="140"/>
      <c r="AI215" s="122"/>
      <c r="AJ215" s="122"/>
      <c r="AK215" s="122"/>
      <c r="AL215" s="122"/>
      <c r="AM215" s="122"/>
      <c r="AN215" s="122"/>
      <c r="AO215" s="129"/>
      <c r="AP215" s="130"/>
      <c r="AQ215" s="122"/>
      <c r="AR215" s="132"/>
      <c r="AS215" s="129"/>
      <c r="AT215" s="129"/>
      <c r="AU215" s="129"/>
      <c r="AV215" s="129"/>
      <c r="AW215" s="129"/>
    </row>
    <row r="216" spans="1:49" ht="12.75">
      <c r="A216" s="5"/>
      <c r="B216" s="5"/>
      <c r="C216" s="3"/>
      <c r="E216" s="122"/>
      <c r="F216" s="122"/>
      <c r="G216" s="122"/>
      <c r="H216" s="122"/>
      <c r="I216" s="122"/>
      <c r="J216" s="122"/>
      <c r="K216" s="122"/>
      <c r="L216" s="122"/>
      <c r="M216" s="3"/>
      <c r="N216" s="3"/>
      <c r="O216" s="3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40"/>
      <c r="AH216" s="140"/>
      <c r="AI216" s="122"/>
      <c r="AJ216" s="122"/>
      <c r="AK216" s="122"/>
      <c r="AL216" s="122"/>
      <c r="AM216" s="122"/>
      <c r="AN216" s="122"/>
      <c r="AO216" s="129"/>
      <c r="AP216" s="130"/>
      <c r="AQ216" s="122"/>
      <c r="AR216" s="132"/>
      <c r="AS216" s="129"/>
      <c r="AT216" s="129"/>
      <c r="AU216" s="129"/>
      <c r="AV216" s="129"/>
      <c r="AW216" s="129"/>
    </row>
    <row r="217" spans="1:49" ht="12.75">
      <c r="A217" s="5"/>
      <c r="B217" s="5"/>
      <c r="C217" s="3"/>
      <c r="E217" s="122"/>
      <c r="F217" s="122"/>
      <c r="G217" s="122"/>
      <c r="H217" s="122"/>
      <c r="I217" s="122"/>
      <c r="J217" s="122"/>
      <c r="K217" s="122"/>
      <c r="L217" s="122"/>
      <c r="M217" s="3"/>
      <c r="N217" s="3"/>
      <c r="O217" s="3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40"/>
      <c r="AH217" s="140"/>
      <c r="AI217" s="122"/>
      <c r="AJ217" s="122"/>
      <c r="AK217" s="122"/>
      <c r="AL217" s="122"/>
      <c r="AM217" s="122"/>
      <c r="AN217" s="122"/>
      <c r="AO217" s="129"/>
      <c r="AP217" s="130"/>
      <c r="AQ217" s="122"/>
      <c r="AR217" s="132"/>
      <c r="AS217" s="129"/>
      <c r="AT217" s="129"/>
      <c r="AU217" s="129"/>
      <c r="AV217" s="129"/>
      <c r="AW217" s="129"/>
    </row>
    <row r="218" spans="1:49" ht="12.75">
      <c r="A218" s="5"/>
      <c r="B218" s="5"/>
      <c r="C218" s="3"/>
      <c r="E218" s="122"/>
      <c r="F218" s="122"/>
      <c r="G218" s="122"/>
      <c r="H218" s="122"/>
      <c r="I218" s="122"/>
      <c r="J218" s="122"/>
      <c r="K218" s="122"/>
      <c r="L218" s="122"/>
      <c r="M218" s="3"/>
      <c r="N218" s="3"/>
      <c r="O218" s="3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40"/>
      <c r="AH218" s="140"/>
      <c r="AI218" s="122"/>
      <c r="AJ218" s="122"/>
      <c r="AK218" s="122"/>
      <c r="AL218" s="122"/>
      <c r="AM218" s="122"/>
      <c r="AN218" s="122"/>
      <c r="AO218" s="129"/>
      <c r="AP218" s="130"/>
      <c r="AQ218" s="122"/>
      <c r="AR218" s="132"/>
      <c r="AS218" s="129"/>
      <c r="AT218" s="129"/>
      <c r="AU218" s="129"/>
      <c r="AV218" s="129"/>
      <c r="AW218" s="129"/>
    </row>
    <row r="219" spans="1:49" ht="12.75">
      <c r="A219" s="5"/>
      <c r="B219" s="5"/>
      <c r="C219" s="3"/>
      <c r="E219" s="122"/>
      <c r="F219" s="122"/>
      <c r="G219" s="122"/>
      <c r="H219" s="122"/>
      <c r="I219" s="122"/>
      <c r="J219" s="122"/>
      <c r="K219" s="122"/>
      <c r="L219" s="122"/>
      <c r="M219" s="3"/>
      <c r="N219" s="3"/>
      <c r="O219" s="3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40"/>
      <c r="AH219" s="140"/>
      <c r="AI219" s="122"/>
      <c r="AJ219" s="122"/>
      <c r="AK219" s="122"/>
      <c r="AL219" s="122"/>
      <c r="AM219" s="122"/>
      <c r="AN219" s="122"/>
      <c r="AO219" s="129"/>
      <c r="AP219" s="130"/>
      <c r="AQ219" s="122"/>
      <c r="AR219" s="132"/>
      <c r="AS219" s="129"/>
      <c r="AT219" s="129"/>
      <c r="AU219" s="129"/>
      <c r="AV219" s="129"/>
      <c r="AW219" s="129"/>
    </row>
    <row r="220" spans="1:49" ht="12.75">
      <c r="A220" s="5"/>
      <c r="B220" s="5"/>
      <c r="C220" s="3"/>
      <c r="E220" s="122"/>
      <c r="F220" s="122"/>
      <c r="G220" s="122"/>
      <c r="H220" s="122"/>
      <c r="I220" s="122"/>
      <c r="J220" s="122"/>
      <c r="K220" s="122"/>
      <c r="L220" s="122"/>
      <c r="M220" s="3"/>
      <c r="N220" s="3"/>
      <c r="O220" s="3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40"/>
      <c r="AH220" s="140"/>
      <c r="AI220" s="122"/>
      <c r="AJ220" s="122"/>
      <c r="AK220" s="122"/>
      <c r="AL220" s="122"/>
      <c r="AM220" s="122"/>
      <c r="AN220" s="122"/>
      <c r="AO220" s="129"/>
      <c r="AP220" s="130"/>
      <c r="AQ220" s="122"/>
      <c r="AR220" s="132"/>
      <c r="AS220" s="129"/>
      <c r="AT220" s="129"/>
      <c r="AU220" s="129"/>
      <c r="AV220" s="129"/>
      <c r="AW220" s="129"/>
    </row>
    <row r="221" spans="1:49" ht="12.75">
      <c r="A221" s="5"/>
      <c r="B221" s="5"/>
      <c r="C221" s="3"/>
      <c r="E221" s="122"/>
      <c r="F221" s="122"/>
      <c r="G221" s="122"/>
      <c r="H221" s="122"/>
      <c r="I221" s="122"/>
      <c r="J221" s="122"/>
      <c r="K221" s="122"/>
      <c r="L221" s="122"/>
      <c r="M221" s="3"/>
      <c r="N221" s="3"/>
      <c r="O221" s="3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40"/>
      <c r="AH221" s="140"/>
      <c r="AI221" s="122"/>
      <c r="AJ221" s="122"/>
      <c r="AK221" s="122"/>
      <c r="AL221" s="122"/>
      <c r="AM221" s="122"/>
      <c r="AN221" s="122"/>
      <c r="AO221" s="129"/>
      <c r="AP221" s="130"/>
      <c r="AQ221" s="122"/>
      <c r="AR221" s="132"/>
      <c r="AS221" s="129"/>
      <c r="AT221" s="129"/>
      <c r="AU221" s="129"/>
      <c r="AV221" s="129"/>
      <c r="AW221" s="129"/>
    </row>
    <row r="222" spans="1:49" ht="12.75">
      <c r="A222" s="5"/>
      <c r="B222" s="5"/>
      <c r="C222" s="3"/>
      <c r="E222" s="122"/>
      <c r="F222" s="122"/>
      <c r="G222" s="122"/>
      <c r="H222" s="122"/>
      <c r="I222" s="122"/>
      <c r="J222" s="122"/>
      <c r="K222" s="122"/>
      <c r="L222" s="122"/>
      <c r="M222" s="3"/>
      <c r="N222" s="3"/>
      <c r="O222" s="3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40"/>
      <c r="AH222" s="140"/>
      <c r="AI222" s="122"/>
      <c r="AJ222" s="122"/>
      <c r="AK222" s="122"/>
      <c r="AL222" s="122"/>
      <c r="AM222" s="122"/>
      <c r="AN222" s="122"/>
      <c r="AO222" s="129"/>
      <c r="AP222" s="130"/>
      <c r="AQ222" s="122"/>
      <c r="AR222" s="132"/>
      <c r="AS222" s="129"/>
      <c r="AT222" s="129"/>
      <c r="AU222" s="129"/>
      <c r="AV222" s="129"/>
      <c r="AW222" s="129"/>
    </row>
    <row r="223" spans="1:49" ht="12.75">
      <c r="A223" s="5"/>
      <c r="B223" s="5"/>
      <c r="C223" s="3"/>
      <c r="E223" s="122"/>
      <c r="F223" s="122"/>
      <c r="G223" s="122"/>
      <c r="H223" s="122"/>
      <c r="I223" s="122"/>
      <c r="J223" s="122"/>
      <c r="K223" s="122"/>
      <c r="L223" s="122"/>
      <c r="M223" s="3"/>
      <c r="N223" s="3"/>
      <c r="O223" s="3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40"/>
      <c r="AH223" s="140"/>
      <c r="AI223" s="122"/>
      <c r="AJ223" s="122"/>
      <c r="AK223" s="122"/>
      <c r="AL223" s="122"/>
      <c r="AM223" s="122"/>
      <c r="AN223" s="122"/>
      <c r="AO223" s="129"/>
      <c r="AP223" s="130"/>
      <c r="AQ223" s="122"/>
      <c r="AR223" s="132"/>
      <c r="AS223" s="129"/>
      <c r="AT223" s="129"/>
      <c r="AU223" s="129"/>
      <c r="AV223" s="129"/>
      <c r="AW223" s="129"/>
    </row>
    <row r="224" spans="1:49" ht="12.75">
      <c r="A224" s="5"/>
      <c r="B224" s="5"/>
      <c r="C224" s="3"/>
      <c r="E224" s="122"/>
      <c r="F224" s="122"/>
      <c r="G224" s="122"/>
      <c r="H224" s="122"/>
      <c r="I224" s="122"/>
      <c r="J224" s="122"/>
      <c r="K224" s="122"/>
      <c r="L224" s="122"/>
      <c r="M224" s="3"/>
      <c r="N224" s="3"/>
      <c r="O224" s="3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40"/>
      <c r="AH224" s="140"/>
      <c r="AI224" s="122"/>
      <c r="AJ224" s="122"/>
      <c r="AK224" s="122"/>
      <c r="AL224" s="122"/>
      <c r="AM224" s="122"/>
      <c r="AN224" s="122"/>
      <c r="AO224" s="129"/>
      <c r="AP224" s="130"/>
      <c r="AQ224" s="122"/>
      <c r="AR224" s="132"/>
      <c r="AS224" s="129"/>
      <c r="AT224" s="129"/>
      <c r="AU224" s="129"/>
      <c r="AV224" s="129"/>
      <c r="AW224" s="129"/>
    </row>
    <row r="225" spans="1:49" ht="12.75">
      <c r="A225" s="5"/>
      <c r="B225" s="5"/>
      <c r="C225" s="3"/>
      <c r="E225" s="122"/>
      <c r="F225" s="122"/>
      <c r="G225" s="122"/>
      <c r="H225" s="122"/>
      <c r="I225" s="122"/>
      <c r="J225" s="122"/>
      <c r="K225" s="122"/>
      <c r="L225" s="122"/>
      <c r="M225" s="3"/>
      <c r="N225" s="3"/>
      <c r="O225" s="3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40"/>
      <c r="AH225" s="140"/>
      <c r="AI225" s="122"/>
      <c r="AJ225" s="122"/>
      <c r="AK225" s="122"/>
      <c r="AL225" s="122"/>
      <c r="AM225" s="122"/>
      <c r="AN225" s="122"/>
      <c r="AO225" s="129"/>
      <c r="AP225" s="130"/>
      <c r="AQ225" s="122"/>
      <c r="AR225" s="132"/>
      <c r="AS225" s="129"/>
      <c r="AT225" s="129"/>
      <c r="AU225" s="129"/>
      <c r="AV225" s="129"/>
      <c r="AW225" s="129"/>
    </row>
    <row r="226" spans="1:49" ht="12.75">
      <c r="A226" s="5"/>
      <c r="B226" s="5"/>
      <c r="C226" s="3"/>
      <c r="E226" s="122"/>
      <c r="F226" s="122"/>
      <c r="G226" s="122"/>
      <c r="H226" s="122"/>
      <c r="I226" s="122"/>
      <c r="J226" s="122"/>
      <c r="K226" s="122"/>
      <c r="L226" s="122"/>
      <c r="M226" s="3"/>
      <c r="N226" s="3"/>
      <c r="O226" s="3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40"/>
      <c r="AH226" s="140"/>
      <c r="AI226" s="122"/>
      <c r="AJ226" s="122"/>
      <c r="AK226" s="122"/>
      <c r="AL226" s="122"/>
      <c r="AM226" s="122"/>
      <c r="AN226" s="122"/>
      <c r="AO226" s="129"/>
      <c r="AP226" s="130"/>
      <c r="AQ226" s="122"/>
      <c r="AR226" s="132"/>
      <c r="AS226" s="129"/>
      <c r="AT226" s="129"/>
      <c r="AU226" s="129"/>
      <c r="AV226" s="129"/>
      <c r="AW226" s="129"/>
    </row>
    <row r="227" spans="1:49" ht="12.75">
      <c r="A227" s="5"/>
      <c r="B227" s="5"/>
      <c r="C227" s="3"/>
      <c r="E227" s="122"/>
      <c r="F227" s="122"/>
      <c r="G227" s="122"/>
      <c r="H227" s="122"/>
      <c r="I227" s="122"/>
      <c r="J227" s="122"/>
      <c r="K227" s="122"/>
      <c r="L227" s="122"/>
      <c r="M227" s="3"/>
      <c r="N227" s="3"/>
      <c r="O227" s="3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40"/>
      <c r="AH227" s="140"/>
      <c r="AI227" s="122"/>
      <c r="AJ227" s="122"/>
      <c r="AK227" s="122"/>
      <c r="AL227" s="122"/>
      <c r="AM227" s="122"/>
      <c r="AN227" s="122"/>
      <c r="AO227" s="129"/>
      <c r="AP227" s="130"/>
      <c r="AQ227" s="122"/>
      <c r="AR227" s="132"/>
      <c r="AS227" s="129"/>
      <c r="AT227" s="129"/>
      <c r="AU227" s="129"/>
      <c r="AV227" s="129"/>
      <c r="AW227" s="129"/>
    </row>
    <row r="228" spans="1:49" ht="12.75">
      <c r="A228" s="5"/>
      <c r="B228" s="5"/>
      <c r="C228" s="3"/>
      <c r="E228" s="122"/>
      <c r="F228" s="122"/>
      <c r="G228" s="122"/>
      <c r="H228" s="122"/>
      <c r="I228" s="122"/>
      <c r="J228" s="122"/>
      <c r="K228" s="122"/>
      <c r="L228" s="122"/>
      <c r="M228" s="3"/>
      <c r="N228" s="3"/>
      <c r="O228" s="3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40"/>
      <c r="AH228" s="140"/>
      <c r="AI228" s="122"/>
      <c r="AJ228" s="122"/>
      <c r="AK228" s="122"/>
      <c r="AL228" s="122"/>
      <c r="AM228" s="122"/>
      <c r="AN228" s="122"/>
      <c r="AO228" s="129"/>
      <c r="AP228" s="130"/>
      <c r="AQ228" s="122"/>
      <c r="AR228" s="132"/>
      <c r="AS228" s="129"/>
      <c r="AT228" s="129"/>
      <c r="AU228" s="129"/>
      <c r="AV228" s="129"/>
      <c r="AW228" s="129"/>
    </row>
    <row r="229" spans="1:49" ht="12.75">
      <c r="A229" s="5"/>
      <c r="B229" s="5"/>
      <c r="C229" s="3"/>
      <c r="E229" s="122"/>
      <c r="F229" s="122"/>
      <c r="G229" s="122"/>
      <c r="H229" s="122"/>
      <c r="I229" s="122"/>
      <c r="J229" s="122"/>
      <c r="K229" s="122"/>
      <c r="L229" s="122"/>
      <c r="M229" s="3"/>
      <c r="N229" s="3"/>
      <c r="O229" s="3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40"/>
      <c r="AH229" s="140"/>
      <c r="AI229" s="122"/>
      <c r="AJ229" s="122"/>
      <c r="AK229" s="122"/>
      <c r="AL229" s="122"/>
      <c r="AM229" s="122"/>
      <c r="AN229" s="122"/>
      <c r="AO229" s="129"/>
      <c r="AP229" s="130"/>
      <c r="AQ229" s="122"/>
      <c r="AR229" s="132"/>
      <c r="AS229" s="129"/>
      <c r="AT229" s="129"/>
      <c r="AU229" s="129"/>
      <c r="AV229" s="129"/>
      <c r="AW229" s="129"/>
    </row>
    <row r="230" spans="1:49" ht="12.75">
      <c r="A230" s="5"/>
      <c r="B230" s="5"/>
      <c r="C230" s="3"/>
      <c r="E230" s="122"/>
      <c r="F230" s="122"/>
      <c r="G230" s="122"/>
      <c r="H230" s="122"/>
      <c r="I230" s="122"/>
      <c r="J230" s="122"/>
      <c r="K230" s="122"/>
      <c r="L230" s="122"/>
      <c r="M230" s="3"/>
      <c r="N230" s="3"/>
      <c r="O230" s="3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40"/>
      <c r="AH230" s="140"/>
      <c r="AI230" s="122"/>
      <c r="AJ230" s="122"/>
      <c r="AK230" s="122"/>
      <c r="AL230" s="122"/>
      <c r="AM230" s="122"/>
      <c r="AN230" s="122"/>
      <c r="AO230" s="129"/>
      <c r="AP230" s="130"/>
      <c r="AQ230" s="122"/>
      <c r="AR230" s="132"/>
      <c r="AS230" s="129"/>
      <c r="AT230" s="129"/>
      <c r="AU230" s="129"/>
      <c r="AV230" s="129"/>
      <c r="AW230" s="129"/>
    </row>
    <row r="231" spans="1:49" ht="12.75">
      <c r="A231" s="5"/>
      <c r="B231" s="5"/>
      <c r="C231" s="3"/>
      <c r="E231" s="122"/>
      <c r="F231" s="122"/>
      <c r="G231" s="122"/>
      <c r="H231" s="122"/>
      <c r="I231" s="122"/>
      <c r="J231" s="122"/>
      <c r="K231" s="122"/>
      <c r="L231" s="122"/>
      <c r="M231" s="3"/>
      <c r="N231" s="3"/>
      <c r="O231" s="3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40"/>
      <c r="AH231" s="140"/>
      <c r="AI231" s="122"/>
      <c r="AJ231" s="122"/>
      <c r="AK231" s="122"/>
      <c r="AL231" s="122"/>
      <c r="AM231" s="122"/>
      <c r="AN231" s="122"/>
      <c r="AO231" s="129"/>
      <c r="AP231" s="130"/>
      <c r="AQ231" s="122"/>
      <c r="AR231" s="132"/>
      <c r="AS231" s="129"/>
      <c r="AT231" s="129"/>
      <c r="AU231" s="129"/>
      <c r="AV231" s="129"/>
      <c r="AW231" s="129"/>
    </row>
    <row r="232" spans="1:49" ht="12.75">
      <c r="A232" s="5"/>
      <c r="B232" s="5"/>
      <c r="C232" s="3"/>
      <c r="E232" s="122"/>
      <c r="F232" s="122"/>
      <c r="G232" s="122"/>
      <c r="H232" s="122"/>
      <c r="I232" s="122"/>
      <c r="J232" s="122"/>
      <c r="K232" s="122"/>
      <c r="L232" s="122"/>
      <c r="M232" s="3"/>
      <c r="N232" s="3"/>
      <c r="O232" s="3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40"/>
      <c r="AH232" s="140"/>
      <c r="AI232" s="122"/>
      <c r="AJ232" s="122"/>
      <c r="AK232" s="122"/>
      <c r="AL232" s="122"/>
      <c r="AM232" s="122"/>
      <c r="AN232" s="122"/>
      <c r="AO232" s="129"/>
      <c r="AP232" s="130"/>
      <c r="AQ232" s="122"/>
      <c r="AR232" s="132"/>
      <c r="AS232" s="129"/>
      <c r="AT232" s="129"/>
      <c r="AU232" s="129"/>
      <c r="AV232" s="129"/>
      <c r="AW232" s="129"/>
    </row>
    <row r="233" spans="1:49" ht="12.75">
      <c r="A233" s="5"/>
      <c r="B233" s="5"/>
      <c r="C233" s="3"/>
      <c r="E233" s="122"/>
      <c r="F233" s="122"/>
      <c r="G233" s="122"/>
      <c r="H233" s="122"/>
      <c r="I233" s="122"/>
      <c r="J233" s="122"/>
      <c r="K233" s="122"/>
      <c r="L233" s="122"/>
      <c r="M233" s="3"/>
      <c r="N233" s="3"/>
      <c r="O233" s="3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40"/>
      <c r="AH233" s="140"/>
      <c r="AI233" s="122"/>
      <c r="AJ233" s="122"/>
      <c r="AK233" s="122"/>
      <c r="AL233" s="122"/>
      <c r="AM233" s="122"/>
      <c r="AN233" s="122"/>
      <c r="AO233" s="129"/>
      <c r="AP233" s="130"/>
      <c r="AQ233" s="122"/>
      <c r="AR233" s="132"/>
      <c r="AS233" s="129"/>
      <c r="AT233" s="129"/>
      <c r="AU233" s="129"/>
      <c r="AV233" s="129"/>
      <c r="AW233" s="129"/>
    </row>
    <row r="234" spans="1:49" ht="12.75">
      <c r="A234" s="5"/>
      <c r="B234" s="5"/>
      <c r="C234" s="3"/>
      <c r="E234" s="122"/>
      <c r="F234" s="122"/>
      <c r="G234" s="122"/>
      <c r="H234" s="122"/>
      <c r="I234" s="122"/>
      <c r="J234" s="122"/>
      <c r="K234" s="122"/>
      <c r="L234" s="122"/>
      <c r="M234" s="3"/>
      <c r="N234" s="3"/>
      <c r="O234" s="3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40"/>
      <c r="AH234" s="140"/>
      <c r="AI234" s="122"/>
      <c r="AJ234" s="122"/>
      <c r="AK234" s="122"/>
      <c r="AL234" s="122"/>
      <c r="AM234" s="122"/>
      <c r="AN234" s="122"/>
      <c r="AO234" s="129"/>
      <c r="AP234" s="130"/>
      <c r="AQ234" s="122"/>
      <c r="AR234" s="132"/>
      <c r="AS234" s="129"/>
      <c r="AT234" s="129"/>
      <c r="AU234" s="129"/>
      <c r="AV234" s="129"/>
      <c r="AW234" s="129"/>
    </row>
    <row r="235" spans="1:49" ht="12.75">
      <c r="A235" s="5"/>
      <c r="B235" s="5"/>
      <c r="C235" s="3"/>
      <c r="E235" s="122"/>
      <c r="F235" s="122"/>
      <c r="G235" s="122"/>
      <c r="H235" s="122"/>
      <c r="I235" s="122"/>
      <c r="J235" s="122"/>
      <c r="K235" s="122"/>
      <c r="L235" s="122"/>
      <c r="M235" s="3"/>
      <c r="N235" s="3"/>
      <c r="O235" s="3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40"/>
      <c r="AH235" s="140"/>
      <c r="AI235" s="122"/>
      <c r="AJ235" s="122"/>
      <c r="AK235" s="122"/>
      <c r="AL235" s="122"/>
      <c r="AM235" s="122"/>
      <c r="AN235" s="122"/>
      <c r="AO235" s="129"/>
      <c r="AP235" s="130"/>
      <c r="AQ235" s="122"/>
      <c r="AR235" s="132"/>
      <c r="AS235" s="129"/>
      <c r="AT235" s="129"/>
      <c r="AU235" s="129"/>
      <c r="AV235" s="129"/>
      <c r="AW235" s="129"/>
    </row>
    <row r="236" spans="1:49" ht="12.75">
      <c r="A236" s="5"/>
      <c r="B236" s="5"/>
      <c r="C236" s="3"/>
      <c r="E236" s="122"/>
      <c r="F236" s="122"/>
      <c r="G236" s="122"/>
      <c r="H236" s="122"/>
      <c r="I236" s="122"/>
      <c r="J236" s="122"/>
      <c r="K236" s="122"/>
      <c r="L236" s="122"/>
      <c r="M236" s="3"/>
      <c r="N236" s="3"/>
      <c r="O236" s="3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40"/>
      <c r="AH236" s="140"/>
      <c r="AI236" s="122"/>
      <c r="AJ236" s="122"/>
      <c r="AK236" s="122"/>
      <c r="AL236" s="122"/>
      <c r="AM236" s="122"/>
      <c r="AN236" s="122"/>
      <c r="AO236" s="129"/>
      <c r="AP236" s="130"/>
      <c r="AQ236" s="122"/>
      <c r="AR236" s="132"/>
      <c r="AS236" s="129"/>
      <c r="AT236" s="129"/>
      <c r="AU236" s="129"/>
      <c r="AV236" s="129"/>
      <c r="AW236" s="129"/>
    </row>
    <row r="237" spans="1:49" ht="12.75">
      <c r="A237" s="5"/>
      <c r="B237" s="5"/>
      <c r="C237" s="3"/>
      <c r="E237" s="122"/>
      <c r="F237" s="122"/>
      <c r="G237" s="122"/>
      <c r="H237" s="122"/>
      <c r="I237" s="122"/>
      <c r="J237" s="122"/>
      <c r="K237" s="122"/>
      <c r="L237" s="122"/>
      <c r="M237" s="3"/>
      <c r="N237" s="3"/>
      <c r="O237" s="3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40"/>
      <c r="AH237" s="140"/>
      <c r="AI237" s="122"/>
      <c r="AJ237" s="122"/>
      <c r="AK237" s="122"/>
      <c r="AL237" s="122"/>
      <c r="AM237" s="122"/>
      <c r="AN237" s="122"/>
      <c r="AO237" s="129"/>
      <c r="AP237" s="130"/>
      <c r="AQ237" s="122"/>
      <c r="AR237" s="132"/>
      <c r="AS237" s="129"/>
      <c r="AT237" s="129"/>
      <c r="AU237" s="129"/>
      <c r="AV237" s="129"/>
      <c r="AW237" s="129"/>
    </row>
    <row r="238" spans="1:49" ht="12.75">
      <c r="A238" s="5"/>
      <c r="B238" s="5"/>
      <c r="C238" s="3"/>
      <c r="E238" s="122"/>
      <c r="F238" s="122"/>
      <c r="G238" s="122"/>
      <c r="H238" s="122"/>
      <c r="I238" s="122"/>
      <c r="J238" s="122"/>
      <c r="K238" s="122"/>
      <c r="L238" s="122"/>
      <c r="M238" s="3"/>
      <c r="N238" s="3"/>
      <c r="O238" s="3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40"/>
      <c r="AH238" s="140"/>
      <c r="AI238" s="122"/>
      <c r="AJ238" s="122"/>
      <c r="AK238" s="122"/>
      <c r="AL238" s="122"/>
      <c r="AM238" s="122"/>
      <c r="AN238" s="122"/>
      <c r="AO238" s="129"/>
      <c r="AP238" s="130"/>
      <c r="AQ238" s="122"/>
      <c r="AR238" s="132"/>
      <c r="AS238" s="129"/>
      <c r="AT238" s="129"/>
      <c r="AU238" s="129"/>
      <c r="AV238" s="129"/>
      <c r="AW238" s="129"/>
    </row>
    <row r="239" spans="1:49" ht="12.75">
      <c r="A239" s="5"/>
      <c r="B239" s="5"/>
      <c r="C239" s="3"/>
      <c r="E239" s="122"/>
      <c r="F239" s="122"/>
      <c r="G239" s="122"/>
      <c r="H239" s="122"/>
      <c r="I239" s="122"/>
      <c r="J239" s="122"/>
      <c r="K239" s="122"/>
      <c r="L239" s="122"/>
      <c r="M239" s="3"/>
      <c r="N239" s="3"/>
      <c r="O239" s="3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40"/>
      <c r="AH239" s="140"/>
      <c r="AI239" s="122"/>
      <c r="AJ239" s="122"/>
      <c r="AK239" s="122"/>
      <c r="AL239" s="122"/>
      <c r="AM239" s="122"/>
      <c r="AN239" s="122"/>
      <c r="AO239" s="129"/>
      <c r="AP239" s="130"/>
      <c r="AQ239" s="122"/>
      <c r="AR239" s="132"/>
      <c r="AS239" s="129"/>
      <c r="AT239" s="129"/>
      <c r="AU239" s="129"/>
      <c r="AV239" s="129"/>
      <c r="AW239" s="129"/>
    </row>
    <row r="240" spans="1:49" ht="12.75">
      <c r="A240" s="5"/>
      <c r="B240" s="5"/>
      <c r="C240" s="3"/>
      <c r="E240" s="122"/>
      <c r="F240" s="122"/>
      <c r="G240" s="122"/>
      <c r="H240" s="122"/>
      <c r="I240" s="122"/>
      <c r="J240" s="122"/>
      <c r="K240" s="122"/>
      <c r="L240" s="122"/>
      <c r="M240" s="3"/>
      <c r="N240" s="3"/>
      <c r="O240" s="3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40"/>
      <c r="AH240" s="140"/>
      <c r="AI240" s="122"/>
      <c r="AJ240" s="122"/>
      <c r="AK240" s="122"/>
      <c r="AL240" s="122"/>
      <c r="AM240" s="122"/>
      <c r="AN240" s="122"/>
      <c r="AO240" s="129"/>
      <c r="AP240" s="130"/>
      <c r="AQ240" s="122"/>
      <c r="AR240" s="132"/>
      <c r="AS240" s="129"/>
      <c r="AT240" s="129"/>
      <c r="AU240" s="129"/>
      <c r="AV240" s="129"/>
      <c r="AW240" s="129"/>
    </row>
    <row r="241" spans="1:49" ht="12.75">
      <c r="A241" s="5"/>
      <c r="B241" s="5"/>
      <c r="C241" s="3"/>
      <c r="E241" s="122"/>
      <c r="F241" s="122"/>
      <c r="G241" s="122"/>
      <c r="H241" s="122"/>
      <c r="I241" s="122"/>
      <c r="J241" s="122"/>
      <c r="K241" s="122"/>
      <c r="L241" s="122"/>
      <c r="M241" s="3"/>
      <c r="N241" s="3"/>
      <c r="O241" s="3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40"/>
      <c r="AH241" s="140"/>
      <c r="AI241" s="122"/>
      <c r="AJ241" s="122"/>
      <c r="AK241" s="122"/>
      <c r="AL241" s="122"/>
      <c r="AM241" s="122"/>
      <c r="AN241" s="122"/>
      <c r="AO241" s="129"/>
      <c r="AP241" s="130"/>
      <c r="AQ241" s="122"/>
      <c r="AR241" s="132"/>
      <c r="AS241" s="129"/>
      <c r="AT241" s="129"/>
      <c r="AU241" s="129"/>
      <c r="AV241" s="129"/>
      <c r="AW241" s="129"/>
    </row>
    <row r="242" spans="1:49" ht="12.75">
      <c r="A242" s="5"/>
      <c r="B242" s="5"/>
      <c r="C242" s="3"/>
      <c r="E242" s="122"/>
      <c r="F242" s="122"/>
      <c r="G242" s="122"/>
      <c r="H242" s="122"/>
      <c r="I242" s="122"/>
      <c r="J242" s="122"/>
      <c r="K242" s="122"/>
      <c r="L242" s="122"/>
      <c r="M242" s="3"/>
      <c r="N242" s="3"/>
      <c r="O242" s="3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40"/>
      <c r="AH242" s="140"/>
      <c r="AI242" s="122"/>
      <c r="AJ242" s="122"/>
      <c r="AK242" s="122"/>
      <c r="AL242" s="122"/>
      <c r="AM242" s="122"/>
      <c r="AN242" s="122"/>
      <c r="AO242" s="129"/>
      <c r="AP242" s="130"/>
      <c r="AQ242" s="122"/>
      <c r="AR242" s="132"/>
      <c r="AS242" s="129"/>
      <c r="AT242" s="129"/>
      <c r="AU242" s="129"/>
      <c r="AV242" s="129"/>
      <c r="AW242" s="129"/>
    </row>
    <row r="243" spans="1:49" ht="12.75">
      <c r="A243" s="5"/>
      <c r="B243" s="5"/>
      <c r="C243" s="3"/>
      <c r="E243" s="122"/>
      <c r="F243" s="122"/>
      <c r="G243" s="122"/>
      <c r="H243" s="122"/>
      <c r="I243" s="122"/>
      <c r="J243" s="122"/>
      <c r="K243" s="122"/>
      <c r="L243" s="122"/>
      <c r="M243" s="3"/>
      <c r="N243" s="3"/>
      <c r="O243" s="3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40"/>
      <c r="AH243" s="140"/>
      <c r="AI243" s="122"/>
      <c r="AJ243" s="122"/>
      <c r="AK243" s="122"/>
      <c r="AL243" s="122"/>
      <c r="AM243" s="122"/>
      <c r="AN243" s="122"/>
      <c r="AO243" s="129"/>
      <c r="AP243" s="130"/>
      <c r="AQ243" s="122"/>
      <c r="AR243" s="132"/>
      <c r="AS243" s="129"/>
      <c r="AT243" s="129"/>
      <c r="AU243" s="129"/>
      <c r="AV243" s="129"/>
      <c r="AW243" s="129"/>
    </row>
    <row r="244" spans="1:49" ht="12.75">
      <c r="A244" s="5"/>
      <c r="B244" s="5"/>
      <c r="C244" s="3"/>
      <c r="E244" s="122"/>
      <c r="F244" s="122"/>
      <c r="G244" s="122"/>
      <c r="H244" s="122"/>
      <c r="I244" s="122"/>
      <c r="J244" s="122"/>
      <c r="K244" s="122"/>
      <c r="L244" s="122"/>
      <c r="M244" s="3"/>
      <c r="N244" s="3"/>
      <c r="O244" s="3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40"/>
      <c r="AH244" s="140"/>
      <c r="AI244" s="122"/>
      <c r="AJ244" s="122"/>
      <c r="AK244" s="122"/>
      <c r="AL244" s="122"/>
      <c r="AM244" s="122"/>
      <c r="AN244" s="122"/>
      <c r="AO244" s="129"/>
      <c r="AP244" s="130"/>
      <c r="AQ244" s="122"/>
      <c r="AR244" s="132"/>
      <c r="AS244" s="129"/>
      <c r="AT244" s="129"/>
      <c r="AU244" s="129"/>
      <c r="AV244" s="129"/>
      <c r="AW244" s="129"/>
    </row>
    <row r="245" spans="1:49" ht="12.75">
      <c r="A245" s="5"/>
      <c r="B245" s="5"/>
      <c r="C245" s="3"/>
      <c r="E245" s="122"/>
      <c r="F245" s="122"/>
      <c r="G245" s="122"/>
      <c r="H245" s="122"/>
      <c r="I245" s="122"/>
      <c r="J245" s="122"/>
      <c r="K245" s="122"/>
      <c r="L245" s="122"/>
      <c r="M245" s="3"/>
      <c r="N245" s="3"/>
      <c r="O245" s="3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40"/>
      <c r="AH245" s="140"/>
      <c r="AI245" s="122"/>
      <c r="AJ245" s="122"/>
      <c r="AK245" s="122"/>
      <c r="AL245" s="122"/>
      <c r="AM245" s="122"/>
      <c r="AN245" s="122"/>
      <c r="AO245" s="129"/>
      <c r="AP245" s="130"/>
      <c r="AQ245" s="122"/>
      <c r="AR245" s="132"/>
      <c r="AS245" s="129"/>
      <c r="AT245" s="129"/>
      <c r="AU245" s="129"/>
      <c r="AV245" s="129"/>
      <c r="AW245" s="129"/>
    </row>
    <row r="246" spans="1:49" ht="12.75">
      <c r="A246" s="5"/>
      <c r="B246" s="5"/>
      <c r="C246" s="3"/>
      <c r="E246" s="122"/>
      <c r="F246" s="122"/>
      <c r="G246" s="122"/>
      <c r="H246" s="122"/>
      <c r="I246" s="122"/>
      <c r="J246" s="122"/>
      <c r="K246" s="122"/>
      <c r="L246" s="122"/>
      <c r="M246" s="3"/>
      <c r="N246" s="3"/>
      <c r="O246" s="3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40"/>
      <c r="AH246" s="140"/>
      <c r="AI246" s="122"/>
      <c r="AJ246" s="122"/>
      <c r="AK246" s="122"/>
      <c r="AL246" s="122"/>
      <c r="AM246" s="122"/>
      <c r="AN246" s="122"/>
      <c r="AO246" s="129"/>
      <c r="AP246" s="130"/>
      <c r="AQ246" s="122"/>
      <c r="AR246" s="132"/>
      <c r="AS246" s="129"/>
      <c r="AT246" s="129"/>
      <c r="AU246" s="129"/>
      <c r="AV246" s="129"/>
      <c r="AW246" s="129"/>
    </row>
    <row r="247" spans="1:49" ht="12.75">
      <c r="A247" s="5"/>
      <c r="B247" s="5"/>
      <c r="C247" s="3"/>
      <c r="E247" s="122"/>
      <c r="F247" s="122"/>
      <c r="G247" s="122"/>
      <c r="H247" s="122"/>
      <c r="I247" s="122"/>
      <c r="J247" s="122"/>
      <c r="K247" s="122"/>
      <c r="L247" s="122"/>
      <c r="M247" s="3"/>
      <c r="N247" s="3"/>
      <c r="O247" s="3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40"/>
      <c r="AH247" s="140"/>
      <c r="AI247" s="122"/>
      <c r="AJ247" s="122"/>
      <c r="AK247" s="122"/>
      <c r="AL247" s="122"/>
      <c r="AM247" s="122"/>
      <c r="AN247" s="122"/>
      <c r="AO247" s="129"/>
      <c r="AP247" s="130"/>
      <c r="AQ247" s="122"/>
      <c r="AR247" s="132"/>
      <c r="AS247" s="129"/>
      <c r="AT247" s="129"/>
      <c r="AU247" s="129"/>
      <c r="AV247" s="129"/>
      <c r="AW247" s="129"/>
    </row>
    <row r="248" spans="1:49" ht="12.75">
      <c r="A248" s="5"/>
      <c r="B248" s="5"/>
      <c r="C248" s="3"/>
      <c r="E248" s="122"/>
      <c r="F248" s="122"/>
      <c r="G248" s="122"/>
      <c r="H248" s="122"/>
      <c r="I248" s="122"/>
      <c r="J248" s="122"/>
      <c r="K248" s="122"/>
      <c r="L248" s="122"/>
      <c r="M248" s="3"/>
      <c r="N248" s="3"/>
      <c r="O248" s="3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40"/>
      <c r="AH248" s="140"/>
      <c r="AI248" s="122"/>
      <c r="AJ248" s="122"/>
      <c r="AK248" s="122"/>
      <c r="AL248" s="122"/>
      <c r="AM248" s="122"/>
      <c r="AN248" s="122"/>
      <c r="AO248" s="129"/>
      <c r="AP248" s="130"/>
      <c r="AQ248" s="122"/>
      <c r="AR248" s="132"/>
      <c r="AS248" s="129"/>
      <c r="AT248" s="129"/>
      <c r="AU248" s="129"/>
      <c r="AV248" s="129"/>
      <c r="AW248" s="129"/>
    </row>
    <row r="249" spans="1:49" ht="12.75">
      <c r="A249" s="5"/>
      <c r="B249" s="5"/>
      <c r="C249" s="3"/>
      <c r="E249" s="122"/>
      <c r="F249" s="122"/>
      <c r="G249" s="122"/>
      <c r="H249" s="122"/>
      <c r="I249" s="122"/>
      <c r="J249" s="122"/>
      <c r="K249" s="122"/>
      <c r="L249" s="122"/>
      <c r="M249" s="3"/>
      <c r="N249" s="3"/>
      <c r="O249" s="3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40"/>
      <c r="AH249" s="140"/>
      <c r="AI249" s="122"/>
      <c r="AJ249" s="122"/>
      <c r="AK249" s="122"/>
      <c r="AL249" s="122"/>
      <c r="AM249" s="122"/>
      <c r="AN249" s="122"/>
      <c r="AO249" s="129"/>
      <c r="AP249" s="130"/>
      <c r="AQ249" s="122"/>
      <c r="AR249" s="132"/>
      <c r="AS249" s="129"/>
      <c r="AT249" s="129"/>
      <c r="AU249" s="129"/>
      <c r="AV249" s="129"/>
      <c r="AW249" s="129"/>
    </row>
    <row r="250" spans="1:49" ht="12.75">
      <c r="A250" s="5"/>
      <c r="B250" s="5"/>
      <c r="C250" s="3"/>
      <c r="E250" s="122"/>
      <c r="F250" s="122"/>
      <c r="G250" s="122"/>
      <c r="H250" s="122"/>
      <c r="I250" s="122"/>
      <c r="J250" s="122"/>
      <c r="K250" s="122"/>
      <c r="L250" s="122"/>
      <c r="M250" s="3"/>
      <c r="N250" s="3"/>
      <c r="O250" s="3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40"/>
      <c r="AH250" s="140"/>
      <c r="AI250" s="122"/>
      <c r="AJ250" s="122"/>
      <c r="AK250" s="122"/>
      <c r="AL250" s="122"/>
      <c r="AM250" s="122"/>
      <c r="AN250" s="122"/>
      <c r="AO250" s="129"/>
      <c r="AP250" s="130"/>
      <c r="AQ250" s="122"/>
      <c r="AR250" s="132"/>
      <c r="AS250" s="129"/>
      <c r="AT250" s="129"/>
      <c r="AU250" s="129"/>
      <c r="AV250" s="129"/>
      <c r="AW250" s="129"/>
    </row>
    <row r="251" spans="1:49" ht="12.75">
      <c r="A251" s="5"/>
      <c r="B251" s="5"/>
      <c r="C251" s="3"/>
      <c r="E251" s="122"/>
      <c r="F251" s="122"/>
      <c r="G251" s="122"/>
      <c r="H251" s="122"/>
      <c r="I251" s="122"/>
      <c r="J251" s="122"/>
      <c r="K251" s="122"/>
      <c r="L251" s="122"/>
      <c r="M251" s="3"/>
      <c r="N251" s="3"/>
      <c r="O251" s="3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40"/>
      <c r="AH251" s="140"/>
      <c r="AI251" s="122"/>
      <c r="AJ251" s="122"/>
      <c r="AK251" s="122"/>
      <c r="AL251" s="122"/>
      <c r="AM251" s="122"/>
      <c r="AN251" s="122"/>
      <c r="AO251" s="129"/>
      <c r="AP251" s="130"/>
      <c r="AQ251" s="122"/>
      <c r="AR251" s="132"/>
      <c r="AS251" s="129"/>
      <c r="AT251" s="129"/>
      <c r="AU251" s="129"/>
      <c r="AV251" s="129"/>
      <c r="AW251" s="129"/>
    </row>
    <row r="252" spans="1:49" ht="12.75">
      <c r="A252" s="5"/>
      <c r="B252" s="5"/>
      <c r="C252" s="3"/>
      <c r="E252" s="122"/>
      <c r="F252" s="122"/>
      <c r="G252" s="122"/>
      <c r="H252" s="122"/>
      <c r="I252" s="122"/>
      <c r="J252" s="122"/>
      <c r="K252" s="122"/>
      <c r="L252" s="122"/>
      <c r="M252" s="3"/>
      <c r="N252" s="3"/>
      <c r="O252" s="3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40"/>
      <c r="AH252" s="140"/>
      <c r="AI252" s="122"/>
      <c r="AJ252" s="122"/>
      <c r="AK252" s="122"/>
      <c r="AL252" s="122"/>
      <c r="AM252" s="122"/>
      <c r="AN252" s="122"/>
      <c r="AO252" s="129"/>
      <c r="AP252" s="130"/>
      <c r="AQ252" s="122"/>
      <c r="AR252" s="132"/>
      <c r="AS252" s="129"/>
      <c r="AT252" s="129"/>
      <c r="AU252" s="129"/>
      <c r="AV252" s="129"/>
      <c r="AW252" s="129"/>
    </row>
    <row r="253" spans="1:49" ht="12.75">
      <c r="A253" s="5"/>
      <c r="B253" s="5"/>
      <c r="C253" s="3"/>
      <c r="E253" s="122"/>
      <c r="F253" s="122"/>
      <c r="G253" s="122"/>
      <c r="H253" s="122"/>
      <c r="I253" s="122"/>
      <c r="J253" s="122"/>
      <c r="K253" s="122"/>
      <c r="L253" s="122"/>
      <c r="M253" s="3"/>
      <c r="N253" s="3"/>
      <c r="O253" s="3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40"/>
      <c r="AH253" s="140"/>
      <c r="AI253" s="122"/>
      <c r="AJ253" s="122"/>
      <c r="AK253" s="122"/>
      <c r="AL253" s="122"/>
      <c r="AM253" s="122"/>
      <c r="AN253" s="122"/>
      <c r="AO253" s="129"/>
      <c r="AP253" s="130"/>
      <c r="AQ253" s="122"/>
      <c r="AR253" s="132"/>
      <c r="AS253" s="129"/>
      <c r="AT253" s="129"/>
      <c r="AU253" s="129"/>
      <c r="AV253" s="129"/>
      <c r="AW253" s="129"/>
    </row>
    <row r="254" spans="1:49" ht="12.75">
      <c r="A254" s="5"/>
      <c r="B254" s="5"/>
      <c r="C254" s="3"/>
      <c r="E254" s="122"/>
      <c r="F254" s="122"/>
      <c r="G254" s="122"/>
      <c r="H254" s="122"/>
      <c r="I254" s="122"/>
      <c r="J254" s="122"/>
      <c r="K254" s="122"/>
      <c r="L254" s="122"/>
      <c r="M254" s="3"/>
      <c r="N254" s="3"/>
      <c r="O254" s="3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40"/>
      <c r="AH254" s="140"/>
      <c r="AI254" s="122"/>
      <c r="AJ254" s="122"/>
      <c r="AK254" s="122"/>
      <c r="AL254" s="122"/>
      <c r="AM254" s="122"/>
      <c r="AN254" s="122"/>
      <c r="AO254" s="129"/>
      <c r="AP254" s="130"/>
      <c r="AQ254" s="122"/>
      <c r="AR254" s="132"/>
      <c r="AS254" s="129"/>
      <c r="AT254" s="129"/>
      <c r="AU254" s="129"/>
      <c r="AV254" s="129"/>
      <c r="AW254" s="129"/>
    </row>
    <row r="255" spans="1:49" ht="12.75">
      <c r="A255" s="5"/>
      <c r="B255" s="5"/>
      <c r="C255" s="3"/>
      <c r="E255" s="122"/>
      <c r="F255" s="122"/>
      <c r="G255" s="122"/>
      <c r="H255" s="122"/>
      <c r="I255" s="122"/>
      <c r="J255" s="122"/>
      <c r="K255" s="122"/>
      <c r="L255" s="122"/>
      <c r="M255" s="3"/>
      <c r="N255" s="3"/>
      <c r="O255" s="3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40"/>
      <c r="AH255" s="140"/>
      <c r="AI255" s="122"/>
      <c r="AJ255" s="122"/>
      <c r="AK255" s="122"/>
      <c r="AL255" s="122"/>
      <c r="AM255" s="122"/>
      <c r="AN255" s="122"/>
      <c r="AO255" s="129"/>
      <c r="AP255" s="130"/>
      <c r="AQ255" s="122"/>
      <c r="AR255" s="132"/>
      <c r="AS255" s="129"/>
      <c r="AT255" s="129"/>
      <c r="AU255" s="129"/>
      <c r="AV255" s="129"/>
      <c r="AW255" s="129"/>
    </row>
    <row r="256" spans="1:49" ht="12.75">
      <c r="A256" s="5"/>
      <c r="B256" s="5"/>
      <c r="C256" s="3"/>
      <c r="E256" s="122"/>
      <c r="F256" s="122"/>
      <c r="G256" s="122"/>
      <c r="H256" s="122"/>
      <c r="I256" s="122"/>
      <c r="J256" s="122"/>
      <c r="K256" s="122"/>
      <c r="L256" s="122"/>
      <c r="M256" s="3"/>
      <c r="N256" s="3"/>
      <c r="O256" s="3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40"/>
      <c r="AH256" s="140"/>
      <c r="AI256" s="122"/>
      <c r="AJ256" s="122"/>
      <c r="AK256" s="122"/>
      <c r="AL256" s="122"/>
      <c r="AM256" s="122"/>
      <c r="AN256" s="122"/>
      <c r="AO256" s="129"/>
      <c r="AP256" s="130"/>
      <c r="AQ256" s="122"/>
      <c r="AR256" s="132"/>
      <c r="AS256" s="129"/>
      <c r="AT256" s="129"/>
      <c r="AU256" s="129"/>
      <c r="AV256" s="129"/>
      <c r="AW256" s="129"/>
    </row>
    <row r="257" spans="1:49" ht="12.75">
      <c r="A257" s="5"/>
      <c r="B257" s="5"/>
      <c r="C257" s="3"/>
      <c r="E257" s="122"/>
      <c r="F257" s="122"/>
      <c r="G257" s="122"/>
      <c r="H257" s="122"/>
      <c r="I257" s="122"/>
      <c r="J257" s="122"/>
      <c r="K257" s="122"/>
      <c r="L257" s="122"/>
      <c r="M257" s="3"/>
      <c r="N257" s="3"/>
      <c r="O257" s="3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40"/>
      <c r="AH257" s="140"/>
      <c r="AI257" s="122"/>
      <c r="AJ257" s="122"/>
      <c r="AK257" s="122"/>
      <c r="AL257" s="122"/>
      <c r="AM257" s="122"/>
      <c r="AN257" s="122"/>
      <c r="AO257" s="129"/>
      <c r="AP257" s="130"/>
      <c r="AQ257" s="122"/>
      <c r="AR257" s="132"/>
      <c r="AS257" s="129"/>
      <c r="AT257" s="129"/>
      <c r="AU257" s="129"/>
      <c r="AV257" s="129"/>
      <c r="AW257" s="129"/>
    </row>
    <row r="258" spans="1:49" ht="12.75">
      <c r="A258" s="5"/>
      <c r="B258" s="5"/>
      <c r="C258" s="3"/>
      <c r="E258" s="122"/>
      <c r="F258" s="122"/>
      <c r="G258" s="122"/>
      <c r="H258" s="122"/>
      <c r="I258" s="122"/>
      <c r="J258" s="122"/>
      <c r="K258" s="122"/>
      <c r="L258" s="122"/>
      <c r="M258" s="3"/>
      <c r="N258" s="3"/>
      <c r="O258" s="3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40"/>
      <c r="AH258" s="140"/>
      <c r="AI258" s="122"/>
      <c r="AJ258" s="122"/>
      <c r="AK258" s="122"/>
      <c r="AL258" s="122"/>
      <c r="AM258" s="122"/>
      <c r="AN258" s="122"/>
      <c r="AO258" s="129"/>
      <c r="AP258" s="130"/>
      <c r="AQ258" s="122"/>
      <c r="AR258" s="132"/>
      <c r="AS258" s="129"/>
      <c r="AT258" s="129"/>
      <c r="AU258" s="129"/>
      <c r="AV258" s="129"/>
      <c r="AW258" s="129"/>
    </row>
    <row r="259" spans="1:49" ht="12.75">
      <c r="A259" s="5"/>
      <c r="B259" s="5"/>
      <c r="C259" s="3"/>
      <c r="E259" s="122"/>
      <c r="F259" s="122"/>
      <c r="G259" s="122"/>
      <c r="H259" s="122"/>
      <c r="I259" s="122"/>
      <c r="J259" s="122"/>
      <c r="K259" s="122"/>
      <c r="L259" s="122"/>
      <c r="M259" s="3"/>
      <c r="N259" s="3"/>
      <c r="O259" s="3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40"/>
      <c r="AH259" s="140"/>
      <c r="AI259" s="122"/>
      <c r="AJ259" s="122"/>
      <c r="AK259" s="122"/>
      <c r="AL259" s="122"/>
      <c r="AM259" s="122"/>
      <c r="AN259" s="122"/>
      <c r="AO259" s="129"/>
      <c r="AP259" s="130"/>
      <c r="AQ259" s="122"/>
      <c r="AR259" s="132"/>
      <c r="AS259" s="129"/>
      <c r="AT259" s="129"/>
      <c r="AU259" s="129"/>
      <c r="AV259" s="129"/>
      <c r="AW259" s="129"/>
    </row>
    <row r="260" spans="1:49" ht="12.75">
      <c r="A260" s="5"/>
      <c r="B260" s="5"/>
      <c r="C260" s="3"/>
      <c r="E260" s="122"/>
      <c r="F260" s="122"/>
      <c r="G260" s="122"/>
      <c r="H260" s="122"/>
      <c r="I260" s="122"/>
      <c r="J260" s="122"/>
      <c r="K260" s="122"/>
      <c r="L260" s="122"/>
      <c r="M260" s="3"/>
      <c r="N260" s="3"/>
      <c r="O260" s="3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40"/>
      <c r="AH260" s="140"/>
      <c r="AI260" s="122"/>
      <c r="AJ260" s="122"/>
      <c r="AK260" s="122"/>
      <c r="AL260" s="122"/>
      <c r="AM260" s="122"/>
      <c r="AN260" s="122"/>
      <c r="AO260" s="129"/>
      <c r="AP260" s="130"/>
      <c r="AQ260" s="122"/>
      <c r="AR260" s="132"/>
      <c r="AS260" s="129"/>
      <c r="AT260" s="129"/>
      <c r="AU260" s="129"/>
      <c r="AV260" s="129"/>
      <c r="AW260" s="129"/>
    </row>
    <row r="261" spans="1:49" ht="12.75">
      <c r="A261" s="5"/>
      <c r="B261" s="5"/>
      <c r="C261" s="3"/>
      <c r="E261" s="122"/>
      <c r="F261" s="122"/>
      <c r="G261" s="122"/>
      <c r="H261" s="122"/>
      <c r="I261" s="122"/>
      <c r="J261" s="122"/>
      <c r="K261" s="122"/>
      <c r="L261" s="122"/>
      <c r="M261" s="3"/>
      <c r="N261" s="3"/>
      <c r="O261" s="3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40"/>
      <c r="AH261" s="140"/>
      <c r="AI261" s="122"/>
      <c r="AJ261" s="122"/>
      <c r="AK261" s="122"/>
      <c r="AL261" s="122"/>
      <c r="AM261" s="122"/>
      <c r="AN261" s="122"/>
      <c r="AO261" s="129"/>
      <c r="AP261" s="130"/>
      <c r="AQ261" s="122"/>
      <c r="AR261" s="132"/>
      <c r="AS261" s="129"/>
      <c r="AT261" s="129"/>
      <c r="AU261" s="129"/>
      <c r="AV261" s="129"/>
      <c r="AW261" s="129"/>
    </row>
    <row r="262" spans="1:49" ht="12.75">
      <c r="A262" s="5"/>
      <c r="B262" s="5"/>
      <c r="C262" s="3"/>
      <c r="E262" s="122"/>
      <c r="F262" s="122"/>
      <c r="G262" s="122"/>
      <c r="H262" s="122"/>
      <c r="I262" s="122"/>
      <c r="J262" s="122"/>
      <c r="K262" s="122"/>
      <c r="L262" s="122"/>
      <c r="M262" s="3"/>
      <c r="N262" s="3"/>
      <c r="O262" s="3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40"/>
      <c r="AH262" s="140"/>
      <c r="AI262" s="122"/>
      <c r="AJ262" s="122"/>
      <c r="AK262" s="122"/>
      <c r="AL262" s="122"/>
      <c r="AM262" s="122"/>
      <c r="AN262" s="122"/>
      <c r="AO262" s="129"/>
      <c r="AP262" s="130"/>
      <c r="AQ262" s="122"/>
      <c r="AR262" s="132"/>
      <c r="AS262" s="129"/>
      <c r="AT262" s="129"/>
      <c r="AU262" s="129"/>
      <c r="AV262" s="129"/>
      <c r="AW262" s="129"/>
    </row>
    <row r="263" spans="1:49" ht="12.75">
      <c r="A263" s="5"/>
      <c r="B263" s="5"/>
      <c r="C263" s="3"/>
      <c r="E263" s="122"/>
      <c r="F263" s="122"/>
      <c r="G263" s="122"/>
      <c r="H263" s="122"/>
      <c r="I263" s="122"/>
      <c r="J263" s="122"/>
      <c r="K263" s="122"/>
      <c r="L263" s="122"/>
      <c r="M263" s="3"/>
      <c r="N263" s="3"/>
      <c r="O263" s="3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40"/>
      <c r="AH263" s="140"/>
      <c r="AI263" s="122"/>
      <c r="AJ263" s="122"/>
      <c r="AK263" s="122"/>
      <c r="AL263" s="122"/>
      <c r="AM263" s="122"/>
      <c r="AN263" s="122"/>
      <c r="AO263" s="129"/>
      <c r="AP263" s="130"/>
      <c r="AQ263" s="122"/>
      <c r="AR263" s="132"/>
      <c r="AS263" s="129"/>
      <c r="AT263" s="129"/>
      <c r="AU263" s="129"/>
      <c r="AV263" s="129"/>
      <c r="AW263" s="129"/>
    </row>
    <row r="264" spans="1:49" ht="12.75">
      <c r="A264" s="5"/>
      <c r="B264" s="5"/>
      <c r="C264" s="3"/>
      <c r="E264" s="122"/>
      <c r="F264" s="122"/>
      <c r="G264" s="122"/>
      <c r="H264" s="122"/>
      <c r="I264" s="122"/>
      <c r="J264" s="122"/>
      <c r="K264" s="122"/>
      <c r="L264" s="122"/>
      <c r="M264" s="3"/>
      <c r="N264" s="3"/>
      <c r="O264" s="3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40"/>
      <c r="AH264" s="140"/>
      <c r="AI264" s="122"/>
      <c r="AJ264" s="122"/>
      <c r="AK264" s="122"/>
      <c r="AL264" s="122"/>
      <c r="AM264" s="122"/>
      <c r="AN264" s="122"/>
      <c r="AO264" s="129"/>
      <c r="AP264" s="130"/>
      <c r="AQ264" s="122"/>
      <c r="AR264" s="132"/>
      <c r="AS264" s="129"/>
      <c r="AT264" s="129"/>
      <c r="AU264" s="129"/>
      <c r="AV264" s="129"/>
      <c r="AW264" s="129"/>
    </row>
    <row r="265" spans="1:49" ht="12.75">
      <c r="A265" s="5"/>
      <c r="B265" s="5"/>
      <c r="C265" s="3"/>
      <c r="E265" s="122"/>
      <c r="F265" s="122"/>
      <c r="G265" s="122"/>
      <c r="H265" s="122"/>
      <c r="I265" s="122"/>
      <c r="J265" s="122"/>
      <c r="K265" s="122"/>
      <c r="L265" s="122"/>
      <c r="M265" s="3"/>
      <c r="N265" s="3"/>
      <c r="O265" s="3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40"/>
      <c r="AH265" s="140"/>
      <c r="AI265" s="122"/>
      <c r="AJ265" s="122"/>
      <c r="AK265" s="122"/>
      <c r="AL265" s="122"/>
      <c r="AM265" s="122"/>
      <c r="AN265" s="122"/>
      <c r="AO265" s="129"/>
      <c r="AP265" s="130"/>
      <c r="AQ265" s="122"/>
      <c r="AR265" s="132"/>
      <c r="AS265" s="129"/>
      <c r="AT265" s="129"/>
      <c r="AU265" s="129"/>
      <c r="AV265" s="129"/>
      <c r="AW265" s="129"/>
    </row>
    <row r="266" spans="1:49" ht="12.75">
      <c r="A266" s="5"/>
      <c r="B266" s="5"/>
      <c r="C266" s="3"/>
      <c r="E266" s="122"/>
      <c r="F266" s="122"/>
      <c r="G266" s="122"/>
      <c r="H266" s="122"/>
      <c r="I266" s="122"/>
      <c r="J266" s="122"/>
      <c r="K266" s="122"/>
      <c r="L266" s="122"/>
      <c r="M266" s="3"/>
      <c r="N266" s="3"/>
      <c r="O266" s="3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40"/>
      <c r="AH266" s="140"/>
      <c r="AI266" s="122"/>
      <c r="AJ266" s="122"/>
      <c r="AK266" s="122"/>
      <c r="AL266" s="122"/>
      <c r="AM266" s="122"/>
      <c r="AN266" s="122"/>
      <c r="AO266" s="129"/>
      <c r="AP266" s="130"/>
      <c r="AQ266" s="122"/>
      <c r="AR266" s="132"/>
      <c r="AS266" s="129"/>
      <c r="AT266" s="129"/>
      <c r="AU266" s="129"/>
      <c r="AV266" s="129"/>
      <c r="AW266" s="129"/>
    </row>
    <row r="267" spans="1:49" ht="12.75">
      <c r="A267" s="5"/>
      <c r="B267" s="5"/>
      <c r="C267" s="3"/>
      <c r="E267" s="122"/>
      <c r="F267" s="122"/>
      <c r="G267" s="122"/>
      <c r="H267" s="122"/>
      <c r="I267" s="122"/>
      <c r="J267" s="122"/>
      <c r="K267" s="122"/>
      <c r="L267" s="122"/>
      <c r="M267" s="3"/>
      <c r="N267" s="3"/>
      <c r="O267" s="3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40"/>
      <c r="AH267" s="140"/>
      <c r="AI267" s="122"/>
      <c r="AJ267" s="122"/>
      <c r="AK267" s="122"/>
      <c r="AL267" s="122"/>
      <c r="AM267" s="122"/>
      <c r="AN267" s="122"/>
      <c r="AO267" s="129"/>
      <c r="AP267" s="130"/>
      <c r="AQ267" s="122"/>
      <c r="AR267" s="132"/>
      <c r="AS267" s="129"/>
      <c r="AT267" s="129"/>
      <c r="AU267" s="129"/>
      <c r="AV267" s="129"/>
      <c r="AW267" s="129"/>
    </row>
    <row r="268" spans="1:49" ht="12.75">
      <c r="A268" s="5"/>
      <c r="B268" s="5"/>
      <c r="C268" s="3"/>
      <c r="E268" s="122"/>
      <c r="F268" s="122"/>
      <c r="G268" s="122"/>
      <c r="H268" s="122"/>
      <c r="I268" s="122"/>
      <c r="J268" s="122"/>
      <c r="K268" s="122"/>
      <c r="L268" s="122"/>
      <c r="M268" s="3"/>
      <c r="N268" s="3"/>
      <c r="O268" s="3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40"/>
      <c r="AH268" s="140"/>
      <c r="AI268" s="122"/>
      <c r="AJ268" s="122"/>
      <c r="AK268" s="122"/>
      <c r="AL268" s="122"/>
      <c r="AM268" s="122"/>
      <c r="AN268" s="122"/>
      <c r="AO268" s="129"/>
      <c r="AP268" s="130"/>
      <c r="AQ268" s="122"/>
      <c r="AR268" s="132"/>
      <c r="AS268" s="129"/>
      <c r="AT268" s="129"/>
      <c r="AU268" s="129"/>
      <c r="AV268" s="129"/>
      <c r="AW268" s="129"/>
    </row>
    <row r="269" spans="1:49" ht="12.75">
      <c r="A269" s="5"/>
      <c r="B269" s="5"/>
      <c r="C269" s="3"/>
      <c r="E269" s="122"/>
      <c r="F269" s="122"/>
      <c r="G269" s="122"/>
      <c r="H269" s="122"/>
      <c r="I269" s="122"/>
      <c r="J269" s="122"/>
      <c r="K269" s="122"/>
      <c r="L269" s="122"/>
      <c r="M269" s="3"/>
      <c r="N269" s="3"/>
      <c r="O269" s="3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40"/>
      <c r="AH269" s="140"/>
      <c r="AI269" s="122"/>
      <c r="AJ269" s="122"/>
      <c r="AK269" s="122"/>
      <c r="AL269" s="122"/>
      <c r="AM269" s="122"/>
      <c r="AN269" s="122"/>
      <c r="AO269" s="129"/>
      <c r="AP269" s="130"/>
      <c r="AQ269" s="122"/>
      <c r="AR269" s="132"/>
      <c r="AS269" s="129"/>
      <c r="AT269" s="129"/>
      <c r="AU269" s="129"/>
      <c r="AV269" s="129"/>
      <c r="AW269" s="129"/>
    </row>
    <row r="270" spans="1:49" ht="12.75">
      <c r="A270" s="5"/>
      <c r="B270" s="5"/>
      <c r="C270" s="3"/>
      <c r="E270" s="122"/>
      <c r="F270" s="122"/>
      <c r="G270" s="122"/>
      <c r="H270" s="122"/>
      <c r="I270" s="122"/>
      <c r="J270" s="122"/>
      <c r="K270" s="122"/>
      <c r="L270" s="122"/>
      <c r="M270" s="3"/>
      <c r="N270" s="3"/>
      <c r="O270" s="3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40"/>
      <c r="AH270" s="140"/>
      <c r="AI270" s="122"/>
      <c r="AJ270" s="122"/>
      <c r="AK270" s="122"/>
      <c r="AL270" s="122"/>
      <c r="AM270" s="122"/>
      <c r="AN270" s="122"/>
      <c r="AO270" s="129"/>
      <c r="AP270" s="130"/>
      <c r="AQ270" s="122"/>
      <c r="AR270" s="132"/>
      <c r="AS270" s="129"/>
      <c r="AT270" s="129"/>
      <c r="AU270" s="129"/>
      <c r="AV270" s="129"/>
      <c r="AW270" s="129"/>
    </row>
    <row r="271" spans="1:49" ht="12.75">
      <c r="A271" s="5"/>
      <c r="B271" s="5"/>
      <c r="C271" s="3"/>
      <c r="E271" s="122"/>
      <c r="F271" s="122"/>
      <c r="G271" s="122"/>
      <c r="H271" s="122"/>
      <c r="I271" s="122"/>
      <c r="J271" s="122"/>
      <c r="K271" s="122"/>
      <c r="L271" s="122"/>
      <c r="M271" s="3"/>
      <c r="N271" s="3"/>
      <c r="O271" s="3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40"/>
      <c r="AH271" s="140"/>
      <c r="AI271" s="122"/>
      <c r="AJ271" s="122"/>
      <c r="AK271" s="122"/>
      <c r="AL271" s="122"/>
      <c r="AM271" s="122"/>
      <c r="AN271" s="122"/>
      <c r="AO271" s="129"/>
      <c r="AP271" s="130"/>
      <c r="AQ271" s="122"/>
      <c r="AR271" s="132"/>
      <c r="AS271" s="129"/>
      <c r="AT271" s="129"/>
      <c r="AU271" s="129"/>
      <c r="AV271" s="129"/>
      <c r="AW271" s="129"/>
    </row>
    <row r="272" spans="1:49" ht="12.75">
      <c r="A272" s="5"/>
      <c r="B272" s="5"/>
      <c r="C272" s="3"/>
      <c r="E272" s="122"/>
      <c r="F272" s="122"/>
      <c r="G272" s="122"/>
      <c r="H272" s="122"/>
      <c r="I272" s="122"/>
      <c r="J272" s="122"/>
      <c r="K272" s="122"/>
      <c r="L272" s="122"/>
      <c r="M272" s="3"/>
      <c r="N272" s="3"/>
      <c r="O272" s="3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40"/>
      <c r="AH272" s="140"/>
      <c r="AI272" s="122"/>
      <c r="AJ272" s="122"/>
      <c r="AK272" s="122"/>
      <c r="AL272" s="122"/>
      <c r="AM272" s="122"/>
      <c r="AN272" s="122"/>
      <c r="AO272" s="129"/>
      <c r="AP272" s="130"/>
      <c r="AQ272" s="122"/>
      <c r="AR272" s="132"/>
      <c r="AS272" s="129"/>
      <c r="AT272" s="129"/>
      <c r="AU272" s="129"/>
      <c r="AV272" s="129"/>
      <c r="AW272" s="129"/>
    </row>
    <row r="273" spans="1:49" ht="12.75">
      <c r="A273" s="5"/>
      <c r="B273" s="5"/>
      <c r="C273" s="3"/>
      <c r="E273" s="122"/>
      <c r="F273" s="122"/>
      <c r="G273" s="122"/>
      <c r="H273" s="122"/>
      <c r="I273" s="122"/>
      <c r="J273" s="122"/>
      <c r="K273" s="122"/>
      <c r="L273" s="122"/>
      <c r="M273" s="3"/>
      <c r="N273" s="3"/>
      <c r="O273" s="3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40"/>
      <c r="AH273" s="140"/>
      <c r="AI273" s="122"/>
      <c r="AJ273" s="122"/>
      <c r="AK273" s="122"/>
      <c r="AL273" s="122"/>
      <c r="AM273" s="122"/>
      <c r="AN273" s="122"/>
      <c r="AO273" s="129"/>
      <c r="AP273" s="130"/>
      <c r="AQ273" s="122"/>
      <c r="AR273" s="132"/>
      <c r="AS273" s="129"/>
      <c r="AT273" s="129"/>
      <c r="AU273" s="129"/>
      <c r="AV273" s="129"/>
      <c r="AW273" s="129"/>
    </row>
    <row r="274" spans="1:49" ht="12.75">
      <c r="A274" s="5"/>
      <c r="B274" s="5"/>
      <c r="C274" s="3"/>
      <c r="E274" s="122"/>
      <c r="F274" s="122"/>
      <c r="G274" s="122"/>
      <c r="H274" s="122"/>
      <c r="I274" s="122"/>
      <c r="J274" s="122"/>
      <c r="K274" s="122"/>
      <c r="L274" s="122"/>
      <c r="M274" s="3"/>
      <c r="N274" s="3"/>
      <c r="O274" s="3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40"/>
      <c r="AH274" s="140"/>
      <c r="AI274" s="122"/>
      <c r="AJ274" s="122"/>
      <c r="AK274" s="122"/>
      <c r="AL274" s="122"/>
      <c r="AM274" s="122"/>
      <c r="AN274" s="122"/>
      <c r="AO274" s="129"/>
      <c r="AP274" s="130"/>
      <c r="AQ274" s="122"/>
      <c r="AR274" s="132"/>
      <c r="AS274" s="129"/>
      <c r="AT274" s="129"/>
      <c r="AU274" s="129"/>
      <c r="AV274" s="129"/>
      <c r="AW274" s="129"/>
    </row>
    <row r="275" spans="1:49" ht="12.75">
      <c r="A275" s="5"/>
      <c r="B275" s="5"/>
      <c r="C275" s="3"/>
      <c r="E275" s="122"/>
      <c r="F275" s="122"/>
      <c r="G275" s="122"/>
      <c r="H275" s="122"/>
      <c r="I275" s="122"/>
      <c r="J275" s="122"/>
      <c r="K275" s="122"/>
      <c r="L275" s="122"/>
      <c r="M275" s="3"/>
      <c r="N275" s="3"/>
      <c r="O275" s="3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40"/>
      <c r="AH275" s="140"/>
      <c r="AI275" s="122"/>
      <c r="AJ275" s="122"/>
      <c r="AK275" s="122"/>
      <c r="AL275" s="122"/>
      <c r="AM275" s="122"/>
      <c r="AN275" s="122"/>
      <c r="AO275" s="129"/>
      <c r="AP275" s="130"/>
      <c r="AQ275" s="122"/>
      <c r="AR275" s="132"/>
      <c r="AS275" s="129"/>
      <c r="AT275" s="129"/>
      <c r="AU275" s="129"/>
      <c r="AV275" s="129"/>
      <c r="AW275" s="129"/>
    </row>
    <row r="276" spans="1:49" ht="12.75">
      <c r="A276" s="5"/>
      <c r="B276" s="5"/>
      <c r="C276" s="3"/>
      <c r="E276" s="122"/>
      <c r="F276" s="122"/>
      <c r="G276" s="122"/>
      <c r="H276" s="122"/>
      <c r="I276" s="122"/>
      <c r="J276" s="122"/>
      <c r="K276" s="122"/>
      <c r="L276" s="122"/>
      <c r="M276" s="3"/>
      <c r="N276" s="3"/>
      <c r="O276" s="3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40"/>
      <c r="AH276" s="140"/>
      <c r="AI276" s="122"/>
      <c r="AJ276" s="122"/>
      <c r="AK276" s="122"/>
      <c r="AL276" s="122"/>
      <c r="AM276" s="122"/>
      <c r="AN276" s="122"/>
      <c r="AO276" s="129"/>
      <c r="AP276" s="130"/>
      <c r="AQ276" s="122"/>
      <c r="AR276" s="132"/>
      <c r="AS276" s="129"/>
      <c r="AT276" s="129"/>
      <c r="AU276" s="129"/>
      <c r="AV276" s="129"/>
      <c r="AW276" s="129"/>
    </row>
    <row r="277" spans="1:49" ht="12.75">
      <c r="A277" s="5"/>
      <c r="B277" s="5"/>
      <c r="C277" s="3"/>
      <c r="E277" s="122"/>
      <c r="F277" s="122"/>
      <c r="G277" s="122"/>
      <c r="H277" s="122"/>
      <c r="I277" s="122"/>
      <c r="J277" s="122"/>
      <c r="K277" s="122"/>
      <c r="L277" s="122"/>
      <c r="M277" s="3"/>
      <c r="N277" s="3"/>
      <c r="O277" s="3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40"/>
      <c r="AH277" s="140"/>
      <c r="AI277" s="122"/>
      <c r="AJ277" s="122"/>
      <c r="AK277" s="122"/>
      <c r="AL277" s="122"/>
      <c r="AM277" s="122"/>
      <c r="AN277" s="122"/>
      <c r="AO277" s="129"/>
      <c r="AP277" s="130"/>
      <c r="AQ277" s="122"/>
      <c r="AR277" s="132"/>
      <c r="AS277" s="129"/>
      <c r="AT277" s="129"/>
      <c r="AU277" s="129"/>
      <c r="AV277" s="129"/>
      <c r="AW277" s="129"/>
    </row>
    <row r="278" spans="1:49" ht="12.75">
      <c r="A278" s="5"/>
      <c r="B278" s="5"/>
      <c r="C278" s="3"/>
      <c r="E278" s="122"/>
      <c r="F278" s="122"/>
      <c r="G278" s="122"/>
      <c r="H278" s="122"/>
      <c r="I278" s="122"/>
      <c r="J278" s="122"/>
      <c r="K278" s="122"/>
      <c r="L278" s="122"/>
      <c r="M278" s="3"/>
      <c r="N278" s="3"/>
      <c r="O278" s="3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40"/>
      <c r="AH278" s="140"/>
      <c r="AI278" s="122"/>
      <c r="AJ278" s="122"/>
      <c r="AK278" s="122"/>
      <c r="AL278" s="122"/>
      <c r="AM278" s="122"/>
      <c r="AN278" s="122"/>
      <c r="AO278" s="129"/>
      <c r="AP278" s="130"/>
      <c r="AQ278" s="122"/>
      <c r="AR278" s="132"/>
      <c r="AS278" s="129"/>
      <c r="AT278" s="129"/>
      <c r="AU278" s="129"/>
      <c r="AV278" s="129"/>
      <c r="AW278" s="129"/>
    </row>
    <row r="279" spans="1:49" ht="12.75">
      <c r="A279" s="5"/>
      <c r="B279" s="5"/>
      <c r="C279" s="3"/>
      <c r="E279" s="122"/>
      <c r="F279" s="122"/>
      <c r="G279" s="122"/>
      <c r="H279" s="122"/>
      <c r="I279" s="122"/>
      <c r="J279" s="122"/>
      <c r="K279" s="122"/>
      <c r="L279" s="122"/>
      <c r="M279" s="3"/>
      <c r="N279" s="3"/>
      <c r="O279" s="3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40"/>
      <c r="AH279" s="140"/>
      <c r="AI279" s="122"/>
      <c r="AJ279" s="122"/>
      <c r="AK279" s="122"/>
      <c r="AL279" s="122"/>
      <c r="AM279" s="122"/>
      <c r="AN279" s="122"/>
      <c r="AO279" s="129"/>
      <c r="AP279" s="130"/>
      <c r="AQ279" s="122"/>
      <c r="AR279" s="132"/>
      <c r="AS279" s="129"/>
      <c r="AT279" s="129"/>
      <c r="AU279" s="129"/>
      <c r="AV279" s="129"/>
      <c r="AW279" s="129"/>
    </row>
    <row r="280" spans="1:49" ht="12.75">
      <c r="A280" s="5"/>
      <c r="B280" s="5"/>
      <c r="C280" s="3"/>
      <c r="E280" s="122"/>
      <c r="F280" s="122"/>
      <c r="G280" s="122"/>
      <c r="H280" s="122"/>
      <c r="I280" s="122"/>
      <c r="J280" s="122"/>
      <c r="K280" s="122"/>
      <c r="L280" s="122"/>
      <c r="M280" s="3"/>
      <c r="N280" s="3"/>
      <c r="O280" s="3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40"/>
      <c r="AH280" s="140"/>
      <c r="AI280" s="122"/>
      <c r="AJ280" s="122"/>
      <c r="AK280" s="122"/>
      <c r="AL280" s="122"/>
      <c r="AM280" s="122"/>
      <c r="AN280" s="122"/>
      <c r="AO280" s="129"/>
      <c r="AP280" s="130"/>
      <c r="AQ280" s="122"/>
      <c r="AR280" s="132"/>
      <c r="AS280" s="129"/>
      <c r="AT280" s="129"/>
      <c r="AU280" s="129"/>
      <c r="AV280" s="129"/>
      <c r="AW280" s="129"/>
    </row>
    <row r="281" spans="1:49" ht="12.75">
      <c r="A281" s="5"/>
      <c r="B281" s="5"/>
      <c r="C281" s="3"/>
      <c r="E281" s="122"/>
      <c r="F281" s="122"/>
      <c r="G281" s="122"/>
      <c r="H281" s="122"/>
      <c r="I281" s="122"/>
      <c r="J281" s="122"/>
      <c r="K281" s="122"/>
      <c r="L281" s="122"/>
      <c r="M281" s="3"/>
      <c r="N281" s="3"/>
      <c r="O281" s="3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40"/>
      <c r="AH281" s="140"/>
      <c r="AI281" s="122"/>
      <c r="AJ281" s="122"/>
      <c r="AK281" s="122"/>
      <c r="AL281" s="122"/>
      <c r="AM281" s="122"/>
      <c r="AN281" s="122"/>
      <c r="AO281" s="129"/>
      <c r="AP281" s="130"/>
      <c r="AQ281" s="122"/>
      <c r="AR281" s="132"/>
      <c r="AS281" s="129"/>
      <c r="AT281" s="129"/>
      <c r="AU281" s="129"/>
      <c r="AV281" s="129"/>
      <c r="AW281" s="129"/>
    </row>
    <row r="282" spans="1:49" ht="12.75">
      <c r="A282" s="5"/>
      <c r="B282" s="5"/>
      <c r="C282" s="3"/>
      <c r="E282" s="122"/>
      <c r="F282" s="122"/>
      <c r="G282" s="122"/>
      <c r="H282" s="122"/>
      <c r="I282" s="122"/>
      <c r="J282" s="122"/>
      <c r="K282" s="122"/>
      <c r="L282" s="122"/>
      <c r="M282" s="3"/>
      <c r="N282" s="3"/>
      <c r="O282" s="3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40"/>
      <c r="AH282" s="140"/>
      <c r="AI282" s="122"/>
      <c r="AJ282" s="122"/>
      <c r="AK282" s="122"/>
      <c r="AL282" s="122"/>
      <c r="AM282" s="122"/>
      <c r="AN282" s="122"/>
      <c r="AO282" s="129"/>
      <c r="AP282" s="130"/>
      <c r="AQ282" s="122"/>
      <c r="AR282" s="132"/>
      <c r="AS282" s="129"/>
      <c r="AT282" s="129"/>
      <c r="AU282" s="129"/>
      <c r="AV282" s="129"/>
      <c r="AW282" s="129"/>
    </row>
    <row r="283" spans="1:49" ht="12.75">
      <c r="A283" s="5"/>
      <c r="B283" s="5"/>
      <c r="C283" s="3"/>
      <c r="E283" s="122"/>
      <c r="F283" s="122"/>
      <c r="G283" s="122"/>
      <c r="H283" s="122"/>
      <c r="I283" s="122"/>
      <c r="J283" s="122"/>
      <c r="K283" s="122"/>
      <c r="L283" s="122"/>
      <c r="M283" s="3"/>
      <c r="N283" s="3"/>
      <c r="O283" s="3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40"/>
      <c r="AH283" s="140"/>
      <c r="AI283" s="122"/>
      <c r="AJ283" s="122"/>
      <c r="AK283" s="122"/>
      <c r="AL283" s="122"/>
      <c r="AM283" s="122"/>
      <c r="AN283" s="122"/>
      <c r="AO283" s="129"/>
      <c r="AP283" s="130"/>
      <c r="AQ283" s="122"/>
      <c r="AR283" s="132"/>
      <c r="AS283" s="129"/>
      <c r="AT283" s="129"/>
      <c r="AU283" s="129"/>
      <c r="AV283" s="129"/>
      <c r="AW283" s="129"/>
    </row>
    <row r="284" spans="1:49" ht="12.75">
      <c r="A284" s="5"/>
      <c r="B284" s="5"/>
      <c r="C284" s="3"/>
      <c r="E284" s="122"/>
      <c r="F284" s="122"/>
      <c r="G284" s="122"/>
      <c r="H284" s="122"/>
      <c r="I284" s="122"/>
      <c r="J284" s="122"/>
      <c r="K284" s="122"/>
      <c r="L284" s="122"/>
      <c r="M284" s="3"/>
      <c r="N284" s="3"/>
      <c r="O284" s="3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40"/>
      <c r="AH284" s="140"/>
      <c r="AI284" s="122"/>
      <c r="AJ284" s="122"/>
      <c r="AK284" s="122"/>
      <c r="AL284" s="122"/>
      <c r="AM284" s="122"/>
      <c r="AN284" s="122"/>
      <c r="AO284" s="129"/>
      <c r="AP284" s="130"/>
      <c r="AQ284" s="122"/>
      <c r="AR284" s="132"/>
      <c r="AS284" s="129"/>
      <c r="AT284" s="129"/>
      <c r="AU284" s="129"/>
      <c r="AV284" s="129"/>
      <c r="AW284" s="129"/>
    </row>
    <row r="285" spans="1:49" ht="12.75">
      <c r="A285" s="5"/>
      <c r="B285" s="5"/>
      <c r="C285" s="3"/>
      <c r="E285" s="122"/>
      <c r="F285" s="122"/>
      <c r="G285" s="122"/>
      <c r="H285" s="122"/>
      <c r="I285" s="122"/>
      <c r="J285" s="122"/>
      <c r="K285" s="122"/>
      <c r="L285" s="122"/>
      <c r="M285" s="3"/>
      <c r="N285" s="3"/>
      <c r="O285" s="3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40"/>
      <c r="AH285" s="140"/>
      <c r="AI285" s="122"/>
      <c r="AJ285" s="122"/>
      <c r="AK285" s="122"/>
      <c r="AL285" s="122"/>
      <c r="AM285" s="122"/>
      <c r="AN285" s="122"/>
      <c r="AO285" s="129"/>
      <c r="AP285" s="130"/>
      <c r="AQ285" s="122"/>
      <c r="AR285" s="132"/>
      <c r="AS285" s="129"/>
      <c r="AT285" s="129"/>
      <c r="AU285" s="129"/>
      <c r="AV285" s="129"/>
      <c r="AW285" s="129"/>
    </row>
    <row r="286" spans="1:49" ht="12.75">
      <c r="A286" s="5"/>
      <c r="B286" s="5"/>
      <c r="C286" s="3"/>
      <c r="E286" s="122"/>
      <c r="F286" s="122"/>
      <c r="G286" s="122"/>
      <c r="H286" s="122"/>
      <c r="I286" s="122"/>
      <c r="J286" s="122"/>
      <c r="K286" s="122"/>
      <c r="L286" s="122"/>
      <c r="M286" s="3"/>
      <c r="N286" s="3"/>
      <c r="O286" s="3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40"/>
      <c r="AH286" s="140"/>
      <c r="AI286" s="122"/>
      <c r="AJ286" s="122"/>
      <c r="AK286" s="122"/>
      <c r="AL286" s="122"/>
      <c r="AM286" s="122"/>
      <c r="AN286" s="122"/>
      <c r="AO286" s="129"/>
      <c r="AP286" s="130"/>
      <c r="AQ286" s="122"/>
      <c r="AR286" s="132"/>
      <c r="AS286" s="129"/>
      <c r="AT286" s="129"/>
      <c r="AU286" s="129"/>
      <c r="AV286" s="129"/>
      <c r="AW286" s="129"/>
    </row>
    <row r="287" spans="1:49" ht="12.75">
      <c r="A287" s="5"/>
      <c r="B287" s="5"/>
      <c r="C287" s="3"/>
      <c r="E287" s="122"/>
      <c r="F287" s="122"/>
      <c r="G287" s="122"/>
      <c r="H287" s="122"/>
      <c r="I287" s="122"/>
      <c r="J287" s="122"/>
      <c r="K287" s="122"/>
      <c r="L287" s="122"/>
      <c r="M287" s="3"/>
      <c r="N287" s="3"/>
      <c r="O287" s="3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40"/>
      <c r="AH287" s="140"/>
      <c r="AI287" s="122"/>
      <c r="AJ287" s="122"/>
      <c r="AK287" s="122"/>
      <c r="AL287" s="122"/>
      <c r="AM287" s="122"/>
      <c r="AN287" s="122"/>
      <c r="AO287" s="129"/>
      <c r="AP287" s="130"/>
      <c r="AQ287" s="122"/>
      <c r="AR287" s="132"/>
      <c r="AS287" s="129"/>
      <c r="AT287" s="129"/>
      <c r="AU287" s="129"/>
      <c r="AV287" s="129"/>
      <c r="AW287" s="129"/>
    </row>
    <row r="288" spans="1:49" ht="12.75">
      <c r="A288" s="5"/>
      <c r="B288" s="5"/>
      <c r="C288" s="3"/>
      <c r="E288" s="122"/>
      <c r="F288" s="122"/>
      <c r="G288" s="122"/>
      <c r="H288" s="122"/>
      <c r="I288" s="122"/>
      <c r="J288" s="122"/>
      <c r="K288" s="122"/>
      <c r="L288" s="122"/>
      <c r="M288" s="3"/>
      <c r="N288" s="3"/>
      <c r="O288" s="3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40"/>
      <c r="AH288" s="140"/>
      <c r="AI288" s="122"/>
      <c r="AJ288" s="122"/>
      <c r="AK288" s="122"/>
      <c r="AL288" s="122"/>
      <c r="AM288" s="122"/>
      <c r="AN288" s="122"/>
      <c r="AO288" s="129"/>
      <c r="AP288" s="130"/>
      <c r="AQ288" s="122"/>
      <c r="AR288" s="132"/>
      <c r="AS288" s="129"/>
      <c r="AT288" s="129"/>
      <c r="AU288" s="129"/>
      <c r="AV288" s="129"/>
      <c r="AW288" s="129"/>
    </row>
    <row r="289" spans="1:49" ht="12.75">
      <c r="A289" s="5"/>
      <c r="B289" s="5"/>
      <c r="C289" s="3"/>
      <c r="E289" s="122"/>
      <c r="F289" s="122"/>
      <c r="G289" s="122"/>
      <c r="H289" s="122"/>
      <c r="I289" s="122"/>
      <c r="J289" s="122"/>
      <c r="K289" s="122"/>
      <c r="L289" s="122"/>
      <c r="M289" s="3"/>
      <c r="N289" s="3"/>
      <c r="O289" s="3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40"/>
      <c r="AH289" s="140"/>
      <c r="AI289" s="122"/>
      <c r="AJ289" s="122"/>
      <c r="AK289" s="122"/>
      <c r="AL289" s="122"/>
      <c r="AM289" s="122"/>
      <c r="AN289" s="122"/>
      <c r="AO289" s="129"/>
      <c r="AP289" s="130"/>
      <c r="AQ289" s="122"/>
      <c r="AR289" s="132"/>
      <c r="AS289" s="129"/>
      <c r="AT289" s="129"/>
      <c r="AU289" s="129"/>
      <c r="AV289" s="129"/>
      <c r="AW289" s="129"/>
    </row>
    <row r="290" spans="1:49" ht="12.75">
      <c r="A290" s="5"/>
      <c r="B290" s="5"/>
      <c r="C290" s="3"/>
      <c r="E290" s="122"/>
      <c r="F290" s="122"/>
      <c r="G290" s="122"/>
      <c r="H290" s="122"/>
      <c r="I290" s="122"/>
      <c r="J290" s="122"/>
      <c r="K290" s="122"/>
      <c r="L290" s="122"/>
      <c r="M290" s="3"/>
      <c r="N290" s="3"/>
      <c r="O290" s="3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40"/>
      <c r="AH290" s="140"/>
      <c r="AI290" s="122"/>
      <c r="AJ290" s="122"/>
      <c r="AK290" s="122"/>
      <c r="AL290" s="122"/>
      <c r="AM290" s="122"/>
      <c r="AN290" s="122"/>
      <c r="AO290" s="129"/>
      <c r="AP290" s="130"/>
      <c r="AQ290" s="122"/>
      <c r="AR290" s="132"/>
      <c r="AS290" s="129"/>
      <c r="AT290" s="129"/>
      <c r="AU290" s="129"/>
      <c r="AV290" s="129"/>
      <c r="AW290" s="129"/>
    </row>
    <row r="291" spans="1:49" ht="12.75">
      <c r="A291" s="5"/>
      <c r="B291" s="5"/>
      <c r="C291" s="3"/>
      <c r="E291" s="122"/>
      <c r="F291" s="122"/>
      <c r="G291" s="122"/>
      <c r="H291" s="122"/>
      <c r="I291" s="122"/>
      <c r="J291" s="122"/>
      <c r="K291" s="122"/>
      <c r="L291" s="122"/>
      <c r="M291" s="3"/>
      <c r="N291" s="3"/>
      <c r="O291" s="3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40"/>
      <c r="AH291" s="140"/>
      <c r="AI291" s="122"/>
      <c r="AJ291" s="122"/>
      <c r="AK291" s="122"/>
      <c r="AL291" s="122"/>
      <c r="AM291" s="122"/>
      <c r="AN291" s="122"/>
      <c r="AO291" s="129"/>
      <c r="AP291" s="130"/>
      <c r="AQ291" s="122"/>
      <c r="AR291" s="132"/>
      <c r="AS291" s="129"/>
      <c r="AT291" s="129"/>
      <c r="AU291" s="129"/>
      <c r="AV291" s="129"/>
      <c r="AW291" s="129"/>
    </row>
    <row r="292" spans="1:49" ht="12.75">
      <c r="A292" s="5"/>
      <c r="B292" s="5"/>
      <c r="C292" s="3"/>
      <c r="E292" s="122"/>
      <c r="F292" s="122"/>
      <c r="G292" s="122"/>
      <c r="H292" s="122"/>
      <c r="I292" s="122"/>
      <c r="J292" s="122"/>
      <c r="K292" s="122"/>
      <c r="L292" s="122"/>
      <c r="M292" s="3"/>
      <c r="N292" s="3"/>
      <c r="O292" s="3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40"/>
      <c r="AH292" s="140"/>
      <c r="AI292" s="122"/>
      <c r="AJ292" s="122"/>
      <c r="AK292" s="122"/>
      <c r="AL292" s="122"/>
      <c r="AM292" s="122"/>
      <c r="AN292" s="122"/>
      <c r="AO292" s="129"/>
      <c r="AP292" s="130"/>
      <c r="AQ292" s="122"/>
      <c r="AR292" s="132"/>
      <c r="AS292" s="129"/>
      <c r="AT292" s="129"/>
      <c r="AU292" s="129"/>
      <c r="AV292" s="129"/>
      <c r="AW292" s="129"/>
    </row>
    <row r="293" spans="1:49" ht="12.75">
      <c r="A293" s="5"/>
      <c r="B293" s="5"/>
      <c r="C293" s="3"/>
      <c r="E293" s="122"/>
      <c r="F293" s="122"/>
      <c r="G293" s="122"/>
      <c r="H293" s="122"/>
      <c r="I293" s="122"/>
      <c r="J293" s="122"/>
      <c r="K293" s="122"/>
      <c r="L293" s="122"/>
      <c r="M293" s="3"/>
      <c r="N293" s="3"/>
      <c r="O293" s="3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40"/>
      <c r="AH293" s="140"/>
      <c r="AI293" s="122"/>
      <c r="AJ293" s="122"/>
      <c r="AK293" s="122"/>
      <c r="AL293" s="122"/>
      <c r="AM293" s="122"/>
      <c r="AN293" s="122"/>
      <c r="AO293" s="129"/>
      <c r="AP293" s="130"/>
      <c r="AQ293" s="122"/>
      <c r="AR293" s="132"/>
      <c r="AS293" s="129"/>
      <c r="AT293" s="129"/>
      <c r="AU293" s="129"/>
      <c r="AV293" s="129"/>
      <c r="AW293" s="129"/>
    </row>
    <row r="294" spans="1:49" ht="12.75">
      <c r="A294" s="5"/>
      <c r="B294" s="5"/>
      <c r="C294" s="3"/>
      <c r="E294" s="122"/>
      <c r="F294" s="122"/>
      <c r="G294" s="122"/>
      <c r="H294" s="122"/>
      <c r="I294" s="122"/>
      <c r="J294" s="122"/>
      <c r="K294" s="122"/>
      <c r="L294" s="122"/>
      <c r="M294" s="3"/>
      <c r="N294" s="3"/>
      <c r="O294" s="3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40"/>
      <c r="AH294" s="140"/>
      <c r="AI294" s="122"/>
      <c r="AJ294" s="122"/>
      <c r="AK294" s="122"/>
      <c r="AL294" s="122"/>
      <c r="AM294" s="122"/>
      <c r="AN294" s="122"/>
      <c r="AO294" s="129"/>
      <c r="AP294" s="130"/>
      <c r="AQ294" s="122"/>
      <c r="AR294" s="132"/>
      <c r="AS294" s="129"/>
      <c r="AT294" s="129"/>
      <c r="AU294" s="129"/>
      <c r="AV294" s="129"/>
      <c r="AW294" s="129"/>
    </row>
    <row r="295" spans="1:49" ht="12.75">
      <c r="A295" s="5"/>
      <c r="B295" s="5"/>
      <c r="C295" s="3"/>
      <c r="E295" s="122"/>
      <c r="F295" s="122"/>
      <c r="G295" s="122"/>
      <c r="H295" s="122"/>
      <c r="I295" s="122"/>
      <c r="J295" s="122"/>
      <c r="K295" s="122"/>
      <c r="L295" s="122"/>
      <c r="M295" s="3"/>
      <c r="N295" s="3"/>
      <c r="O295" s="3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40"/>
      <c r="AH295" s="140"/>
      <c r="AI295" s="122"/>
      <c r="AJ295" s="122"/>
      <c r="AK295" s="122"/>
      <c r="AL295" s="122"/>
      <c r="AM295" s="122"/>
      <c r="AN295" s="122"/>
      <c r="AO295" s="129"/>
      <c r="AP295" s="130"/>
      <c r="AQ295" s="122"/>
      <c r="AR295" s="132"/>
      <c r="AS295" s="129"/>
      <c r="AT295" s="129"/>
      <c r="AU295" s="129"/>
      <c r="AV295" s="129"/>
      <c r="AW295" s="129"/>
    </row>
    <row r="296" spans="1:49" ht="12.75">
      <c r="A296" s="5"/>
      <c r="B296" s="5"/>
      <c r="C296" s="3"/>
      <c r="E296" s="122"/>
      <c r="F296" s="122"/>
      <c r="G296" s="122"/>
      <c r="H296" s="122"/>
      <c r="I296" s="122"/>
      <c r="J296" s="122"/>
      <c r="K296" s="122"/>
      <c r="L296" s="122"/>
      <c r="M296" s="3"/>
      <c r="N296" s="3"/>
      <c r="O296" s="3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40"/>
      <c r="AH296" s="140"/>
      <c r="AI296" s="122"/>
      <c r="AJ296" s="122"/>
      <c r="AK296" s="122"/>
      <c r="AL296" s="122"/>
      <c r="AM296" s="122"/>
      <c r="AN296" s="122"/>
      <c r="AO296" s="129"/>
      <c r="AP296" s="130"/>
      <c r="AQ296" s="122"/>
      <c r="AR296" s="132"/>
      <c r="AS296" s="129"/>
      <c r="AT296" s="129"/>
      <c r="AU296" s="129"/>
      <c r="AV296" s="129"/>
      <c r="AW296" s="129"/>
    </row>
    <row r="297" spans="1:49" ht="12.75">
      <c r="A297" s="5"/>
      <c r="B297" s="5"/>
      <c r="C297" s="3"/>
      <c r="E297" s="122"/>
      <c r="F297" s="122"/>
      <c r="G297" s="122"/>
      <c r="H297" s="122"/>
      <c r="I297" s="122"/>
      <c r="J297" s="122"/>
      <c r="K297" s="122"/>
      <c r="L297" s="122"/>
      <c r="M297" s="3"/>
      <c r="N297" s="3"/>
      <c r="O297" s="3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40"/>
      <c r="AH297" s="140"/>
      <c r="AI297" s="122"/>
      <c r="AJ297" s="122"/>
      <c r="AK297" s="122"/>
      <c r="AL297" s="122"/>
      <c r="AM297" s="122"/>
      <c r="AN297" s="122"/>
      <c r="AO297" s="129"/>
      <c r="AP297" s="130"/>
      <c r="AQ297" s="122"/>
      <c r="AR297" s="132"/>
      <c r="AS297" s="129"/>
      <c r="AT297" s="129"/>
      <c r="AU297" s="129"/>
      <c r="AV297" s="129"/>
      <c r="AW297" s="129"/>
    </row>
    <row r="298" spans="1:49" ht="12.75">
      <c r="A298" s="5"/>
      <c r="B298" s="5"/>
      <c r="C298" s="3"/>
      <c r="E298" s="122"/>
      <c r="F298" s="122"/>
      <c r="G298" s="122"/>
      <c r="H298" s="122"/>
      <c r="I298" s="122"/>
      <c r="J298" s="122"/>
      <c r="K298" s="122"/>
      <c r="L298" s="122"/>
      <c r="M298" s="3"/>
      <c r="N298" s="3"/>
      <c r="O298" s="3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40"/>
      <c r="AH298" s="140"/>
      <c r="AI298" s="122"/>
      <c r="AJ298" s="122"/>
      <c r="AK298" s="122"/>
      <c r="AL298" s="122"/>
      <c r="AM298" s="122"/>
      <c r="AN298" s="122"/>
      <c r="AO298" s="129"/>
      <c r="AP298" s="130"/>
      <c r="AQ298" s="122"/>
      <c r="AR298" s="132"/>
      <c r="AS298" s="129"/>
      <c r="AT298" s="129"/>
      <c r="AU298" s="129"/>
      <c r="AV298" s="129"/>
      <c r="AW298" s="129"/>
    </row>
    <row r="299" spans="1:49" ht="12.75">
      <c r="A299" s="5"/>
      <c r="B299" s="5"/>
      <c r="C299" s="3"/>
      <c r="E299" s="122"/>
      <c r="F299" s="122"/>
      <c r="G299" s="122"/>
      <c r="H299" s="122"/>
      <c r="I299" s="122"/>
      <c r="J299" s="122"/>
      <c r="K299" s="122"/>
      <c r="L299" s="122"/>
      <c r="M299" s="3"/>
      <c r="N299" s="3"/>
      <c r="O299" s="3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40"/>
      <c r="AH299" s="140"/>
      <c r="AI299" s="122"/>
      <c r="AJ299" s="122"/>
      <c r="AK299" s="122"/>
      <c r="AL299" s="122"/>
      <c r="AM299" s="122"/>
      <c r="AN299" s="122"/>
      <c r="AO299" s="129"/>
      <c r="AP299" s="130"/>
      <c r="AQ299" s="122"/>
      <c r="AR299" s="132"/>
      <c r="AS299" s="129"/>
      <c r="AT299" s="129"/>
      <c r="AU299" s="129"/>
      <c r="AV299" s="129"/>
      <c r="AW299" s="129"/>
    </row>
    <row r="300" spans="1:49" ht="12.75">
      <c r="A300" s="5"/>
      <c r="B300" s="5"/>
      <c r="C300" s="3"/>
      <c r="E300" s="122"/>
      <c r="F300" s="122"/>
      <c r="G300" s="122"/>
      <c r="H300" s="122"/>
      <c r="I300" s="122"/>
      <c r="J300" s="122"/>
      <c r="K300" s="122"/>
      <c r="L300" s="122"/>
      <c r="M300" s="3"/>
      <c r="N300" s="3"/>
      <c r="O300" s="3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  <c r="AE300" s="122"/>
      <c r="AF300" s="122"/>
      <c r="AG300" s="140"/>
      <c r="AH300" s="140"/>
      <c r="AI300" s="122"/>
      <c r="AJ300" s="122"/>
      <c r="AK300" s="122"/>
      <c r="AL300" s="122"/>
      <c r="AM300" s="122"/>
      <c r="AN300" s="122"/>
      <c r="AO300" s="129"/>
      <c r="AP300" s="130"/>
      <c r="AQ300" s="122"/>
      <c r="AR300" s="132"/>
      <c r="AS300" s="129"/>
      <c r="AT300" s="129"/>
      <c r="AU300" s="129"/>
      <c r="AV300" s="129"/>
      <c r="AW300" s="129"/>
    </row>
    <row r="301" spans="1:49" ht="12.75">
      <c r="A301" s="5"/>
      <c r="B301" s="5"/>
      <c r="C301" s="3"/>
      <c r="E301" s="122"/>
      <c r="F301" s="122"/>
      <c r="G301" s="122"/>
      <c r="H301" s="122"/>
      <c r="I301" s="122"/>
      <c r="J301" s="122"/>
      <c r="K301" s="122"/>
      <c r="L301" s="122"/>
      <c r="M301" s="3"/>
      <c r="N301" s="3"/>
      <c r="O301" s="3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40"/>
      <c r="AH301" s="140"/>
      <c r="AI301" s="122"/>
      <c r="AJ301" s="122"/>
      <c r="AK301" s="122"/>
      <c r="AL301" s="122"/>
      <c r="AM301" s="122"/>
      <c r="AN301" s="122"/>
      <c r="AO301" s="129"/>
      <c r="AP301" s="130"/>
      <c r="AQ301" s="122"/>
      <c r="AR301" s="132"/>
      <c r="AS301" s="129"/>
      <c r="AT301" s="129"/>
      <c r="AU301" s="129"/>
      <c r="AV301" s="129"/>
      <c r="AW301" s="129"/>
    </row>
    <row r="302" spans="1:49" ht="12.75">
      <c r="A302" s="5"/>
      <c r="B302" s="5"/>
      <c r="C302" s="3"/>
      <c r="E302" s="122"/>
      <c r="F302" s="122"/>
      <c r="G302" s="122"/>
      <c r="H302" s="122"/>
      <c r="I302" s="122"/>
      <c r="J302" s="122"/>
      <c r="K302" s="122"/>
      <c r="L302" s="122"/>
      <c r="M302" s="3"/>
      <c r="N302" s="3"/>
      <c r="O302" s="3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40"/>
      <c r="AH302" s="140"/>
      <c r="AI302" s="122"/>
      <c r="AJ302" s="122"/>
      <c r="AK302" s="122"/>
      <c r="AL302" s="122"/>
      <c r="AM302" s="122"/>
      <c r="AN302" s="122"/>
      <c r="AO302" s="129"/>
      <c r="AP302" s="130"/>
      <c r="AQ302" s="122"/>
      <c r="AR302" s="132"/>
      <c r="AS302" s="129"/>
      <c r="AT302" s="129"/>
      <c r="AU302" s="129"/>
      <c r="AV302" s="129"/>
      <c r="AW302" s="129"/>
    </row>
    <row r="303" spans="1:49" ht="12.75">
      <c r="A303" s="5"/>
      <c r="B303" s="5"/>
      <c r="C303" s="3"/>
      <c r="E303" s="122"/>
      <c r="F303" s="122"/>
      <c r="G303" s="122"/>
      <c r="H303" s="122"/>
      <c r="I303" s="122"/>
      <c r="J303" s="122"/>
      <c r="K303" s="122"/>
      <c r="L303" s="122"/>
      <c r="M303" s="3"/>
      <c r="N303" s="3"/>
      <c r="O303" s="3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40"/>
      <c r="AH303" s="140"/>
      <c r="AI303" s="122"/>
      <c r="AJ303" s="122"/>
      <c r="AK303" s="122"/>
      <c r="AL303" s="122"/>
      <c r="AM303" s="122"/>
      <c r="AN303" s="122"/>
      <c r="AO303" s="129"/>
      <c r="AP303" s="130"/>
      <c r="AQ303" s="122"/>
      <c r="AR303" s="132"/>
      <c r="AS303" s="129"/>
      <c r="AT303" s="129"/>
      <c r="AU303" s="129"/>
      <c r="AV303" s="129"/>
      <c r="AW303" s="129"/>
    </row>
    <row r="304" spans="1:49" ht="12.75">
      <c r="A304" s="5"/>
      <c r="B304" s="5"/>
      <c r="C304" s="3"/>
      <c r="E304" s="122"/>
      <c r="F304" s="122"/>
      <c r="G304" s="122"/>
      <c r="H304" s="122"/>
      <c r="I304" s="122"/>
      <c r="J304" s="122"/>
      <c r="K304" s="122"/>
      <c r="L304" s="122"/>
      <c r="M304" s="3"/>
      <c r="N304" s="3"/>
      <c r="O304" s="3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40"/>
      <c r="AH304" s="140"/>
      <c r="AI304" s="122"/>
      <c r="AJ304" s="122"/>
      <c r="AK304" s="122"/>
      <c r="AL304" s="122"/>
      <c r="AM304" s="122"/>
      <c r="AN304" s="122"/>
      <c r="AO304" s="129"/>
      <c r="AP304" s="130"/>
      <c r="AQ304" s="122"/>
      <c r="AR304" s="132"/>
      <c r="AS304" s="129"/>
      <c r="AT304" s="129"/>
      <c r="AU304" s="129"/>
      <c r="AV304" s="129"/>
      <c r="AW304" s="129"/>
    </row>
    <row r="305" spans="1:49" ht="12.75">
      <c r="A305" s="5"/>
      <c r="B305" s="5"/>
      <c r="C305" s="3"/>
      <c r="E305" s="122"/>
      <c r="F305" s="122"/>
      <c r="G305" s="122"/>
      <c r="H305" s="122"/>
      <c r="I305" s="122"/>
      <c r="J305" s="122"/>
      <c r="K305" s="122"/>
      <c r="L305" s="122"/>
      <c r="M305" s="3"/>
      <c r="N305" s="3"/>
      <c r="O305" s="3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40"/>
      <c r="AH305" s="140"/>
      <c r="AI305" s="122"/>
      <c r="AJ305" s="122"/>
      <c r="AK305" s="122"/>
      <c r="AL305" s="122"/>
      <c r="AM305" s="122"/>
      <c r="AN305" s="122"/>
      <c r="AO305" s="129"/>
      <c r="AP305" s="130"/>
      <c r="AQ305" s="122"/>
      <c r="AR305" s="132"/>
      <c r="AS305" s="129"/>
      <c r="AT305" s="129"/>
      <c r="AU305" s="129"/>
      <c r="AV305" s="129"/>
      <c r="AW305" s="129"/>
    </row>
    <row r="306" spans="1:49" ht="12.75">
      <c r="A306" s="5"/>
      <c r="B306" s="5"/>
      <c r="C306" s="3"/>
      <c r="E306" s="122"/>
      <c r="F306" s="122"/>
      <c r="G306" s="122"/>
      <c r="H306" s="122"/>
      <c r="I306" s="122"/>
      <c r="J306" s="122"/>
      <c r="K306" s="122"/>
      <c r="L306" s="122"/>
      <c r="M306" s="3"/>
      <c r="N306" s="3"/>
      <c r="O306" s="3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40"/>
      <c r="AH306" s="140"/>
      <c r="AI306" s="122"/>
      <c r="AJ306" s="122"/>
      <c r="AK306" s="122"/>
      <c r="AL306" s="122"/>
      <c r="AM306" s="122"/>
      <c r="AN306" s="122"/>
      <c r="AO306" s="129"/>
      <c r="AP306" s="130"/>
      <c r="AQ306" s="122"/>
      <c r="AR306" s="132"/>
      <c r="AS306" s="129"/>
      <c r="AT306" s="129"/>
      <c r="AU306" s="129"/>
      <c r="AV306" s="129"/>
      <c r="AW306" s="129"/>
    </row>
    <row r="307" spans="1:49" ht="12.75">
      <c r="A307" s="5"/>
      <c r="B307" s="5"/>
      <c r="C307" s="3"/>
      <c r="E307" s="122"/>
      <c r="F307" s="122"/>
      <c r="G307" s="122"/>
      <c r="H307" s="122"/>
      <c r="I307" s="122"/>
      <c r="J307" s="122"/>
      <c r="K307" s="122"/>
      <c r="L307" s="122"/>
      <c r="M307" s="3"/>
      <c r="N307" s="3"/>
      <c r="O307" s="3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22"/>
      <c r="AF307" s="122"/>
      <c r="AG307" s="140"/>
      <c r="AH307" s="140"/>
      <c r="AI307" s="122"/>
      <c r="AJ307" s="122"/>
      <c r="AK307" s="122"/>
      <c r="AL307" s="122"/>
      <c r="AM307" s="122"/>
      <c r="AN307" s="122"/>
      <c r="AO307" s="129"/>
      <c r="AP307" s="130"/>
      <c r="AQ307" s="122"/>
      <c r="AR307" s="132"/>
      <c r="AS307" s="129"/>
      <c r="AT307" s="129"/>
      <c r="AU307" s="129"/>
      <c r="AV307" s="129"/>
      <c r="AW307" s="129"/>
    </row>
    <row r="308" spans="1:49" ht="12.75">
      <c r="A308" s="5"/>
      <c r="B308" s="5"/>
      <c r="C308" s="3"/>
      <c r="E308" s="122"/>
      <c r="F308" s="122"/>
      <c r="G308" s="122"/>
      <c r="H308" s="122"/>
      <c r="I308" s="122"/>
      <c r="J308" s="122"/>
      <c r="K308" s="122"/>
      <c r="L308" s="122"/>
      <c r="M308" s="3"/>
      <c r="N308" s="3"/>
      <c r="O308" s="3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22"/>
      <c r="AF308" s="122"/>
      <c r="AG308" s="140"/>
      <c r="AH308" s="140"/>
      <c r="AI308" s="122"/>
      <c r="AJ308" s="122"/>
      <c r="AK308" s="122"/>
      <c r="AL308" s="122"/>
      <c r="AM308" s="122"/>
      <c r="AN308" s="122"/>
      <c r="AO308" s="129"/>
      <c r="AP308" s="130"/>
      <c r="AQ308" s="122"/>
      <c r="AR308" s="132"/>
      <c r="AS308" s="129"/>
      <c r="AT308" s="129"/>
      <c r="AU308" s="129"/>
      <c r="AV308" s="129"/>
      <c r="AW308" s="129"/>
    </row>
    <row r="309" spans="1:49" ht="12.75">
      <c r="A309" s="5"/>
      <c r="B309" s="5"/>
      <c r="C309" s="3"/>
      <c r="E309" s="122"/>
      <c r="F309" s="122"/>
      <c r="G309" s="122"/>
      <c r="H309" s="122"/>
      <c r="I309" s="122"/>
      <c r="J309" s="122"/>
      <c r="K309" s="122"/>
      <c r="L309" s="122"/>
      <c r="M309" s="3"/>
      <c r="N309" s="3"/>
      <c r="O309" s="3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22"/>
      <c r="AF309" s="122"/>
      <c r="AG309" s="140"/>
      <c r="AH309" s="140"/>
      <c r="AI309" s="122"/>
      <c r="AJ309" s="122"/>
      <c r="AK309" s="122"/>
      <c r="AL309" s="122"/>
      <c r="AM309" s="122"/>
      <c r="AN309" s="122"/>
      <c r="AO309" s="129"/>
      <c r="AP309" s="130"/>
      <c r="AQ309" s="122"/>
      <c r="AR309" s="132"/>
      <c r="AS309" s="129"/>
      <c r="AT309" s="129"/>
      <c r="AU309" s="129"/>
      <c r="AV309" s="129"/>
      <c r="AW309" s="129"/>
    </row>
    <row r="310" spans="1:49" ht="12.75">
      <c r="A310" s="5"/>
      <c r="B310" s="5"/>
      <c r="C310" s="3"/>
      <c r="E310" s="122"/>
      <c r="F310" s="122"/>
      <c r="G310" s="122"/>
      <c r="H310" s="122"/>
      <c r="I310" s="122"/>
      <c r="J310" s="122"/>
      <c r="K310" s="122"/>
      <c r="L310" s="122"/>
      <c r="M310" s="3"/>
      <c r="N310" s="3"/>
      <c r="O310" s="3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22"/>
      <c r="AF310" s="122"/>
      <c r="AG310" s="140"/>
      <c r="AH310" s="140"/>
      <c r="AI310" s="122"/>
      <c r="AJ310" s="122"/>
      <c r="AK310" s="122"/>
      <c r="AL310" s="122"/>
      <c r="AM310" s="122"/>
      <c r="AN310" s="122"/>
      <c r="AO310" s="129"/>
      <c r="AP310" s="130"/>
      <c r="AQ310" s="122"/>
      <c r="AR310" s="132"/>
      <c r="AS310" s="129"/>
      <c r="AT310" s="129"/>
      <c r="AU310" s="129"/>
      <c r="AV310" s="129"/>
      <c r="AW310" s="129"/>
    </row>
    <row r="311" spans="1:49" ht="12.75">
      <c r="A311" s="5"/>
      <c r="B311" s="5"/>
      <c r="C311" s="3"/>
      <c r="E311" s="122"/>
      <c r="F311" s="122"/>
      <c r="G311" s="122"/>
      <c r="H311" s="122"/>
      <c r="I311" s="122"/>
      <c r="J311" s="122"/>
      <c r="K311" s="122"/>
      <c r="L311" s="122"/>
      <c r="M311" s="3"/>
      <c r="N311" s="3"/>
      <c r="O311" s="3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22"/>
      <c r="AF311" s="122"/>
      <c r="AG311" s="140"/>
      <c r="AH311" s="140"/>
      <c r="AI311" s="122"/>
      <c r="AJ311" s="122"/>
      <c r="AK311" s="122"/>
      <c r="AL311" s="122"/>
      <c r="AM311" s="122"/>
      <c r="AN311" s="122"/>
      <c r="AO311" s="129"/>
      <c r="AP311" s="130"/>
      <c r="AQ311" s="122"/>
      <c r="AR311" s="132"/>
      <c r="AS311" s="129"/>
      <c r="AT311" s="129"/>
      <c r="AU311" s="129"/>
      <c r="AV311" s="129"/>
      <c r="AW311" s="129"/>
    </row>
    <row r="312" spans="1:49" ht="12.75">
      <c r="A312" s="5"/>
      <c r="B312" s="5"/>
      <c r="C312" s="3"/>
      <c r="E312" s="122"/>
      <c r="F312" s="122"/>
      <c r="G312" s="122"/>
      <c r="H312" s="122"/>
      <c r="I312" s="122"/>
      <c r="J312" s="122"/>
      <c r="K312" s="122"/>
      <c r="L312" s="122"/>
      <c r="M312" s="3"/>
      <c r="N312" s="3"/>
      <c r="O312" s="3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22"/>
      <c r="AF312" s="122"/>
      <c r="AG312" s="140"/>
      <c r="AH312" s="140"/>
      <c r="AI312" s="122"/>
      <c r="AJ312" s="122"/>
      <c r="AK312" s="122"/>
      <c r="AL312" s="122"/>
      <c r="AM312" s="122"/>
      <c r="AN312" s="122"/>
      <c r="AO312" s="129"/>
      <c r="AP312" s="130"/>
      <c r="AQ312" s="122"/>
      <c r="AR312" s="132"/>
      <c r="AS312" s="129"/>
      <c r="AT312" s="129"/>
      <c r="AU312" s="129"/>
      <c r="AV312" s="129"/>
      <c r="AW312" s="129"/>
    </row>
    <row r="313" spans="1:49" ht="12.75">
      <c r="A313" s="5"/>
      <c r="B313" s="5"/>
      <c r="C313" s="3"/>
      <c r="E313" s="122"/>
      <c r="F313" s="122"/>
      <c r="G313" s="122"/>
      <c r="H313" s="122"/>
      <c r="I313" s="122"/>
      <c r="J313" s="122"/>
      <c r="K313" s="122"/>
      <c r="L313" s="122"/>
      <c r="M313" s="3"/>
      <c r="N313" s="3"/>
      <c r="O313" s="3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22"/>
      <c r="AF313" s="122"/>
      <c r="AG313" s="140"/>
      <c r="AH313" s="140"/>
      <c r="AI313" s="122"/>
      <c r="AJ313" s="122"/>
      <c r="AK313" s="122"/>
      <c r="AL313" s="122"/>
      <c r="AM313" s="122"/>
      <c r="AN313" s="122"/>
      <c r="AO313" s="129"/>
      <c r="AP313" s="130"/>
      <c r="AQ313" s="122"/>
      <c r="AR313" s="132"/>
      <c r="AS313" s="129"/>
      <c r="AT313" s="129"/>
      <c r="AU313" s="129"/>
      <c r="AV313" s="129"/>
      <c r="AW313" s="129"/>
    </row>
    <row r="314" spans="1:49" ht="12.75">
      <c r="A314" s="5"/>
      <c r="B314" s="5"/>
      <c r="C314" s="3"/>
      <c r="E314" s="122"/>
      <c r="F314" s="122"/>
      <c r="G314" s="122"/>
      <c r="H314" s="122"/>
      <c r="I314" s="122"/>
      <c r="J314" s="122"/>
      <c r="K314" s="122"/>
      <c r="L314" s="122"/>
      <c r="M314" s="3"/>
      <c r="N314" s="3"/>
      <c r="O314" s="3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22"/>
      <c r="AF314" s="122"/>
      <c r="AG314" s="140"/>
      <c r="AH314" s="140"/>
      <c r="AI314" s="122"/>
      <c r="AJ314" s="122"/>
      <c r="AK314" s="122"/>
      <c r="AL314" s="122"/>
      <c r="AM314" s="122"/>
      <c r="AN314" s="122"/>
      <c r="AO314" s="129"/>
      <c r="AP314" s="130"/>
      <c r="AQ314" s="122"/>
      <c r="AR314" s="132"/>
      <c r="AS314" s="129"/>
      <c r="AT314" s="129"/>
      <c r="AU314" s="129"/>
      <c r="AV314" s="129"/>
      <c r="AW314" s="129"/>
    </row>
    <row r="315" spans="1:49" ht="12.75">
      <c r="A315" s="5"/>
      <c r="B315" s="5"/>
      <c r="C315" s="3"/>
      <c r="E315" s="122"/>
      <c r="F315" s="122"/>
      <c r="G315" s="122"/>
      <c r="H315" s="122"/>
      <c r="I315" s="122"/>
      <c r="J315" s="122"/>
      <c r="K315" s="122"/>
      <c r="L315" s="122"/>
      <c r="M315" s="3"/>
      <c r="N315" s="3"/>
      <c r="O315" s="3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22"/>
      <c r="AF315" s="122"/>
      <c r="AG315" s="140"/>
      <c r="AH315" s="140"/>
      <c r="AI315" s="122"/>
      <c r="AJ315" s="122"/>
      <c r="AK315" s="122"/>
      <c r="AL315" s="122"/>
      <c r="AM315" s="122"/>
      <c r="AN315" s="122"/>
      <c r="AO315" s="129"/>
      <c r="AP315" s="130"/>
      <c r="AQ315" s="122"/>
      <c r="AR315" s="132"/>
      <c r="AS315" s="129"/>
      <c r="AT315" s="129"/>
      <c r="AU315" s="129"/>
      <c r="AV315" s="129"/>
      <c r="AW315" s="129"/>
    </row>
    <row r="316" spans="1:49" ht="12.75">
      <c r="A316" s="5"/>
      <c r="B316" s="5"/>
      <c r="C316" s="3"/>
      <c r="E316" s="122"/>
      <c r="F316" s="122"/>
      <c r="G316" s="122"/>
      <c r="H316" s="122"/>
      <c r="I316" s="122"/>
      <c r="J316" s="122"/>
      <c r="K316" s="122"/>
      <c r="L316" s="122"/>
      <c r="M316" s="3"/>
      <c r="N316" s="3"/>
      <c r="O316" s="3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22"/>
      <c r="AF316" s="122"/>
      <c r="AG316" s="140"/>
      <c r="AH316" s="140"/>
      <c r="AI316" s="122"/>
      <c r="AJ316" s="122"/>
      <c r="AK316" s="122"/>
      <c r="AL316" s="122"/>
      <c r="AM316" s="122"/>
      <c r="AN316" s="122"/>
      <c r="AO316" s="129"/>
      <c r="AP316" s="130"/>
      <c r="AQ316" s="122"/>
      <c r="AR316" s="132"/>
      <c r="AS316" s="129"/>
      <c r="AT316" s="129"/>
      <c r="AU316" s="129"/>
      <c r="AV316" s="129"/>
      <c r="AW316" s="129"/>
    </row>
    <row r="317" spans="1:49" ht="12.75">
      <c r="A317" s="5"/>
      <c r="B317" s="5"/>
      <c r="C317" s="3"/>
      <c r="E317" s="122"/>
      <c r="F317" s="122"/>
      <c r="G317" s="122"/>
      <c r="H317" s="122"/>
      <c r="I317" s="122"/>
      <c r="J317" s="122"/>
      <c r="K317" s="122"/>
      <c r="L317" s="122"/>
      <c r="M317" s="3"/>
      <c r="N317" s="3"/>
      <c r="O317" s="3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40"/>
      <c r="AH317" s="140"/>
      <c r="AI317" s="122"/>
      <c r="AJ317" s="122"/>
      <c r="AK317" s="122"/>
      <c r="AL317" s="122"/>
      <c r="AM317" s="122"/>
      <c r="AN317" s="122"/>
      <c r="AO317" s="129"/>
      <c r="AP317" s="130"/>
      <c r="AQ317" s="122"/>
      <c r="AR317" s="132"/>
      <c r="AS317" s="129"/>
      <c r="AT317" s="129"/>
      <c r="AU317" s="129"/>
      <c r="AV317" s="129"/>
      <c r="AW317" s="129"/>
    </row>
    <row r="318" spans="1:49" ht="12.75">
      <c r="A318" s="5"/>
      <c r="B318" s="5"/>
      <c r="C318" s="3"/>
      <c r="E318" s="122"/>
      <c r="F318" s="122"/>
      <c r="G318" s="122"/>
      <c r="H318" s="122"/>
      <c r="I318" s="122"/>
      <c r="J318" s="122"/>
      <c r="K318" s="122"/>
      <c r="L318" s="122"/>
      <c r="M318" s="3"/>
      <c r="N318" s="3"/>
      <c r="O318" s="3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  <c r="AE318" s="122"/>
      <c r="AF318" s="122"/>
      <c r="AG318" s="140"/>
      <c r="AH318" s="140"/>
      <c r="AI318" s="122"/>
      <c r="AJ318" s="122"/>
      <c r="AK318" s="122"/>
      <c r="AL318" s="122"/>
      <c r="AM318" s="122"/>
      <c r="AN318" s="122"/>
      <c r="AO318" s="129"/>
      <c r="AP318" s="130"/>
      <c r="AQ318" s="122"/>
      <c r="AR318" s="132"/>
      <c r="AS318" s="129"/>
      <c r="AT318" s="129"/>
      <c r="AU318" s="129"/>
      <c r="AV318" s="129"/>
      <c r="AW318" s="129"/>
    </row>
    <row r="319" spans="1:49" ht="12.75">
      <c r="A319" s="5"/>
      <c r="B319" s="5"/>
      <c r="C319" s="3"/>
      <c r="E319" s="122"/>
      <c r="F319" s="122"/>
      <c r="G319" s="122"/>
      <c r="H319" s="122"/>
      <c r="I319" s="122"/>
      <c r="J319" s="122"/>
      <c r="K319" s="122"/>
      <c r="L319" s="122"/>
      <c r="M319" s="3"/>
      <c r="N319" s="3"/>
      <c r="O319" s="3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40"/>
      <c r="AH319" s="140"/>
      <c r="AI319" s="122"/>
      <c r="AJ319" s="122"/>
      <c r="AK319" s="122"/>
      <c r="AL319" s="122"/>
      <c r="AM319" s="122"/>
      <c r="AN319" s="122"/>
      <c r="AO319" s="129"/>
      <c r="AP319" s="130"/>
      <c r="AQ319" s="122"/>
      <c r="AR319" s="132"/>
      <c r="AS319" s="129"/>
      <c r="AT319" s="129"/>
      <c r="AU319" s="129"/>
      <c r="AV319" s="129"/>
      <c r="AW319" s="129"/>
    </row>
    <row r="320" spans="1:49" ht="12.75">
      <c r="A320" s="5"/>
      <c r="B320" s="5"/>
      <c r="C320" s="3"/>
      <c r="E320" s="122"/>
      <c r="F320" s="122"/>
      <c r="G320" s="122"/>
      <c r="H320" s="122"/>
      <c r="I320" s="122"/>
      <c r="J320" s="122"/>
      <c r="K320" s="122"/>
      <c r="L320" s="122"/>
      <c r="M320" s="3"/>
      <c r="N320" s="3"/>
      <c r="O320" s="3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40"/>
      <c r="AH320" s="140"/>
      <c r="AI320" s="122"/>
      <c r="AJ320" s="122"/>
      <c r="AK320" s="122"/>
      <c r="AL320" s="122"/>
      <c r="AM320" s="122"/>
      <c r="AN320" s="122"/>
      <c r="AO320" s="129"/>
      <c r="AP320" s="130"/>
      <c r="AQ320" s="122"/>
      <c r="AR320" s="132"/>
      <c r="AS320" s="129"/>
      <c r="AT320" s="129"/>
      <c r="AU320" s="129"/>
      <c r="AV320" s="129"/>
      <c r="AW320" s="129"/>
    </row>
    <row r="321" spans="1:49" ht="12.75">
      <c r="A321" s="5"/>
      <c r="B321" s="5"/>
      <c r="C321" s="3"/>
      <c r="E321" s="122"/>
      <c r="F321" s="122"/>
      <c r="G321" s="122"/>
      <c r="H321" s="122"/>
      <c r="I321" s="122"/>
      <c r="J321" s="122"/>
      <c r="K321" s="122"/>
      <c r="L321" s="122"/>
      <c r="M321" s="3"/>
      <c r="N321" s="3"/>
      <c r="O321" s="3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40"/>
      <c r="AH321" s="140"/>
      <c r="AI321" s="122"/>
      <c r="AJ321" s="122"/>
      <c r="AK321" s="122"/>
      <c r="AL321" s="122"/>
      <c r="AM321" s="122"/>
      <c r="AN321" s="122"/>
      <c r="AO321" s="129"/>
      <c r="AP321" s="130"/>
      <c r="AQ321" s="122"/>
      <c r="AR321" s="132"/>
      <c r="AS321" s="129"/>
      <c r="AT321" s="129"/>
      <c r="AU321" s="129"/>
      <c r="AV321" s="129"/>
      <c r="AW321" s="129"/>
    </row>
    <row r="322" spans="1:49" ht="12.75">
      <c r="A322" s="5"/>
      <c r="B322" s="5"/>
      <c r="C322" s="3"/>
      <c r="E322" s="122"/>
      <c r="F322" s="122"/>
      <c r="G322" s="122"/>
      <c r="H322" s="122"/>
      <c r="I322" s="122"/>
      <c r="J322" s="122"/>
      <c r="K322" s="122"/>
      <c r="L322" s="122"/>
      <c r="M322" s="3"/>
      <c r="N322" s="3"/>
      <c r="O322" s="3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40"/>
      <c r="AH322" s="140"/>
      <c r="AI322" s="122"/>
      <c r="AJ322" s="122"/>
      <c r="AK322" s="122"/>
      <c r="AL322" s="122"/>
      <c r="AM322" s="122"/>
      <c r="AN322" s="122"/>
      <c r="AO322" s="129"/>
      <c r="AP322" s="130"/>
      <c r="AQ322" s="122"/>
      <c r="AR322" s="132"/>
      <c r="AS322" s="129"/>
      <c r="AT322" s="129"/>
      <c r="AU322" s="129"/>
      <c r="AV322" s="129"/>
      <c r="AW322" s="129"/>
    </row>
    <row r="323" spans="1:49" ht="12.75">
      <c r="A323" s="5"/>
      <c r="B323" s="5"/>
      <c r="C323" s="3"/>
      <c r="E323" s="122"/>
      <c r="F323" s="122"/>
      <c r="G323" s="122"/>
      <c r="H323" s="122"/>
      <c r="I323" s="122"/>
      <c r="J323" s="122"/>
      <c r="K323" s="122"/>
      <c r="L323" s="122"/>
      <c r="M323" s="3"/>
      <c r="N323" s="3"/>
      <c r="O323" s="3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  <c r="AE323" s="122"/>
      <c r="AF323" s="122"/>
      <c r="AG323" s="140"/>
      <c r="AH323" s="140"/>
      <c r="AI323" s="122"/>
      <c r="AJ323" s="122"/>
      <c r="AK323" s="122"/>
      <c r="AL323" s="122"/>
      <c r="AM323" s="122"/>
      <c r="AN323" s="122"/>
      <c r="AO323" s="129"/>
      <c r="AP323" s="130"/>
      <c r="AQ323" s="122"/>
      <c r="AR323" s="132"/>
      <c r="AS323" s="129"/>
      <c r="AT323" s="129"/>
      <c r="AU323" s="129"/>
      <c r="AV323" s="129"/>
      <c r="AW323" s="129"/>
    </row>
    <row r="324" spans="1:49" ht="12.75">
      <c r="A324" s="5"/>
      <c r="B324" s="5"/>
      <c r="C324" s="3"/>
      <c r="E324" s="122"/>
      <c r="F324" s="122"/>
      <c r="G324" s="122"/>
      <c r="H324" s="122"/>
      <c r="I324" s="122"/>
      <c r="J324" s="122"/>
      <c r="K324" s="122"/>
      <c r="L324" s="122"/>
      <c r="M324" s="3"/>
      <c r="N324" s="3"/>
      <c r="O324" s="3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  <c r="AE324" s="122"/>
      <c r="AF324" s="122"/>
      <c r="AG324" s="140"/>
      <c r="AH324" s="140"/>
      <c r="AI324" s="122"/>
      <c r="AJ324" s="122"/>
      <c r="AK324" s="122"/>
      <c r="AL324" s="122"/>
      <c r="AM324" s="122"/>
      <c r="AN324" s="122"/>
      <c r="AO324" s="129"/>
      <c r="AP324" s="130"/>
      <c r="AQ324" s="122"/>
      <c r="AR324" s="132"/>
      <c r="AS324" s="129"/>
      <c r="AT324" s="129"/>
      <c r="AU324" s="129"/>
      <c r="AV324" s="129"/>
      <c r="AW324" s="129"/>
    </row>
    <row r="325" spans="1:49" ht="12.75">
      <c r="A325" s="5"/>
      <c r="B325" s="5"/>
      <c r="C325" s="3"/>
      <c r="E325" s="122"/>
      <c r="F325" s="122"/>
      <c r="G325" s="122"/>
      <c r="H325" s="122"/>
      <c r="I325" s="122"/>
      <c r="J325" s="122"/>
      <c r="K325" s="122"/>
      <c r="L325" s="122"/>
      <c r="M325" s="3"/>
      <c r="N325" s="3"/>
      <c r="O325" s="3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  <c r="AE325" s="122"/>
      <c r="AF325" s="122"/>
      <c r="AG325" s="140"/>
      <c r="AH325" s="140"/>
      <c r="AI325" s="122"/>
      <c r="AJ325" s="122"/>
      <c r="AK325" s="122"/>
      <c r="AL325" s="122"/>
      <c r="AM325" s="122"/>
      <c r="AN325" s="122"/>
      <c r="AO325" s="129"/>
      <c r="AP325" s="130"/>
      <c r="AQ325" s="122"/>
      <c r="AR325" s="132"/>
      <c r="AS325" s="129"/>
      <c r="AT325" s="129"/>
      <c r="AU325" s="129"/>
      <c r="AV325" s="129"/>
      <c r="AW325" s="129"/>
    </row>
    <row r="326" spans="1:49" ht="12.75">
      <c r="A326" s="5"/>
      <c r="B326" s="5"/>
      <c r="C326" s="3"/>
      <c r="E326" s="122"/>
      <c r="F326" s="122"/>
      <c r="G326" s="122"/>
      <c r="H326" s="122"/>
      <c r="I326" s="122"/>
      <c r="J326" s="122"/>
      <c r="K326" s="122"/>
      <c r="L326" s="122"/>
      <c r="M326" s="3"/>
      <c r="N326" s="3"/>
      <c r="O326" s="3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  <c r="AE326" s="122"/>
      <c r="AF326" s="122"/>
      <c r="AG326" s="140"/>
      <c r="AH326" s="140"/>
      <c r="AI326" s="122"/>
      <c r="AJ326" s="122"/>
      <c r="AK326" s="122"/>
      <c r="AL326" s="122"/>
      <c r="AM326" s="122"/>
      <c r="AN326" s="122"/>
      <c r="AO326" s="129"/>
      <c r="AP326" s="130"/>
      <c r="AQ326" s="122"/>
      <c r="AR326" s="132"/>
      <c r="AS326" s="129"/>
      <c r="AT326" s="129"/>
      <c r="AU326" s="129"/>
      <c r="AV326" s="129"/>
      <c r="AW326" s="129"/>
    </row>
    <row r="327" spans="1:49" ht="12.75">
      <c r="A327" s="5"/>
      <c r="B327" s="5"/>
      <c r="C327" s="3"/>
      <c r="E327" s="122"/>
      <c r="F327" s="122"/>
      <c r="G327" s="122"/>
      <c r="H327" s="122"/>
      <c r="I327" s="122"/>
      <c r="J327" s="122"/>
      <c r="K327" s="122"/>
      <c r="L327" s="122"/>
      <c r="M327" s="3"/>
      <c r="N327" s="3"/>
      <c r="O327" s="3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40"/>
      <c r="AH327" s="140"/>
      <c r="AI327" s="122"/>
      <c r="AJ327" s="122"/>
      <c r="AK327" s="122"/>
      <c r="AL327" s="122"/>
      <c r="AM327" s="122"/>
      <c r="AN327" s="122"/>
      <c r="AO327" s="129"/>
      <c r="AP327" s="130"/>
      <c r="AQ327" s="122"/>
      <c r="AR327" s="132"/>
      <c r="AS327" s="129"/>
      <c r="AT327" s="129"/>
      <c r="AU327" s="129"/>
      <c r="AV327" s="129"/>
      <c r="AW327" s="129"/>
    </row>
    <row r="328" spans="1:49" ht="12.75">
      <c r="A328" s="5"/>
      <c r="B328" s="5"/>
      <c r="C328" s="3"/>
      <c r="E328" s="122"/>
      <c r="F328" s="122"/>
      <c r="G328" s="122"/>
      <c r="H328" s="122"/>
      <c r="I328" s="122"/>
      <c r="J328" s="122"/>
      <c r="K328" s="122"/>
      <c r="L328" s="122"/>
      <c r="M328" s="3"/>
      <c r="N328" s="3"/>
      <c r="O328" s="3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  <c r="AE328" s="122"/>
      <c r="AF328" s="122"/>
      <c r="AG328" s="140"/>
      <c r="AH328" s="140"/>
      <c r="AI328" s="122"/>
      <c r="AJ328" s="122"/>
      <c r="AK328" s="122"/>
      <c r="AL328" s="122"/>
      <c r="AM328" s="122"/>
      <c r="AN328" s="122"/>
      <c r="AO328" s="129"/>
      <c r="AP328" s="130"/>
      <c r="AQ328" s="122"/>
      <c r="AR328" s="132"/>
      <c r="AS328" s="129"/>
      <c r="AT328" s="129"/>
      <c r="AU328" s="129"/>
      <c r="AV328" s="129"/>
      <c r="AW328" s="129"/>
    </row>
    <row r="329" spans="1:49" ht="12.75">
      <c r="A329" s="5"/>
      <c r="B329" s="5"/>
      <c r="C329" s="3"/>
      <c r="E329" s="122"/>
      <c r="F329" s="122"/>
      <c r="G329" s="122"/>
      <c r="H329" s="122"/>
      <c r="I329" s="122"/>
      <c r="J329" s="122"/>
      <c r="K329" s="122"/>
      <c r="L329" s="122"/>
      <c r="M329" s="3"/>
      <c r="N329" s="3"/>
      <c r="O329" s="3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  <c r="AE329" s="122"/>
      <c r="AF329" s="122"/>
      <c r="AG329" s="140"/>
      <c r="AH329" s="140"/>
      <c r="AI329" s="122"/>
      <c r="AJ329" s="122"/>
      <c r="AK329" s="122"/>
      <c r="AL329" s="122"/>
      <c r="AM329" s="122"/>
      <c r="AN329" s="122"/>
      <c r="AO329" s="129"/>
      <c r="AP329" s="130"/>
      <c r="AQ329" s="122"/>
      <c r="AR329" s="132"/>
      <c r="AS329" s="129"/>
      <c r="AT329" s="129"/>
      <c r="AU329" s="129"/>
      <c r="AV329" s="129"/>
      <c r="AW329" s="129"/>
    </row>
    <row r="330" spans="1:49" ht="12.75">
      <c r="A330" s="5"/>
      <c r="B330" s="5"/>
      <c r="C330" s="3"/>
      <c r="E330" s="122"/>
      <c r="F330" s="122"/>
      <c r="G330" s="122"/>
      <c r="H330" s="122"/>
      <c r="I330" s="122"/>
      <c r="J330" s="122"/>
      <c r="K330" s="122"/>
      <c r="L330" s="122"/>
      <c r="M330" s="3"/>
      <c r="N330" s="3"/>
      <c r="O330" s="3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  <c r="AE330" s="122"/>
      <c r="AF330" s="122"/>
      <c r="AG330" s="140"/>
      <c r="AH330" s="140"/>
      <c r="AI330" s="122"/>
      <c r="AJ330" s="122"/>
      <c r="AK330" s="122"/>
      <c r="AL330" s="122"/>
      <c r="AM330" s="122"/>
      <c r="AN330" s="122"/>
      <c r="AO330" s="129"/>
      <c r="AP330" s="130"/>
      <c r="AQ330" s="122"/>
      <c r="AR330" s="132"/>
      <c r="AS330" s="129"/>
      <c r="AT330" s="129"/>
      <c r="AU330" s="129"/>
      <c r="AV330" s="129"/>
      <c r="AW330" s="129"/>
    </row>
    <row r="331" spans="1:49" ht="12.75">
      <c r="A331" s="5"/>
      <c r="B331" s="5"/>
      <c r="C331" s="3"/>
      <c r="E331" s="122"/>
      <c r="F331" s="122"/>
      <c r="G331" s="122"/>
      <c r="H331" s="122"/>
      <c r="I331" s="122"/>
      <c r="J331" s="122"/>
      <c r="K331" s="122"/>
      <c r="L331" s="122"/>
      <c r="M331" s="3"/>
      <c r="N331" s="3"/>
      <c r="O331" s="3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  <c r="AE331" s="122"/>
      <c r="AF331" s="122"/>
      <c r="AG331" s="140"/>
      <c r="AH331" s="140"/>
      <c r="AI331" s="122"/>
      <c r="AJ331" s="122"/>
      <c r="AK331" s="122"/>
      <c r="AL331" s="122"/>
      <c r="AM331" s="122"/>
      <c r="AN331" s="122"/>
      <c r="AO331" s="129"/>
      <c r="AP331" s="130"/>
      <c r="AQ331" s="122"/>
      <c r="AR331" s="132"/>
      <c r="AS331" s="129"/>
      <c r="AT331" s="129"/>
      <c r="AU331" s="129"/>
      <c r="AV331" s="129"/>
      <c r="AW331" s="129"/>
    </row>
    <row r="332" spans="1:49" ht="12.75">
      <c r="A332" s="5"/>
      <c r="B332" s="5"/>
      <c r="C332" s="3"/>
      <c r="E332" s="122"/>
      <c r="F332" s="122"/>
      <c r="G332" s="122"/>
      <c r="H332" s="122"/>
      <c r="I332" s="122"/>
      <c r="J332" s="122"/>
      <c r="K332" s="122"/>
      <c r="L332" s="122"/>
      <c r="M332" s="3"/>
      <c r="N332" s="3"/>
      <c r="O332" s="3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  <c r="AE332" s="122"/>
      <c r="AF332" s="122"/>
      <c r="AG332" s="140"/>
      <c r="AH332" s="140"/>
      <c r="AI332" s="122"/>
      <c r="AJ332" s="122"/>
      <c r="AK332" s="122"/>
      <c r="AL332" s="122"/>
      <c r="AM332" s="122"/>
      <c r="AN332" s="122"/>
      <c r="AO332" s="129"/>
      <c r="AP332" s="130"/>
      <c r="AQ332" s="122"/>
      <c r="AR332" s="132"/>
      <c r="AS332" s="129"/>
      <c r="AT332" s="129"/>
      <c r="AU332" s="129"/>
      <c r="AV332" s="129"/>
      <c r="AW332" s="129"/>
    </row>
    <row r="333" spans="1:49" ht="12.75">
      <c r="A333" s="5"/>
      <c r="B333" s="5"/>
      <c r="C333" s="3"/>
      <c r="E333" s="122"/>
      <c r="F333" s="122"/>
      <c r="G333" s="122"/>
      <c r="H333" s="122"/>
      <c r="I333" s="122"/>
      <c r="J333" s="122"/>
      <c r="K333" s="122"/>
      <c r="L333" s="122"/>
      <c r="M333" s="3"/>
      <c r="N333" s="3"/>
      <c r="O333" s="3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  <c r="AE333" s="122"/>
      <c r="AF333" s="122"/>
      <c r="AG333" s="140"/>
      <c r="AH333" s="140"/>
      <c r="AI333" s="122"/>
      <c r="AJ333" s="122"/>
      <c r="AK333" s="122"/>
      <c r="AL333" s="122"/>
      <c r="AM333" s="122"/>
      <c r="AN333" s="122"/>
      <c r="AO333" s="129"/>
      <c r="AP333" s="130"/>
      <c r="AQ333" s="122"/>
      <c r="AR333" s="132"/>
      <c r="AS333" s="129"/>
      <c r="AT333" s="129"/>
      <c r="AU333" s="129"/>
      <c r="AV333" s="129"/>
      <c r="AW333" s="129"/>
    </row>
    <row r="334" spans="1:49" ht="12.75">
      <c r="A334" s="5"/>
      <c r="B334" s="5"/>
      <c r="C334" s="3"/>
      <c r="E334" s="122"/>
      <c r="F334" s="122"/>
      <c r="G334" s="122"/>
      <c r="H334" s="122"/>
      <c r="I334" s="122"/>
      <c r="J334" s="122"/>
      <c r="K334" s="122"/>
      <c r="L334" s="122"/>
      <c r="M334" s="3"/>
      <c r="N334" s="3"/>
      <c r="O334" s="3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  <c r="AE334" s="122"/>
      <c r="AF334" s="122"/>
      <c r="AG334" s="140"/>
      <c r="AH334" s="140"/>
      <c r="AI334" s="122"/>
      <c r="AJ334" s="122"/>
      <c r="AK334" s="122"/>
      <c r="AL334" s="122"/>
      <c r="AM334" s="122"/>
      <c r="AN334" s="122"/>
      <c r="AO334" s="129"/>
      <c r="AP334" s="130"/>
      <c r="AQ334" s="122"/>
      <c r="AR334" s="132"/>
      <c r="AS334" s="129"/>
      <c r="AT334" s="129"/>
      <c r="AU334" s="129"/>
      <c r="AV334" s="129"/>
      <c r="AW334" s="129"/>
    </row>
    <row r="335" spans="1:49" ht="12.75">
      <c r="A335" s="5"/>
      <c r="B335" s="5"/>
      <c r="C335" s="3"/>
      <c r="E335" s="122"/>
      <c r="F335" s="122"/>
      <c r="G335" s="122"/>
      <c r="H335" s="122"/>
      <c r="I335" s="122"/>
      <c r="J335" s="122"/>
      <c r="K335" s="122"/>
      <c r="L335" s="122"/>
      <c r="M335" s="3"/>
      <c r="N335" s="3"/>
      <c r="O335" s="3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  <c r="AE335" s="122"/>
      <c r="AF335" s="122"/>
      <c r="AG335" s="140"/>
      <c r="AH335" s="140"/>
      <c r="AI335" s="122"/>
      <c r="AJ335" s="122"/>
      <c r="AK335" s="122"/>
      <c r="AL335" s="122"/>
      <c r="AM335" s="122"/>
      <c r="AN335" s="122"/>
      <c r="AO335" s="129"/>
      <c r="AP335" s="130"/>
      <c r="AQ335" s="122"/>
      <c r="AR335" s="132"/>
      <c r="AS335" s="129"/>
      <c r="AT335" s="129"/>
      <c r="AU335" s="129"/>
      <c r="AV335" s="129"/>
      <c r="AW335" s="129"/>
    </row>
    <row r="336" spans="1:49" ht="12.75">
      <c r="A336" s="5"/>
      <c r="B336" s="5"/>
      <c r="C336" s="3"/>
      <c r="E336" s="122"/>
      <c r="F336" s="122"/>
      <c r="G336" s="122"/>
      <c r="H336" s="122"/>
      <c r="I336" s="122"/>
      <c r="J336" s="122"/>
      <c r="K336" s="122"/>
      <c r="L336" s="122"/>
      <c r="M336" s="3"/>
      <c r="N336" s="3"/>
      <c r="O336" s="3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40"/>
      <c r="AH336" s="140"/>
      <c r="AI336" s="122"/>
      <c r="AJ336" s="122"/>
      <c r="AK336" s="122"/>
      <c r="AL336" s="122"/>
      <c r="AM336" s="122"/>
      <c r="AN336" s="122"/>
      <c r="AO336" s="129"/>
      <c r="AP336" s="130"/>
      <c r="AQ336" s="122"/>
      <c r="AR336" s="132"/>
      <c r="AS336" s="129"/>
      <c r="AT336" s="129"/>
      <c r="AU336" s="129"/>
      <c r="AV336" s="129"/>
      <c r="AW336" s="129"/>
    </row>
    <row r="337" spans="1:49" ht="12.75">
      <c r="A337" s="5"/>
      <c r="B337" s="5"/>
      <c r="C337" s="3"/>
      <c r="E337" s="122"/>
      <c r="F337" s="122"/>
      <c r="G337" s="122"/>
      <c r="H337" s="122"/>
      <c r="I337" s="122"/>
      <c r="J337" s="122"/>
      <c r="K337" s="122"/>
      <c r="L337" s="122"/>
      <c r="M337" s="3"/>
      <c r="N337" s="3"/>
      <c r="O337" s="3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40"/>
      <c r="AH337" s="140"/>
      <c r="AI337" s="122"/>
      <c r="AJ337" s="122"/>
      <c r="AK337" s="122"/>
      <c r="AL337" s="122"/>
      <c r="AM337" s="122"/>
      <c r="AN337" s="122"/>
      <c r="AO337" s="129"/>
      <c r="AP337" s="130"/>
      <c r="AQ337" s="122"/>
      <c r="AR337" s="132"/>
      <c r="AS337" s="129"/>
      <c r="AT337" s="129"/>
      <c r="AU337" s="129"/>
      <c r="AV337" s="129"/>
      <c r="AW337" s="129"/>
    </row>
    <row r="338" spans="1:49" ht="12.75">
      <c r="A338" s="5"/>
      <c r="B338" s="5"/>
      <c r="C338" s="3"/>
      <c r="E338" s="122"/>
      <c r="F338" s="122"/>
      <c r="G338" s="122"/>
      <c r="H338" s="122"/>
      <c r="I338" s="122"/>
      <c r="J338" s="122"/>
      <c r="K338" s="122"/>
      <c r="L338" s="122"/>
      <c r="M338" s="3"/>
      <c r="N338" s="3"/>
      <c r="O338" s="3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  <c r="AE338" s="122"/>
      <c r="AF338" s="122"/>
      <c r="AG338" s="140"/>
      <c r="AH338" s="140"/>
      <c r="AI338" s="122"/>
      <c r="AJ338" s="122"/>
      <c r="AK338" s="122"/>
      <c r="AL338" s="122"/>
      <c r="AM338" s="122"/>
      <c r="AN338" s="122"/>
      <c r="AO338" s="129"/>
      <c r="AP338" s="130"/>
      <c r="AQ338" s="122"/>
      <c r="AR338" s="132"/>
      <c r="AS338" s="129"/>
      <c r="AT338" s="129"/>
      <c r="AU338" s="129"/>
      <c r="AV338" s="129"/>
      <c r="AW338" s="129"/>
    </row>
    <row r="339" spans="1:49" ht="12.75">
      <c r="A339" s="5"/>
      <c r="B339" s="5"/>
      <c r="C339" s="3"/>
      <c r="E339" s="122"/>
      <c r="F339" s="122"/>
      <c r="G339" s="122"/>
      <c r="H339" s="122"/>
      <c r="I339" s="122"/>
      <c r="J339" s="122"/>
      <c r="K339" s="122"/>
      <c r="L339" s="122"/>
      <c r="M339" s="3"/>
      <c r="N339" s="3"/>
      <c r="O339" s="3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  <c r="AE339" s="122"/>
      <c r="AF339" s="122"/>
      <c r="AG339" s="140"/>
      <c r="AH339" s="140"/>
      <c r="AI339" s="122"/>
      <c r="AJ339" s="122"/>
      <c r="AK339" s="122"/>
      <c r="AL339" s="122"/>
      <c r="AM339" s="122"/>
      <c r="AN339" s="122"/>
      <c r="AO339" s="129"/>
      <c r="AP339" s="130"/>
      <c r="AQ339" s="122"/>
      <c r="AR339" s="132"/>
      <c r="AS339" s="129"/>
      <c r="AT339" s="129"/>
      <c r="AU339" s="129"/>
      <c r="AV339" s="129"/>
      <c r="AW339" s="129"/>
    </row>
    <row r="340" spans="1:49" ht="12.75">
      <c r="A340" s="5"/>
      <c r="B340" s="5"/>
      <c r="C340" s="3"/>
      <c r="E340" s="122"/>
      <c r="F340" s="122"/>
      <c r="G340" s="122"/>
      <c r="H340" s="122"/>
      <c r="I340" s="122"/>
      <c r="J340" s="122"/>
      <c r="K340" s="122"/>
      <c r="L340" s="122"/>
      <c r="M340" s="3"/>
      <c r="N340" s="3"/>
      <c r="O340" s="3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  <c r="AE340" s="122"/>
      <c r="AF340" s="122"/>
      <c r="AG340" s="140"/>
      <c r="AH340" s="140"/>
      <c r="AI340" s="122"/>
      <c r="AJ340" s="122"/>
      <c r="AK340" s="122"/>
      <c r="AL340" s="122"/>
      <c r="AM340" s="122"/>
      <c r="AN340" s="122"/>
      <c r="AO340" s="129"/>
      <c r="AP340" s="130"/>
      <c r="AQ340" s="122"/>
      <c r="AR340" s="132"/>
      <c r="AS340" s="129"/>
      <c r="AT340" s="129"/>
      <c r="AU340" s="129"/>
      <c r="AV340" s="129"/>
      <c r="AW340" s="129"/>
    </row>
    <row r="341" spans="1:49" ht="12.75">
      <c r="A341" s="5"/>
      <c r="B341" s="5"/>
      <c r="C341" s="3"/>
      <c r="E341" s="122"/>
      <c r="F341" s="122"/>
      <c r="G341" s="122"/>
      <c r="H341" s="122"/>
      <c r="I341" s="122"/>
      <c r="J341" s="122"/>
      <c r="K341" s="122"/>
      <c r="L341" s="122"/>
      <c r="M341" s="3"/>
      <c r="N341" s="3"/>
      <c r="O341" s="3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40"/>
      <c r="AH341" s="140"/>
      <c r="AI341" s="122"/>
      <c r="AJ341" s="122"/>
      <c r="AK341" s="122"/>
      <c r="AL341" s="122"/>
      <c r="AM341" s="122"/>
      <c r="AN341" s="122"/>
      <c r="AO341" s="129"/>
      <c r="AP341" s="130"/>
      <c r="AQ341" s="122"/>
      <c r="AR341" s="132"/>
      <c r="AS341" s="129"/>
      <c r="AT341" s="129"/>
      <c r="AU341" s="129"/>
      <c r="AV341" s="129"/>
      <c r="AW341" s="129"/>
    </row>
    <row r="342" spans="1:49" ht="12.75">
      <c r="A342" s="5"/>
      <c r="B342" s="5"/>
      <c r="C342" s="3"/>
      <c r="E342" s="122"/>
      <c r="F342" s="122"/>
      <c r="G342" s="122"/>
      <c r="H342" s="122"/>
      <c r="I342" s="122"/>
      <c r="J342" s="122"/>
      <c r="K342" s="122"/>
      <c r="L342" s="122"/>
      <c r="M342" s="3"/>
      <c r="N342" s="3"/>
      <c r="O342" s="3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  <c r="AE342" s="122"/>
      <c r="AF342" s="122"/>
      <c r="AG342" s="140"/>
      <c r="AH342" s="140"/>
      <c r="AI342" s="122"/>
      <c r="AJ342" s="122"/>
      <c r="AK342" s="122"/>
      <c r="AL342" s="122"/>
      <c r="AM342" s="122"/>
      <c r="AN342" s="122"/>
      <c r="AO342" s="129"/>
      <c r="AP342" s="130"/>
      <c r="AQ342" s="122"/>
      <c r="AR342" s="132"/>
      <c r="AS342" s="129"/>
      <c r="AT342" s="129"/>
      <c r="AU342" s="129"/>
      <c r="AV342" s="129"/>
      <c r="AW342" s="129"/>
    </row>
    <row r="343" spans="1:49" ht="12.75">
      <c r="A343" s="5"/>
      <c r="B343" s="5"/>
      <c r="C343" s="3"/>
      <c r="E343" s="122"/>
      <c r="F343" s="122"/>
      <c r="G343" s="122"/>
      <c r="H343" s="122"/>
      <c r="I343" s="122"/>
      <c r="J343" s="122"/>
      <c r="K343" s="122"/>
      <c r="L343" s="122"/>
      <c r="M343" s="3"/>
      <c r="N343" s="3"/>
      <c r="O343" s="3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  <c r="AE343" s="122"/>
      <c r="AF343" s="122"/>
      <c r="AG343" s="140"/>
      <c r="AH343" s="140"/>
      <c r="AI343" s="122"/>
      <c r="AJ343" s="122"/>
      <c r="AK343" s="122"/>
      <c r="AL343" s="122"/>
      <c r="AM343" s="122"/>
      <c r="AN343" s="122"/>
      <c r="AO343" s="129"/>
      <c r="AP343" s="130"/>
      <c r="AQ343" s="122"/>
      <c r="AR343" s="132"/>
      <c r="AS343" s="129"/>
      <c r="AT343" s="129"/>
      <c r="AU343" s="129"/>
      <c r="AV343" s="129"/>
      <c r="AW343" s="129"/>
    </row>
    <row r="344" spans="1:49" ht="12.75">
      <c r="A344" s="5"/>
      <c r="B344" s="5"/>
      <c r="C344" s="3"/>
      <c r="E344" s="122"/>
      <c r="F344" s="122"/>
      <c r="G344" s="122"/>
      <c r="H344" s="122"/>
      <c r="I344" s="122"/>
      <c r="J344" s="122"/>
      <c r="K344" s="122"/>
      <c r="L344" s="122"/>
      <c r="M344" s="3"/>
      <c r="N344" s="3"/>
      <c r="O344" s="3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40"/>
      <c r="AH344" s="140"/>
      <c r="AI344" s="122"/>
      <c r="AJ344" s="122"/>
      <c r="AK344" s="122"/>
      <c r="AL344" s="122"/>
      <c r="AM344" s="122"/>
      <c r="AN344" s="122"/>
      <c r="AO344" s="129"/>
      <c r="AP344" s="130"/>
      <c r="AQ344" s="122"/>
      <c r="AR344" s="132"/>
      <c r="AS344" s="129"/>
      <c r="AT344" s="129"/>
      <c r="AU344" s="129"/>
      <c r="AV344" s="129"/>
      <c r="AW344" s="129"/>
    </row>
    <row r="345" spans="1:49" ht="12.75">
      <c r="A345" s="5"/>
      <c r="B345" s="5"/>
      <c r="C345" s="3"/>
      <c r="E345" s="122"/>
      <c r="F345" s="122"/>
      <c r="G345" s="122"/>
      <c r="H345" s="122"/>
      <c r="I345" s="122"/>
      <c r="J345" s="122"/>
      <c r="K345" s="122"/>
      <c r="L345" s="122"/>
      <c r="M345" s="3"/>
      <c r="N345" s="3"/>
      <c r="O345" s="3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  <c r="AE345" s="122"/>
      <c r="AF345" s="122"/>
      <c r="AG345" s="140"/>
      <c r="AH345" s="140"/>
      <c r="AI345" s="122"/>
      <c r="AJ345" s="122"/>
      <c r="AK345" s="122"/>
      <c r="AL345" s="122"/>
      <c r="AM345" s="122"/>
      <c r="AN345" s="122"/>
      <c r="AO345" s="129"/>
      <c r="AP345" s="130"/>
      <c r="AQ345" s="122"/>
      <c r="AR345" s="132"/>
      <c r="AS345" s="129"/>
      <c r="AT345" s="129"/>
      <c r="AU345" s="129"/>
      <c r="AV345" s="129"/>
      <c r="AW345" s="129"/>
    </row>
    <row r="346" spans="1:49" ht="12.75">
      <c r="A346" s="5"/>
      <c r="B346" s="5"/>
      <c r="C346" s="3"/>
      <c r="E346" s="122"/>
      <c r="F346" s="122"/>
      <c r="G346" s="122"/>
      <c r="H346" s="122"/>
      <c r="I346" s="122"/>
      <c r="J346" s="122"/>
      <c r="K346" s="122"/>
      <c r="L346" s="122"/>
      <c r="M346" s="3"/>
      <c r="N346" s="3"/>
      <c r="O346" s="3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40"/>
      <c r="AH346" s="140"/>
      <c r="AI346" s="122"/>
      <c r="AJ346" s="122"/>
      <c r="AK346" s="122"/>
      <c r="AL346" s="122"/>
      <c r="AM346" s="122"/>
      <c r="AN346" s="122"/>
      <c r="AO346" s="129"/>
      <c r="AP346" s="130"/>
      <c r="AQ346" s="122"/>
      <c r="AR346" s="132"/>
      <c r="AS346" s="129"/>
      <c r="AT346" s="129"/>
      <c r="AU346" s="129"/>
      <c r="AV346" s="129"/>
      <c r="AW346" s="129"/>
    </row>
    <row r="347" spans="1:49" ht="12.75">
      <c r="A347" s="5"/>
      <c r="B347" s="5"/>
      <c r="C347" s="3"/>
      <c r="E347" s="122"/>
      <c r="F347" s="122"/>
      <c r="G347" s="122"/>
      <c r="H347" s="122"/>
      <c r="I347" s="122"/>
      <c r="J347" s="122"/>
      <c r="K347" s="122"/>
      <c r="L347" s="122"/>
      <c r="M347" s="3"/>
      <c r="N347" s="3"/>
      <c r="O347" s="3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40"/>
      <c r="AH347" s="140"/>
      <c r="AI347" s="122"/>
      <c r="AJ347" s="122"/>
      <c r="AK347" s="122"/>
      <c r="AL347" s="122"/>
      <c r="AM347" s="122"/>
      <c r="AN347" s="122"/>
      <c r="AO347" s="129"/>
      <c r="AP347" s="130"/>
      <c r="AQ347" s="122"/>
      <c r="AR347" s="132"/>
      <c r="AS347" s="129"/>
      <c r="AT347" s="129"/>
      <c r="AU347" s="129"/>
      <c r="AV347" s="129"/>
      <c r="AW347" s="129"/>
    </row>
    <row r="348" spans="1:49" ht="12.75">
      <c r="A348" s="5"/>
      <c r="B348" s="5"/>
      <c r="C348" s="3"/>
      <c r="E348" s="122"/>
      <c r="F348" s="122"/>
      <c r="G348" s="122"/>
      <c r="H348" s="122"/>
      <c r="I348" s="122"/>
      <c r="J348" s="122"/>
      <c r="K348" s="122"/>
      <c r="L348" s="122"/>
      <c r="M348" s="3"/>
      <c r="N348" s="3"/>
      <c r="O348" s="3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40"/>
      <c r="AH348" s="140"/>
      <c r="AI348" s="122"/>
      <c r="AJ348" s="122"/>
      <c r="AK348" s="122"/>
      <c r="AL348" s="122"/>
      <c r="AM348" s="122"/>
      <c r="AN348" s="122"/>
      <c r="AO348" s="129"/>
      <c r="AP348" s="130"/>
      <c r="AQ348" s="122"/>
      <c r="AR348" s="132"/>
      <c r="AS348" s="129"/>
      <c r="AT348" s="129"/>
      <c r="AU348" s="129"/>
      <c r="AV348" s="129"/>
      <c r="AW348" s="129"/>
    </row>
    <row r="349" spans="1:49" ht="12.75">
      <c r="A349" s="5"/>
      <c r="B349" s="5"/>
      <c r="C349" s="3"/>
      <c r="E349" s="122"/>
      <c r="F349" s="122"/>
      <c r="G349" s="122"/>
      <c r="H349" s="122"/>
      <c r="I349" s="122"/>
      <c r="J349" s="122"/>
      <c r="K349" s="122"/>
      <c r="L349" s="122"/>
      <c r="M349" s="3"/>
      <c r="N349" s="3"/>
      <c r="O349" s="3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40"/>
      <c r="AH349" s="140"/>
      <c r="AI349" s="122"/>
      <c r="AJ349" s="122"/>
      <c r="AK349" s="122"/>
      <c r="AL349" s="122"/>
      <c r="AM349" s="122"/>
      <c r="AN349" s="122"/>
      <c r="AO349" s="129"/>
      <c r="AP349" s="130"/>
      <c r="AQ349" s="122"/>
      <c r="AR349" s="132"/>
      <c r="AS349" s="129"/>
      <c r="AT349" s="129"/>
      <c r="AU349" s="129"/>
      <c r="AV349" s="129"/>
      <c r="AW349" s="129"/>
    </row>
    <row r="350" spans="1:49" ht="12.75">
      <c r="A350" s="5"/>
      <c r="B350" s="5"/>
      <c r="C350" s="3"/>
      <c r="E350" s="122"/>
      <c r="F350" s="122"/>
      <c r="G350" s="122"/>
      <c r="H350" s="122"/>
      <c r="I350" s="122"/>
      <c r="J350" s="122"/>
      <c r="K350" s="122"/>
      <c r="L350" s="122"/>
      <c r="M350" s="3"/>
      <c r="N350" s="3"/>
      <c r="O350" s="3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40"/>
      <c r="AH350" s="140"/>
      <c r="AI350" s="122"/>
      <c r="AJ350" s="122"/>
      <c r="AK350" s="122"/>
      <c r="AL350" s="122"/>
      <c r="AM350" s="122"/>
      <c r="AN350" s="122"/>
      <c r="AO350" s="129"/>
      <c r="AP350" s="130"/>
      <c r="AQ350" s="122"/>
      <c r="AR350" s="132"/>
      <c r="AS350" s="129"/>
      <c r="AT350" s="129"/>
      <c r="AU350" s="129"/>
      <c r="AV350" s="129"/>
      <c r="AW350" s="129"/>
    </row>
    <row r="351" spans="1:49" ht="12.75">
      <c r="A351" s="5"/>
      <c r="B351" s="5"/>
      <c r="C351" s="3"/>
      <c r="E351" s="122"/>
      <c r="F351" s="122"/>
      <c r="G351" s="122"/>
      <c r="H351" s="122"/>
      <c r="I351" s="122"/>
      <c r="J351" s="122"/>
      <c r="K351" s="122"/>
      <c r="L351" s="122"/>
      <c r="M351" s="3"/>
      <c r="N351" s="3"/>
      <c r="O351" s="3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40"/>
      <c r="AH351" s="140"/>
      <c r="AI351" s="122"/>
      <c r="AJ351" s="122"/>
      <c r="AK351" s="122"/>
      <c r="AL351" s="122"/>
      <c r="AM351" s="122"/>
      <c r="AN351" s="122"/>
      <c r="AO351" s="129"/>
      <c r="AP351" s="130"/>
      <c r="AQ351" s="122"/>
      <c r="AR351" s="132"/>
      <c r="AS351" s="129"/>
      <c r="AT351" s="129"/>
      <c r="AU351" s="129"/>
      <c r="AV351" s="129"/>
      <c r="AW351" s="129"/>
    </row>
    <row r="352" spans="1:49" ht="12.75">
      <c r="A352" s="5"/>
      <c r="B352" s="5"/>
      <c r="C352" s="3"/>
      <c r="E352" s="122"/>
      <c r="F352" s="122"/>
      <c r="G352" s="122"/>
      <c r="H352" s="122"/>
      <c r="I352" s="122"/>
      <c r="J352" s="122"/>
      <c r="K352" s="122"/>
      <c r="L352" s="122"/>
      <c r="M352" s="3"/>
      <c r="N352" s="3"/>
      <c r="O352" s="3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40"/>
      <c r="AH352" s="140"/>
      <c r="AI352" s="122"/>
      <c r="AJ352" s="122"/>
      <c r="AK352" s="122"/>
      <c r="AL352" s="122"/>
      <c r="AM352" s="122"/>
      <c r="AN352" s="122"/>
      <c r="AO352" s="129"/>
      <c r="AP352" s="130"/>
      <c r="AQ352" s="122"/>
      <c r="AR352" s="132"/>
      <c r="AS352" s="129"/>
      <c r="AT352" s="129"/>
      <c r="AU352" s="129"/>
      <c r="AV352" s="129"/>
      <c r="AW352" s="129"/>
    </row>
    <row r="353" spans="1:49" ht="12.75">
      <c r="A353" s="5"/>
      <c r="B353" s="5"/>
      <c r="C353" s="3"/>
      <c r="E353" s="122"/>
      <c r="F353" s="122"/>
      <c r="G353" s="122"/>
      <c r="H353" s="122"/>
      <c r="I353" s="122"/>
      <c r="J353" s="122"/>
      <c r="K353" s="122"/>
      <c r="L353" s="122"/>
      <c r="M353" s="3"/>
      <c r="N353" s="3"/>
      <c r="O353" s="3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40"/>
      <c r="AH353" s="140"/>
      <c r="AI353" s="122"/>
      <c r="AJ353" s="122"/>
      <c r="AK353" s="122"/>
      <c r="AL353" s="122"/>
      <c r="AM353" s="122"/>
      <c r="AN353" s="122"/>
      <c r="AO353" s="129"/>
      <c r="AP353" s="130"/>
      <c r="AQ353" s="122"/>
      <c r="AR353" s="132"/>
      <c r="AS353" s="129"/>
      <c r="AT353" s="129"/>
      <c r="AU353" s="129"/>
      <c r="AV353" s="129"/>
      <c r="AW353" s="129"/>
    </row>
    <row r="354" spans="1:49" ht="12.75">
      <c r="A354" s="5"/>
      <c r="B354" s="5"/>
      <c r="C354" s="3"/>
      <c r="E354" s="122"/>
      <c r="F354" s="122"/>
      <c r="G354" s="122"/>
      <c r="H354" s="122"/>
      <c r="I354" s="122"/>
      <c r="J354" s="122"/>
      <c r="K354" s="122"/>
      <c r="L354" s="122"/>
      <c r="M354" s="3"/>
      <c r="N354" s="3"/>
      <c r="O354" s="3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40"/>
      <c r="AH354" s="140"/>
      <c r="AI354" s="122"/>
      <c r="AJ354" s="122"/>
      <c r="AK354" s="122"/>
      <c r="AL354" s="122"/>
      <c r="AM354" s="122"/>
      <c r="AN354" s="122"/>
      <c r="AO354" s="129"/>
      <c r="AP354" s="130"/>
      <c r="AQ354" s="122"/>
      <c r="AR354" s="132"/>
      <c r="AS354" s="129"/>
      <c r="AT354" s="129"/>
      <c r="AU354" s="129"/>
      <c r="AV354" s="129"/>
      <c r="AW354" s="129"/>
    </row>
    <row r="355" spans="1:49" ht="12.75">
      <c r="A355" s="5"/>
      <c r="B355" s="5"/>
      <c r="C355" s="3"/>
      <c r="E355" s="122"/>
      <c r="F355" s="122"/>
      <c r="G355" s="122"/>
      <c r="H355" s="122"/>
      <c r="I355" s="122"/>
      <c r="J355" s="122"/>
      <c r="K355" s="122"/>
      <c r="L355" s="122"/>
      <c r="M355" s="3"/>
      <c r="N355" s="3"/>
      <c r="O355" s="3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40"/>
      <c r="AH355" s="140"/>
      <c r="AI355" s="122"/>
      <c r="AJ355" s="122"/>
      <c r="AK355" s="122"/>
      <c r="AL355" s="122"/>
      <c r="AM355" s="122"/>
      <c r="AN355" s="122"/>
      <c r="AO355" s="129"/>
      <c r="AP355" s="130"/>
      <c r="AQ355" s="122"/>
      <c r="AR355" s="132"/>
      <c r="AS355" s="129"/>
      <c r="AT355" s="129"/>
      <c r="AU355" s="129"/>
      <c r="AV355" s="129"/>
      <c r="AW355" s="129"/>
    </row>
    <row r="356" spans="1:49" ht="12.75">
      <c r="A356" s="5"/>
      <c r="B356" s="5"/>
      <c r="C356" s="3"/>
      <c r="E356" s="122"/>
      <c r="F356" s="122"/>
      <c r="G356" s="122"/>
      <c r="H356" s="122"/>
      <c r="I356" s="122"/>
      <c r="J356" s="122"/>
      <c r="K356" s="122"/>
      <c r="L356" s="122"/>
      <c r="M356" s="3"/>
      <c r="N356" s="3"/>
      <c r="O356" s="3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40"/>
      <c r="AH356" s="140"/>
      <c r="AI356" s="122"/>
      <c r="AJ356" s="122"/>
      <c r="AK356" s="122"/>
      <c r="AL356" s="122"/>
      <c r="AM356" s="122"/>
      <c r="AN356" s="122"/>
      <c r="AO356" s="129"/>
      <c r="AP356" s="130"/>
      <c r="AQ356" s="122"/>
      <c r="AR356" s="132"/>
      <c r="AS356" s="129"/>
      <c r="AT356" s="129"/>
      <c r="AU356" s="129"/>
      <c r="AV356" s="129"/>
      <c r="AW356" s="129"/>
    </row>
    <row r="357" spans="1:49" ht="12.75">
      <c r="A357" s="5"/>
      <c r="B357" s="5"/>
      <c r="C357" s="3"/>
      <c r="E357" s="122"/>
      <c r="F357" s="122"/>
      <c r="G357" s="122"/>
      <c r="H357" s="122"/>
      <c r="I357" s="122"/>
      <c r="J357" s="122"/>
      <c r="K357" s="122"/>
      <c r="L357" s="122"/>
      <c r="M357" s="3"/>
      <c r="N357" s="3"/>
      <c r="O357" s="3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40"/>
      <c r="AH357" s="140"/>
      <c r="AI357" s="122"/>
      <c r="AJ357" s="122"/>
      <c r="AK357" s="122"/>
      <c r="AL357" s="122"/>
      <c r="AM357" s="122"/>
      <c r="AN357" s="122"/>
      <c r="AO357" s="129"/>
      <c r="AP357" s="130"/>
      <c r="AQ357" s="122"/>
      <c r="AR357" s="132"/>
      <c r="AS357" s="129"/>
      <c r="AT357" s="129"/>
      <c r="AU357" s="129"/>
      <c r="AV357" s="129"/>
      <c r="AW357" s="129"/>
    </row>
    <row r="358" spans="1:49" ht="12.75">
      <c r="A358" s="5"/>
      <c r="B358" s="5"/>
      <c r="C358" s="3"/>
      <c r="E358" s="122"/>
      <c r="F358" s="122"/>
      <c r="G358" s="122"/>
      <c r="H358" s="122"/>
      <c r="I358" s="122"/>
      <c r="J358" s="122"/>
      <c r="K358" s="122"/>
      <c r="L358" s="122"/>
      <c r="M358" s="3"/>
      <c r="N358" s="3"/>
      <c r="O358" s="3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40"/>
      <c r="AH358" s="140"/>
      <c r="AI358" s="122"/>
      <c r="AJ358" s="122"/>
      <c r="AK358" s="122"/>
      <c r="AL358" s="122"/>
      <c r="AM358" s="122"/>
      <c r="AN358" s="122"/>
      <c r="AO358" s="129"/>
      <c r="AP358" s="130"/>
      <c r="AQ358" s="122"/>
      <c r="AR358" s="132"/>
      <c r="AS358" s="129"/>
      <c r="AT358" s="129"/>
      <c r="AU358" s="129"/>
      <c r="AV358" s="129"/>
      <c r="AW358" s="129"/>
    </row>
    <row r="359" spans="1:49" ht="12.75">
      <c r="A359" s="5"/>
      <c r="B359" s="5"/>
      <c r="C359" s="3"/>
      <c r="E359" s="122"/>
      <c r="F359" s="122"/>
      <c r="G359" s="122"/>
      <c r="H359" s="122"/>
      <c r="I359" s="122"/>
      <c r="J359" s="122"/>
      <c r="K359" s="122"/>
      <c r="L359" s="122"/>
      <c r="M359" s="3"/>
      <c r="N359" s="3"/>
      <c r="O359" s="3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40"/>
      <c r="AH359" s="140"/>
      <c r="AI359" s="122"/>
      <c r="AJ359" s="122"/>
      <c r="AK359" s="122"/>
      <c r="AL359" s="122"/>
      <c r="AM359" s="122"/>
      <c r="AN359" s="122"/>
      <c r="AO359" s="129"/>
      <c r="AP359" s="130"/>
      <c r="AQ359" s="122"/>
      <c r="AR359" s="132"/>
      <c r="AS359" s="129"/>
      <c r="AT359" s="129"/>
      <c r="AU359" s="129"/>
      <c r="AV359" s="129"/>
      <c r="AW359" s="129"/>
    </row>
    <row r="360" spans="1:49" ht="12.75">
      <c r="A360" s="5"/>
      <c r="B360" s="5"/>
      <c r="C360" s="3"/>
      <c r="E360" s="122"/>
      <c r="F360" s="122"/>
      <c r="G360" s="122"/>
      <c r="H360" s="122"/>
      <c r="I360" s="122"/>
      <c r="J360" s="122"/>
      <c r="K360" s="122"/>
      <c r="L360" s="122"/>
      <c r="M360" s="3"/>
      <c r="N360" s="3"/>
      <c r="O360" s="3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40"/>
      <c r="AH360" s="140"/>
      <c r="AI360" s="122"/>
      <c r="AJ360" s="122"/>
      <c r="AK360" s="122"/>
      <c r="AL360" s="122"/>
      <c r="AM360" s="122"/>
      <c r="AN360" s="122"/>
      <c r="AO360" s="129"/>
      <c r="AP360" s="130"/>
      <c r="AQ360" s="122"/>
      <c r="AR360" s="132"/>
      <c r="AS360" s="129"/>
      <c r="AT360" s="129"/>
      <c r="AU360" s="129"/>
      <c r="AV360" s="129"/>
      <c r="AW360" s="129"/>
    </row>
    <row r="361" spans="1:49" ht="12.75">
      <c r="A361" s="5"/>
      <c r="B361" s="5"/>
      <c r="C361" s="3"/>
      <c r="E361" s="122"/>
      <c r="F361" s="122"/>
      <c r="G361" s="122"/>
      <c r="H361" s="122"/>
      <c r="I361" s="122"/>
      <c r="J361" s="122"/>
      <c r="K361" s="122"/>
      <c r="L361" s="122"/>
      <c r="M361" s="3"/>
      <c r="N361" s="3"/>
      <c r="O361" s="3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  <c r="AE361" s="122"/>
      <c r="AF361" s="122"/>
      <c r="AG361" s="140"/>
      <c r="AH361" s="140"/>
      <c r="AI361" s="122"/>
      <c r="AJ361" s="122"/>
      <c r="AK361" s="122"/>
      <c r="AL361" s="122"/>
      <c r="AM361" s="122"/>
      <c r="AN361" s="122"/>
      <c r="AO361" s="129"/>
      <c r="AP361" s="130"/>
      <c r="AQ361" s="122"/>
      <c r="AR361" s="132"/>
      <c r="AS361" s="129"/>
      <c r="AT361" s="129"/>
      <c r="AU361" s="129"/>
      <c r="AV361" s="129"/>
      <c r="AW361" s="129"/>
    </row>
    <row r="362" spans="1:49" ht="12.75">
      <c r="A362" s="5"/>
      <c r="B362" s="5"/>
      <c r="C362" s="3"/>
      <c r="E362" s="122"/>
      <c r="F362" s="122"/>
      <c r="G362" s="122"/>
      <c r="H362" s="122"/>
      <c r="I362" s="122"/>
      <c r="J362" s="122"/>
      <c r="K362" s="122"/>
      <c r="L362" s="122"/>
      <c r="M362" s="3"/>
      <c r="N362" s="3"/>
      <c r="O362" s="3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  <c r="AE362" s="122"/>
      <c r="AF362" s="122"/>
      <c r="AG362" s="140"/>
      <c r="AH362" s="140"/>
      <c r="AI362" s="122"/>
      <c r="AJ362" s="122"/>
      <c r="AK362" s="122"/>
      <c r="AL362" s="122"/>
      <c r="AM362" s="122"/>
      <c r="AN362" s="122"/>
      <c r="AO362" s="129"/>
      <c r="AP362" s="130"/>
      <c r="AQ362" s="122"/>
      <c r="AR362" s="132"/>
      <c r="AS362" s="129"/>
      <c r="AT362" s="129"/>
      <c r="AU362" s="129"/>
      <c r="AV362" s="129"/>
      <c r="AW362" s="129"/>
    </row>
    <row r="363" spans="1:49" ht="12.75">
      <c r="A363" s="5"/>
      <c r="B363" s="5"/>
      <c r="C363" s="3"/>
      <c r="E363" s="122"/>
      <c r="F363" s="122"/>
      <c r="G363" s="122"/>
      <c r="H363" s="122"/>
      <c r="I363" s="122"/>
      <c r="J363" s="122"/>
      <c r="K363" s="122"/>
      <c r="L363" s="122"/>
      <c r="M363" s="3"/>
      <c r="N363" s="3"/>
      <c r="O363" s="3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  <c r="AE363" s="122"/>
      <c r="AF363" s="122"/>
      <c r="AG363" s="140"/>
      <c r="AH363" s="140"/>
      <c r="AI363" s="122"/>
      <c r="AJ363" s="122"/>
      <c r="AK363" s="122"/>
      <c r="AL363" s="122"/>
      <c r="AM363" s="122"/>
      <c r="AN363" s="122"/>
      <c r="AO363" s="129"/>
      <c r="AP363" s="130"/>
      <c r="AQ363" s="122"/>
      <c r="AR363" s="132"/>
      <c r="AS363" s="129"/>
      <c r="AT363" s="129"/>
      <c r="AU363" s="129"/>
      <c r="AV363" s="129"/>
      <c r="AW363" s="129"/>
    </row>
    <row r="364" spans="1:49" ht="12.75">
      <c r="A364" s="5"/>
      <c r="B364" s="5"/>
      <c r="C364" s="3"/>
      <c r="E364" s="122"/>
      <c r="F364" s="122"/>
      <c r="G364" s="122"/>
      <c r="H364" s="122"/>
      <c r="I364" s="122"/>
      <c r="J364" s="122"/>
      <c r="K364" s="122"/>
      <c r="L364" s="122"/>
      <c r="M364" s="3"/>
      <c r="N364" s="3"/>
      <c r="O364" s="3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40"/>
      <c r="AH364" s="140"/>
      <c r="AI364" s="122"/>
      <c r="AJ364" s="122"/>
      <c r="AK364" s="122"/>
      <c r="AL364" s="122"/>
      <c r="AM364" s="122"/>
      <c r="AN364" s="122"/>
      <c r="AO364" s="129"/>
      <c r="AP364" s="130"/>
      <c r="AQ364" s="122"/>
      <c r="AR364" s="132"/>
      <c r="AS364" s="129"/>
      <c r="AT364" s="129"/>
      <c r="AU364" s="129"/>
      <c r="AV364" s="129"/>
      <c r="AW364" s="129"/>
    </row>
    <row r="365" spans="1:49" ht="12.75">
      <c r="A365" s="5"/>
      <c r="B365" s="5"/>
      <c r="C365" s="3"/>
      <c r="E365" s="122"/>
      <c r="F365" s="122"/>
      <c r="G365" s="122"/>
      <c r="H365" s="122"/>
      <c r="I365" s="122"/>
      <c r="J365" s="122"/>
      <c r="K365" s="122"/>
      <c r="L365" s="122"/>
      <c r="M365" s="3"/>
      <c r="N365" s="3"/>
      <c r="O365" s="3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40"/>
      <c r="AH365" s="140"/>
      <c r="AI365" s="122"/>
      <c r="AJ365" s="122"/>
      <c r="AK365" s="122"/>
      <c r="AL365" s="122"/>
      <c r="AM365" s="122"/>
      <c r="AN365" s="122"/>
      <c r="AO365" s="129"/>
      <c r="AP365" s="130"/>
      <c r="AQ365" s="122"/>
      <c r="AR365" s="132"/>
      <c r="AS365" s="129"/>
      <c r="AT365" s="129"/>
      <c r="AU365" s="129"/>
      <c r="AV365" s="129"/>
      <c r="AW365" s="129"/>
    </row>
    <row r="366" spans="1:49" ht="12.75">
      <c r="A366" s="5"/>
      <c r="B366" s="5"/>
      <c r="C366" s="3"/>
      <c r="E366" s="122"/>
      <c r="F366" s="122"/>
      <c r="G366" s="122"/>
      <c r="H366" s="122"/>
      <c r="I366" s="122"/>
      <c r="J366" s="122"/>
      <c r="K366" s="122"/>
      <c r="L366" s="122"/>
      <c r="M366" s="3"/>
      <c r="N366" s="3"/>
      <c r="O366" s="3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40"/>
      <c r="AH366" s="140"/>
      <c r="AI366" s="122"/>
      <c r="AJ366" s="122"/>
      <c r="AK366" s="122"/>
      <c r="AL366" s="122"/>
      <c r="AM366" s="122"/>
      <c r="AN366" s="122"/>
      <c r="AO366" s="129"/>
      <c r="AP366" s="130"/>
      <c r="AQ366" s="122"/>
      <c r="AR366" s="132"/>
      <c r="AS366" s="129"/>
      <c r="AT366" s="129"/>
      <c r="AU366" s="129"/>
      <c r="AV366" s="129"/>
      <c r="AW366" s="129"/>
    </row>
    <row r="367" spans="1:49" ht="12.75">
      <c r="A367" s="5"/>
      <c r="B367" s="5"/>
      <c r="C367" s="3"/>
      <c r="E367" s="122"/>
      <c r="F367" s="122"/>
      <c r="G367" s="122"/>
      <c r="H367" s="122"/>
      <c r="I367" s="122"/>
      <c r="J367" s="122"/>
      <c r="K367" s="122"/>
      <c r="L367" s="122"/>
      <c r="M367" s="3"/>
      <c r="N367" s="3"/>
      <c r="O367" s="3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40"/>
      <c r="AH367" s="140"/>
      <c r="AI367" s="122"/>
      <c r="AJ367" s="122"/>
      <c r="AK367" s="122"/>
      <c r="AL367" s="122"/>
      <c r="AM367" s="122"/>
      <c r="AN367" s="122"/>
      <c r="AO367" s="129"/>
      <c r="AP367" s="130"/>
      <c r="AQ367" s="122"/>
      <c r="AR367" s="132"/>
      <c r="AS367" s="129"/>
      <c r="AT367" s="129"/>
      <c r="AU367" s="129"/>
      <c r="AV367" s="129"/>
      <c r="AW367" s="129"/>
    </row>
    <row r="368" spans="1:49" ht="12.75">
      <c r="A368" s="5"/>
      <c r="B368" s="5"/>
      <c r="C368" s="3"/>
      <c r="E368" s="122"/>
      <c r="F368" s="122"/>
      <c r="G368" s="122"/>
      <c r="H368" s="122"/>
      <c r="I368" s="122"/>
      <c r="J368" s="122"/>
      <c r="K368" s="122"/>
      <c r="L368" s="122"/>
      <c r="M368" s="3"/>
      <c r="N368" s="3"/>
      <c r="O368" s="3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40"/>
      <c r="AH368" s="140"/>
      <c r="AI368" s="122"/>
      <c r="AJ368" s="122"/>
      <c r="AK368" s="122"/>
      <c r="AL368" s="122"/>
      <c r="AM368" s="122"/>
      <c r="AN368" s="122"/>
      <c r="AO368" s="129"/>
      <c r="AP368" s="130"/>
      <c r="AQ368" s="122"/>
      <c r="AR368" s="132"/>
      <c r="AS368" s="129"/>
      <c r="AT368" s="129"/>
      <c r="AU368" s="129"/>
      <c r="AV368" s="129"/>
      <c r="AW368" s="129"/>
    </row>
    <row r="369" spans="1:49" ht="12.75">
      <c r="A369" s="5"/>
      <c r="B369" s="5"/>
      <c r="C369" s="3"/>
      <c r="E369" s="122"/>
      <c r="F369" s="122"/>
      <c r="G369" s="122"/>
      <c r="H369" s="122"/>
      <c r="I369" s="122"/>
      <c r="J369" s="122"/>
      <c r="K369" s="122"/>
      <c r="L369" s="122"/>
      <c r="M369" s="3"/>
      <c r="N369" s="3"/>
      <c r="O369" s="3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40"/>
      <c r="AH369" s="140"/>
      <c r="AI369" s="122"/>
      <c r="AJ369" s="122"/>
      <c r="AK369" s="122"/>
      <c r="AL369" s="122"/>
      <c r="AM369" s="122"/>
      <c r="AN369" s="122"/>
      <c r="AO369" s="129"/>
      <c r="AP369" s="130"/>
      <c r="AQ369" s="122"/>
      <c r="AR369" s="132"/>
      <c r="AS369" s="129"/>
      <c r="AT369" s="129"/>
      <c r="AU369" s="129"/>
      <c r="AV369" s="129"/>
      <c r="AW369" s="129"/>
    </row>
    <row r="370" spans="1:49" ht="12.75">
      <c r="A370" s="5"/>
      <c r="B370" s="5"/>
      <c r="C370" s="3"/>
      <c r="E370" s="122"/>
      <c r="F370" s="122"/>
      <c r="G370" s="122"/>
      <c r="H370" s="122"/>
      <c r="I370" s="122"/>
      <c r="J370" s="122"/>
      <c r="K370" s="122"/>
      <c r="L370" s="122"/>
      <c r="M370" s="3"/>
      <c r="N370" s="3"/>
      <c r="O370" s="3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40"/>
      <c r="AH370" s="140"/>
      <c r="AI370" s="122"/>
      <c r="AJ370" s="122"/>
      <c r="AK370" s="122"/>
      <c r="AL370" s="122"/>
      <c r="AM370" s="122"/>
      <c r="AN370" s="122"/>
      <c r="AO370" s="129"/>
      <c r="AP370" s="130"/>
      <c r="AQ370" s="122"/>
      <c r="AR370" s="132"/>
      <c r="AS370" s="129"/>
      <c r="AT370" s="129"/>
      <c r="AU370" s="129"/>
      <c r="AV370" s="129"/>
      <c r="AW370" s="129"/>
    </row>
    <row r="371" spans="1:49" ht="12.75">
      <c r="A371" s="5"/>
      <c r="B371" s="5"/>
      <c r="C371" s="3"/>
      <c r="E371" s="122"/>
      <c r="F371" s="122"/>
      <c r="G371" s="122"/>
      <c r="H371" s="122"/>
      <c r="I371" s="122"/>
      <c r="J371" s="122"/>
      <c r="K371" s="122"/>
      <c r="L371" s="122"/>
      <c r="M371" s="3"/>
      <c r="N371" s="3"/>
      <c r="O371" s="3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40"/>
      <c r="AH371" s="140"/>
      <c r="AI371" s="122"/>
      <c r="AJ371" s="122"/>
      <c r="AK371" s="122"/>
      <c r="AL371" s="122"/>
      <c r="AM371" s="122"/>
      <c r="AN371" s="122"/>
      <c r="AO371" s="129"/>
      <c r="AP371" s="130"/>
      <c r="AQ371" s="122"/>
      <c r="AR371" s="132"/>
      <c r="AS371" s="129"/>
      <c r="AT371" s="129"/>
      <c r="AU371" s="129"/>
      <c r="AV371" s="129"/>
      <c r="AW371" s="129"/>
    </row>
    <row r="372" spans="1:49" ht="12.75">
      <c r="A372" s="5"/>
      <c r="B372" s="5"/>
      <c r="C372" s="3"/>
      <c r="E372" s="122"/>
      <c r="F372" s="122"/>
      <c r="G372" s="122"/>
      <c r="H372" s="122"/>
      <c r="I372" s="122"/>
      <c r="J372" s="122"/>
      <c r="K372" s="122"/>
      <c r="L372" s="122"/>
      <c r="M372" s="3"/>
      <c r="N372" s="3"/>
      <c r="O372" s="3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40"/>
      <c r="AH372" s="140"/>
      <c r="AI372" s="122"/>
      <c r="AJ372" s="122"/>
      <c r="AK372" s="122"/>
      <c r="AL372" s="122"/>
      <c r="AM372" s="122"/>
      <c r="AN372" s="122"/>
      <c r="AO372" s="129"/>
      <c r="AP372" s="130"/>
      <c r="AQ372" s="122"/>
      <c r="AR372" s="132"/>
      <c r="AS372" s="129"/>
      <c r="AT372" s="129"/>
      <c r="AU372" s="129"/>
      <c r="AV372" s="129"/>
      <c r="AW372" s="129"/>
    </row>
    <row r="373" spans="1:49" ht="12.75">
      <c r="A373" s="5"/>
      <c r="B373" s="5"/>
      <c r="C373" s="3"/>
      <c r="E373" s="122"/>
      <c r="F373" s="122"/>
      <c r="G373" s="122"/>
      <c r="H373" s="122"/>
      <c r="I373" s="122"/>
      <c r="J373" s="122"/>
      <c r="K373" s="122"/>
      <c r="L373" s="122"/>
      <c r="M373" s="3"/>
      <c r="N373" s="3"/>
      <c r="O373" s="3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40"/>
      <c r="AH373" s="140"/>
      <c r="AI373" s="122"/>
      <c r="AJ373" s="122"/>
      <c r="AK373" s="122"/>
      <c r="AL373" s="122"/>
      <c r="AM373" s="122"/>
      <c r="AN373" s="122"/>
      <c r="AO373" s="129"/>
      <c r="AP373" s="130"/>
      <c r="AQ373" s="122"/>
      <c r="AR373" s="132"/>
      <c r="AS373" s="129"/>
      <c r="AT373" s="129"/>
      <c r="AU373" s="129"/>
      <c r="AV373" s="129"/>
      <c r="AW373" s="129"/>
    </row>
    <row r="374" spans="1:49" ht="12.75">
      <c r="A374" s="5"/>
      <c r="B374" s="5"/>
      <c r="C374" s="3"/>
      <c r="E374" s="122"/>
      <c r="F374" s="122"/>
      <c r="G374" s="122"/>
      <c r="H374" s="122"/>
      <c r="I374" s="122"/>
      <c r="J374" s="122"/>
      <c r="K374" s="122"/>
      <c r="L374" s="122"/>
      <c r="M374" s="3"/>
      <c r="N374" s="3"/>
      <c r="O374" s="3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40"/>
      <c r="AH374" s="140"/>
      <c r="AI374" s="122"/>
      <c r="AJ374" s="122"/>
      <c r="AK374" s="122"/>
      <c r="AL374" s="122"/>
      <c r="AM374" s="122"/>
      <c r="AN374" s="122"/>
      <c r="AO374" s="129"/>
      <c r="AP374" s="130"/>
      <c r="AQ374" s="122"/>
      <c r="AR374" s="132"/>
      <c r="AS374" s="129"/>
      <c r="AT374" s="129"/>
      <c r="AU374" s="129"/>
      <c r="AV374" s="129"/>
      <c r="AW374" s="129"/>
    </row>
    <row r="375" spans="1:49" ht="12.75">
      <c r="A375" s="5"/>
      <c r="B375" s="5"/>
      <c r="C375" s="3"/>
      <c r="E375" s="122"/>
      <c r="F375" s="122"/>
      <c r="G375" s="122"/>
      <c r="H375" s="122"/>
      <c r="I375" s="122"/>
      <c r="J375" s="122"/>
      <c r="K375" s="122"/>
      <c r="L375" s="122"/>
      <c r="M375" s="3"/>
      <c r="N375" s="3"/>
      <c r="O375" s="3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40"/>
      <c r="AH375" s="140"/>
      <c r="AI375" s="122"/>
      <c r="AJ375" s="122"/>
      <c r="AK375" s="122"/>
      <c r="AL375" s="122"/>
      <c r="AM375" s="122"/>
      <c r="AN375" s="122"/>
      <c r="AO375" s="129"/>
      <c r="AP375" s="130"/>
      <c r="AQ375" s="122"/>
      <c r="AR375" s="132"/>
      <c r="AS375" s="129"/>
      <c r="AT375" s="129"/>
      <c r="AU375" s="129"/>
      <c r="AV375" s="129"/>
      <c r="AW375" s="129"/>
    </row>
    <row r="376" spans="1:49" ht="12.75">
      <c r="A376" s="5"/>
      <c r="B376" s="5"/>
      <c r="C376" s="3"/>
      <c r="E376" s="122"/>
      <c r="F376" s="122"/>
      <c r="G376" s="122"/>
      <c r="H376" s="122"/>
      <c r="I376" s="122"/>
      <c r="J376" s="122"/>
      <c r="K376" s="122"/>
      <c r="L376" s="122"/>
      <c r="M376" s="3"/>
      <c r="N376" s="3"/>
      <c r="O376" s="3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40"/>
      <c r="AH376" s="140"/>
      <c r="AI376" s="122"/>
      <c r="AJ376" s="122"/>
      <c r="AK376" s="122"/>
      <c r="AL376" s="122"/>
      <c r="AM376" s="122"/>
      <c r="AN376" s="122"/>
      <c r="AO376" s="129"/>
      <c r="AP376" s="130"/>
      <c r="AQ376" s="122"/>
      <c r="AR376" s="132"/>
      <c r="AS376" s="129"/>
      <c r="AT376" s="129"/>
      <c r="AU376" s="129"/>
      <c r="AV376" s="129"/>
      <c r="AW376" s="129"/>
    </row>
    <row r="377" spans="1:49" ht="12.75">
      <c r="A377" s="5"/>
      <c r="B377" s="5"/>
      <c r="C377" s="3"/>
      <c r="E377" s="122"/>
      <c r="F377" s="122"/>
      <c r="G377" s="122"/>
      <c r="H377" s="122"/>
      <c r="I377" s="122"/>
      <c r="J377" s="122"/>
      <c r="K377" s="122"/>
      <c r="L377" s="122"/>
      <c r="M377" s="3"/>
      <c r="N377" s="3"/>
      <c r="O377" s="3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40"/>
      <c r="AH377" s="140"/>
      <c r="AI377" s="122"/>
      <c r="AJ377" s="122"/>
      <c r="AK377" s="122"/>
      <c r="AL377" s="122"/>
      <c r="AM377" s="122"/>
      <c r="AN377" s="122"/>
      <c r="AO377" s="129"/>
      <c r="AP377" s="130"/>
      <c r="AQ377" s="122"/>
      <c r="AR377" s="132"/>
      <c r="AS377" s="129"/>
      <c r="AT377" s="129"/>
      <c r="AU377" s="129"/>
      <c r="AV377" s="129"/>
      <c r="AW377" s="129"/>
    </row>
    <row r="378" spans="1:49" ht="12.75">
      <c r="A378" s="5"/>
      <c r="B378" s="5"/>
      <c r="C378" s="3"/>
      <c r="E378" s="122"/>
      <c r="F378" s="122"/>
      <c r="G378" s="122"/>
      <c r="H378" s="122"/>
      <c r="I378" s="122"/>
      <c r="J378" s="122"/>
      <c r="K378" s="122"/>
      <c r="L378" s="122"/>
      <c r="M378" s="3"/>
      <c r="N378" s="3"/>
      <c r="O378" s="3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  <c r="AE378" s="122"/>
      <c r="AF378" s="122"/>
      <c r="AG378" s="140"/>
      <c r="AH378" s="140"/>
      <c r="AI378" s="122"/>
      <c r="AJ378" s="122"/>
      <c r="AK378" s="122"/>
      <c r="AL378" s="122"/>
      <c r="AM378" s="122"/>
      <c r="AN378" s="122"/>
      <c r="AO378" s="129"/>
      <c r="AP378" s="130"/>
      <c r="AQ378" s="122"/>
      <c r="AR378" s="132"/>
      <c r="AS378" s="129"/>
      <c r="AT378" s="129"/>
      <c r="AU378" s="129"/>
      <c r="AV378" s="129"/>
      <c r="AW378" s="129"/>
    </row>
    <row r="379" spans="1:49" ht="12.75">
      <c r="A379" s="5"/>
      <c r="B379" s="5"/>
      <c r="C379" s="3"/>
      <c r="E379" s="122"/>
      <c r="F379" s="122"/>
      <c r="G379" s="122"/>
      <c r="H379" s="122"/>
      <c r="I379" s="122"/>
      <c r="J379" s="122"/>
      <c r="K379" s="122"/>
      <c r="L379" s="122"/>
      <c r="M379" s="3"/>
      <c r="N379" s="3"/>
      <c r="O379" s="3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  <c r="AE379" s="122"/>
      <c r="AF379" s="122"/>
      <c r="AG379" s="140"/>
      <c r="AH379" s="140"/>
      <c r="AI379" s="122"/>
      <c r="AJ379" s="122"/>
      <c r="AK379" s="122"/>
      <c r="AL379" s="122"/>
      <c r="AM379" s="122"/>
      <c r="AN379" s="122"/>
      <c r="AO379" s="129"/>
      <c r="AP379" s="130"/>
      <c r="AQ379" s="122"/>
      <c r="AR379" s="132"/>
      <c r="AS379" s="129"/>
      <c r="AT379" s="129"/>
      <c r="AU379" s="129"/>
      <c r="AV379" s="129"/>
      <c r="AW379" s="129"/>
    </row>
    <row r="380" spans="1:49" ht="12.75">
      <c r="A380" s="5"/>
      <c r="B380" s="5"/>
      <c r="C380" s="3"/>
      <c r="E380" s="122"/>
      <c r="F380" s="122"/>
      <c r="G380" s="122"/>
      <c r="H380" s="122"/>
      <c r="I380" s="122"/>
      <c r="J380" s="122"/>
      <c r="K380" s="122"/>
      <c r="L380" s="122"/>
      <c r="M380" s="3"/>
      <c r="N380" s="3"/>
      <c r="O380" s="3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  <c r="AE380" s="122"/>
      <c r="AF380" s="122"/>
      <c r="AG380" s="140"/>
      <c r="AH380" s="140"/>
      <c r="AI380" s="122"/>
      <c r="AJ380" s="122"/>
      <c r="AK380" s="122"/>
      <c r="AL380" s="122"/>
      <c r="AM380" s="122"/>
      <c r="AN380" s="122"/>
      <c r="AO380" s="129"/>
      <c r="AP380" s="130"/>
      <c r="AQ380" s="122"/>
      <c r="AR380" s="132"/>
      <c r="AS380" s="129"/>
      <c r="AT380" s="129"/>
      <c r="AU380" s="129"/>
      <c r="AV380" s="129"/>
      <c r="AW380" s="129"/>
    </row>
    <row r="381" spans="1:49" ht="12.75">
      <c r="A381" s="5"/>
      <c r="B381" s="5"/>
      <c r="C381" s="3"/>
      <c r="E381" s="122"/>
      <c r="F381" s="122"/>
      <c r="G381" s="122"/>
      <c r="H381" s="122"/>
      <c r="I381" s="122"/>
      <c r="J381" s="122"/>
      <c r="K381" s="122"/>
      <c r="L381" s="122"/>
      <c r="M381" s="3"/>
      <c r="N381" s="3"/>
      <c r="O381" s="3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  <c r="AE381" s="122"/>
      <c r="AF381" s="122"/>
      <c r="AG381" s="140"/>
      <c r="AH381" s="140"/>
      <c r="AI381" s="122"/>
      <c r="AJ381" s="122"/>
      <c r="AK381" s="122"/>
      <c r="AL381" s="122"/>
      <c r="AM381" s="122"/>
      <c r="AN381" s="122"/>
      <c r="AO381" s="129"/>
      <c r="AP381" s="130"/>
      <c r="AQ381" s="122"/>
      <c r="AR381" s="132"/>
      <c r="AS381" s="129"/>
      <c r="AT381" s="129"/>
      <c r="AU381" s="129"/>
      <c r="AV381" s="129"/>
      <c r="AW381" s="129"/>
    </row>
    <row r="382" spans="1:49" ht="12.75">
      <c r="A382" s="5"/>
      <c r="B382" s="5"/>
      <c r="C382" s="3"/>
      <c r="E382" s="122"/>
      <c r="F382" s="122"/>
      <c r="G382" s="122"/>
      <c r="H382" s="122"/>
      <c r="I382" s="122"/>
      <c r="J382" s="122"/>
      <c r="K382" s="122"/>
      <c r="L382" s="122"/>
      <c r="M382" s="3"/>
      <c r="N382" s="3"/>
      <c r="O382" s="3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40"/>
      <c r="AH382" s="140"/>
      <c r="AI382" s="122"/>
      <c r="AJ382" s="122"/>
      <c r="AK382" s="122"/>
      <c r="AL382" s="122"/>
      <c r="AM382" s="122"/>
      <c r="AN382" s="122"/>
      <c r="AO382" s="129"/>
      <c r="AP382" s="130"/>
      <c r="AQ382" s="122"/>
      <c r="AR382" s="132"/>
      <c r="AS382" s="129"/>
      <c r="AT382" s="129"/>
      <c r="AU382" s="129"/>
      <c r="AV382" s="129"/>
      <c r="AW382" s="129"/>
    </row>
    <row r="383" spans="1:49" ht="12.75">
      <c r="A383" s="5"/>
      <c r="B383" s="5"/>
      <c r="C383" s="3"/>
      <c r="E383" s="122"/>
      <c r="F383" s="122"/>
      <c r="G383" s="122"/>
      <c r="H383" s="122"/>
      <c r="I383" s="122"/>
      <c r="J383" s="122"/>
      <c r="K383" s="122"/>
      <c r="L383" s="122"/>
      <c r="M383" s="3"/>
      <c r="N383" s="3"/>
      <c r="O383" s="3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  <c r="AE383" s="122"/>
      <c r="AF383" s="122"/>
      <c r="AG383" s="140"/>
      <c r="AH383" s="140"/>
      <c r="AI383" s="122"/>
      <c r="AJ383" s="122"/>
      <c r="AK383" s="122"/>
      <c r="AL383" s="122"/>
      <c r="AM383" s="122"/>
      <c r="AN383" s="122"/>
      <c r="AO383" s="129"/>
      <c r="AP383" s="130"/>
      <c r="AQ383" s="122"/>
      <c r="AR383" s="132"/>
      <c r="AS383" s="129"/>
      <c r="AT383" s="129"/>
      <c r="AU383" s="129"/>
      <c r="AV383" s="129"/>
      <c r="AW383" s="129"/>
    </row>
    <row r="384" spans="1:49" ht="12.75">
      <c r="A384" s="5"/>
      <c r="B384" s="5"/>
      <c r="C384" s="3"/>
      <c r="E384" s="122"/>
      <c r="F384" s="122"/>
      <c r="G384" s="122"/>
      <c r="H384" s="122"/>
      <c r="I384" s="122"/>
      <c r="J384" s="122"/>
      <c r="K384" s="122"/>
      <c r="L384" s="122"/>
      <c r="M384" s="3"/>
      <c r="N384" s="3"/>
      <c r="O384" s="3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  <c r="AE384" s="122"/>
      <c r="AF384" s="122"/>
      <c r="AG384" s="140"/>
      <c r="AH384" s="140"/>
      <c r="AI384" s="122"/>
      <c r="AJ384" s="122"/>
      <c r="AK384" s="122"/>
      <c r="AL384" s="122"/>
      <c r="AM384" s="122"/>
      <c r="AN384" s="122"/>
      <c r="AO384" s="129"/>
      <c r="AP384" s="130"/>
      <c r="AQ384" s="122"/>
      <c r="AR384" s="132"/>
      <c r="AS384" s="129"/>
      <c r="AT384" s="129"/>
      <c r="AU384" s="129"/>
      <c r="AV384" s="129"/>
      <c r="AW384" s="129"/>
    </row>
    <row r="385" spans="1:49" ht="12.75">
      <c r="A385" s="5"/>
      <c r="B385" s="5"/>
      <c r="C385" s="3"/>
      <c r="E385" s="122"/>
      <c r="F385" s="122"/>
      <c r="G385" s="122"/>
      <c r="H385" s="122"/>
      <c r="I385" s="122"/>
      <c r="J385" s="122"/>
      <c r="K385" s="122"/>
      <c r="L385" s="122"/>
      <c r="M385" s="3"/>
      <c r="N385" s="3"/>
      <c r="O385" s="3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40"/>
      <c r="AH385" s="140"/>
      <c r="AI385" s="122"/>
      <c r="AJ385" s="122"/>
      <c r="AK385" s="122"/>
      <c r="AL385" s="122"/>
      <c r="AM385" s="122"/>
      <c r="AN385" s="122"/>
      <c r="AO385" s="129"/>
      <c r="AP385" s="130"/>
      <c r="AQ385" s="122"/>
      <c r="AR385" s="132"/>
      <c r="AS385" s="129"/>
      <c r="AT385" s="129"/>
      <c r="AU385" s="129"/>
      <c r="AV385" s="129"/>
      <c r="AW385" s="129"/>
    </row>
    <row r="386" spans="1:49" ht="12.75">
      <c r="A386" s="5"/>
      <c r="B386" s="5"/>
      <c r="C386" s="3"/>
      <c r="E386" s="122"/>
      <c r="F386" s="122"/>
      <c r="G386" s="122"/>
      <c r="H386" s="122"/>
      <c r="I386" s="122"/>
      <c r="J386" s="122"/>
      <c r="K386" s="122"/>
      <c r="L386" s="122"/>
      <c r="M386" s="3"/>
      <c r="N386" s="3"/>
      <c r="O386" s="3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  <c r="AE386" s="122"/>
      <c r="AF386" s="122"/>
      <c r="AG386" s="140"/>
      <c r="AH386" s="140"/>
      <c r="AI386" s="122"/>
      <c r="AJ386" s="122"/>
      <c r="AK386" s="122"/>
      <c r="AL386" s="122"/>
      <c r="AM386" s="122"/>
      <c r="AN386" s="122"/>
      <c r="AO386" s="129"/>
      <c r="AP386" s="130"/>
      <c r="AQ386" s="122"/>
      <c r="AR386" s="132"/>
      <c r="AS386" s="129"/>
      <c r="AT386" s="129"/>
      <c r="AU386" s="129"/>
      <c r="AV386" s="129"/>
      <c r="AW386" s="129"/>
    </row>
    <row r="387" spans="1:49" ht="12.75">
      <c r="A387" s="5"/>
      <c r="B387" s="5"/>
      <c r="C387" s="3"/>
      <c r="E387" s="122"/>
      <c r="F387" s="122"/>
      <c r="G387" s="122"/>
      <c r="H387" s="122"/>
      <c r="I387" s="122"/>
      <c r="J387" s="122"/>
      <c r="K387" s="122"/>
      <c r="L387" s="122"/>
      <c r="M387" s="3"/>
      <c r="N387" s="3"/>
      <c r="O387" s="3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40"/>
      <c r="AH387" s="140"/>
      <c r="AI387" s="122"/>
      <c r="AJ387" s="122"/>
      <c r="AK387" s="122"/>
      <c r="AL387" s="122"/>
      <c r="AM387" s="122"/>
      <c r="AN387" s="122"/>
      <c r="AO387" s="129"/>
      <c r="AP387" s="130"/>
      <c r="AQ387" s="122"/>
      <c r="AR387" s="132"/>
      <c r="AS387" s="129"/>
      <c r="AT387" s="129"/>
      <c r="AU387" s="129"/>
      <c r="AV387" s="129"/>
      <c r="AW387" s="129"/>
    </row>
    <row r="388" spans="1:49" ht="12.75">
      <c r="A388" s="5"/>
      <c r="B388" s="5"/>
      <c r="C388" s="3"/>
      <c r="E388" s="122"/>
      <c r="F388" s="122"/>
      <c r="G388" s="122"/>
      <c r="H388" s="122"/>
      <c r="I388" s="122"/>
      <c r="J388" s="122"/>
      <c r="K388" s="122"/>
      <c r="L388" s="122"/>
      <c r="M388" s="3"/>
      <c r="N388" s="3"/>
      <c r="O388" s="3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40"/>
      <c r="AH388" s="140"/>
      <c r="AI388" s="122"/>
      <c r="AJ388" s="122"/>
      <c r="AK388" s="122"/>
      <c r="AL388" s="122"/>
      <c r="AM388" s="122"/>
      <c r="AN388" s="122"/>
      <c r="AO388" s="129"/>
      <c r="AP388" s="130"/>
      <c r="AQ388" s="122"/>
      <c r="AR388" s="132"/>
      <c r="AS388" s="129"/>
      <c r="AT388" s="129"/>
      <c r="AU388" s="129"/>
      <c r="AV388" s="129"/>
      <c r="AW388" s="129"/>
    </row>
    <row r="389" spans="1:49" ht="12.75">
      <c r="A389" s="5"/>
      <c r="B389" s="5"/>
      <c r="C389" s="3"/>
      <c r="E389" s="122"/>
      <c r="F389" s="122"/>
      <c r="G389" s="122"/>
      <c r="H389" s="122"/>
      <c r="I389" s="122"/>
      <c r="J389" s="122"/>
      <c r="K389" s="122"/>
      <c r="L389" s="122"/>
      <c r="M389" s="3"/>
      <c r="N389" s="3"/>
      <c r="O389" s="3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  <c r="AE389" s="122"/>
      <c r="AF389" s="122"/>
      <c r="AG389" s="140"/>
      <c r="AH389" s="140"/>
      <c r="AI389" s="122"/>
      <c r="AJ389" s="122"/>
      <c r="AK389" s="122"/>
      <c r="AL389" s="122"/>
      <c r="AM389" s="122"/>
      <c r="AN389" s="122"/>
      <c r="AO389" s="129"/>
      <c r="AP389" s="130"/>
      <c r="AQ389" s="122"/>
      <c r="AR389" s="132"/>
      <c r="AS389" s="129"/>
      <c r="AT389" s="129"/>
      <c r="AU389" s="129"/>
      <c r="AV389" s="129"/>
      <c r="AW389" s="129"/>
    </row>
    <row r="390" spans="1:49" ht="12.75">
      <c r="A390" s="5"/>
      <c r="B390" s="5"/>
      <c r="C390" s="3"/>
      <c r="E390" s="122"/>
      <c r="F390" s="122"/>
      <c r="G390" s="122"/>
      <c r="H390" s="122"/>
      <c r="I390" s="122"/>
      <c r="J390" s="122"/>
      <c r="K390" s="122"/>
      <c r="L390" s="122"/>
      <c r="M390" s="3"/>
      <c r="N390" s="3"/>
      <c r="O390" s="3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  <c r="AE390" s="122"/>
      <c r="AF390" s="122"/>
      <c r="AG390" s="140"/>
      <c r="AH390" s="140"/>
      <c r="AI390" s="122"/>
      <c r="AJ390" s="122"/>
      <c r="AK390" s="122"/>
      <c r="AL390" s="122"/>
      <c r="AM390" s="122"/>
      <c r="AN390" s="122"/>
      <c r="AO390" s="129"/>
      <c r="AP390" s="130"/>
      <c r="AQ390" s="122"/>
      <c r="AR390" s="132"/>
      <c r="AS390" s="129"/>
      <c r="AT390" s="129"/>
      <c r="AU390" s="129"/>
      <c r="AV390" s="129"/>
      <c r="AW390" s="129"/>
    </row>
    <row r="391" spans="1:49" ht="12.75">
      <c r="A391" s="5"/>
      <c r="B391" s="5"/>
      <c r="C391" s="3"/>
      <c r="E391" s="122"/>
      <c r="F391" s="122"/>
      <c r="G391" s="122"/>
      <c r="H391" s="122"/>
      <c r="I391" s="122"/>
      <c r="J391" s="122"/>
      <c r="K391" s="122"/>
      <c r="L391" s="122"/>
      <c r="M391" s="3"/>
      <c r="N391" s="3"/>
      <c r="O391" s="3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  <c r="AE391" s="122"/>
      <c r="AF391" s="122"/>
      <c r="AG391" s="140"/>
      <c r="AH391" s="140"/>
      <c r="AI391" s="122"/>
      <c r="AJ391" s="122"/>
      <c r="AK391" s="122"/>
      <c r="AL391" s="122"/>
      <c r="AM391" s="122"/>
      <c r="AN391" s="122"/>
      <c r="AO391" s="129"/>
      <c r="AP391" s="130"/>
      <c r="AQ391" s="122"/>
      <c r="AR391" s="132"/>
      <c r="AS391" s="129"/>
      <c r="AT391" s="129"/>
      <c r="AU391" s="129"/>
      <c r="AV391" s="129"/>
      <c r="AW391" s="129"/>
    </row>
    <row r="392" spans="1:49" ht="12.75">
      <c r="A392" s="5"/>
      <c r="B392" s="5"/>
      <c r="C392" s="3"/>
      <c r="E392" s="122"/>
      <c r="F392" s="122"/>
      <c r="G392" s="122"/>
      <c r="H392" s="122"/>
      <c r="I392" s="122"/>
      <c r="J392" s="122"/>
      <c r="K392" s="122"/>
      <c r="L392" s="122"/>
      <c r="M392" s="3"/>
      <c r="N392" s="3"/>
      <c r="O392" s="3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  <c r="AE392" s="122"/>
      <c r="AF392" s="122"/>
      <c r="AG392" s="140"/>
      <c r="AH392" s="140"/>
      <c r="AI392" s="122"/>
      <c r="AJ392" s="122"/>
      <c r="AK392" s="122"/>
      <c r="AL392" s="122"/>
      <c r="AM392" s="122"/>
      <c r="AN392" s="122"/>
      <c r="AO392" s="129"/>
      <c r="AP392" s="130"/>
      <c r="AQ392" s="122"/>
      <c r="AR392" s="132"/>
      <c r="AS392" s="129"/>
      <c r="AT392" s="129"/>
      <c r="AU392" s="129"/>
      <c r="AV392" s="129"/>
      <c r="AW392" s="129"/>
    </row>
    <row r="393" spans="1:49" ht="12.75">
      <c r="A393" s="5"/>
      <c r="B393" s="5"/>
      <c r="C393" s="3"/>
      <c r="E393" s="122"/>
      <c r="F393" s="122"/>
      <c r="G393" s="122"/>
      <c r="H393" s="122"/>
      <c r="I393" s="122"/>
      <c r="J393" s="122"/>
      <c r="K393" s="122"/>
      <c r="L393" s="122"/>
      <c r="M393" s="3"/>
      <c r="N393" s="3"/>
      <c r="O393" s="3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  <c r="AE393" s="122"/>
      <c r="AF393" s="122"/>
      <c r="AG393" s="140"/>
      <c r="AH393" s="140"/>
      <c r="AI393" s="122"/>
      <c r="AJ393" s="122"/>
      <c r="AK393" s="122"/>
      <c r="AL393" s="122"/>
      <c r="AM393" s="122"/>
      <c r="AN393" s="122"/>
      <c r="AO393" s="129"/>
      <c r="AP393" s="130"/>
      <c r="AQ393" s="122"/>
      <c r="AR393" s="132"/>
      <c r="AS393" s="129"/>
      <c r="AT393" s="129"/>
      <c r="AU393" s="129"/>
      <c r="AV393" s="129"/>
      <c r="AW393" s="129"/>
    </row>
    <row r="394" spans="1:49" ht="12.75">
      <c r="A394" s="5"/>
      <c r="B394" s="5"/>
      <c r="C394" s="3"/>
      <c r="E394" s="122"/>
      <c r="F394" s="122"/>
      <c r="G394" s="122"/>
      <c r="H394" s="122"/>
      <c r="I394" s="122"/>
      <c r="J394" s="122"/>
      <c r="K394" s="122"/>
      <c r="L394" s="122"/>
      <c r="M394" s="3"/>
      <c r="N394" s="3"/>
      <c r="O394" s="3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40"/>
      <c r="AH394" s="140"/>
      <c r="AI394" s="122"/>
      <c r="AJ394" s="122"/>
      <c r="AK394" s="122"/>
      <c r="AL394" s="122"/>
      <c r="AM394" s="122"/>
      <c r="AN394" s="122"/>
      <c r="AO394" s="129"/>
      <c r="AP394" s="130"/>
      <c r="AQ394" s="122"/>
      <c r="AR394" s="132"/>
      <c r="AS394" s="129"/>
      <c r="AT394" s="129"/>
      <c r="AU394" s="129"/>
      <c r="AV394" s="129"/>
      <c r="AW394" s="129"/>
    </row>
    <row r="395" spans="1:49" ht="12.75">
      <c r="A395" s="5"/>
      <c r="B395" s="5"/>
      <c r="C395" s="3"/>
      <c r="E395" s="122"/>
      <c r="F395" s="122"/>
      <c r="G395" s="122"/>
      <c r="H395" s="122"/>
      <c r="I395" s="122"/>
      <c r="J395" s="122"/>
      <c r="K395" s="122"/>
      <c r="L395" s="122"/>
      <c r="M395" s="3"/>
      <c r="N395" s="3"/>
      <c r="O395" s="3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  <c r="AE395" s="122"/>
      <c r="AF395" s="122"/>
      <c r="AG395" s="140"/>
      <c r="AH395" s="140"/>
      <c r="AI395" s="122"/>
      <c r="AJ395" s="122"/>
      <c r="AK395" s="122"/>
      <c r="AL395" s="122"/>
      <c r="AM395" s="122"/>
      <c r="AN395" s="122"/>
      <c r="AO395" s="129"/>
      <c r="AP395" s="130"/>
      <c r="AQ395" s="122"/>
      <c r="AR395" s="132"/>
      <c r="AS395" s="129"/>
      <c r="AT395" s="129"/>
      <c r="AU395" s="129"/>
      <c r="AV395" s="129"/>
      <c r="AW395" s="129"/>
    </row>
    <row r="396" spans="1:49" ht="12.75">
      <c r="A396" s="5"/>
      <c r="B396" s="5"/>
      <c r="C396" s="3"/>
      <c r="E396" s="122"/>
      <c r="F396" s="122"/>
      <c r="G396" s="122"/>
      <c r="H396" s="122"/>
      <c r="I396" s="122"/>
      <c r="J396" s="122"/>
      <c r="K396" s="122"/>
      <c r="L396" s="122"/>
      <c r="M396" s="3"/>
      <c r="N396" s="3"/>
      <c r="O396" s="3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40"/>
      <c r="AH396" s="140"/>
      <c r="AI396" s="122"/>
      <c r="AJ396" s="122"/>
      <c r="AK396" s="122"/>
      <c r="AL396" s="122"/>
      <c r="AM396" s="122"/>
      <c r="AN396" s="122"/>
      <c r="AO396" s="129"/>
      <c r="AP396" s="130"/>
      <c r="AQ396" s="122"/>
      <c r="AR396" s="132"/>
      <c r="AS396" s="129"/>
      <c r="AT396" s="129"/>
      <c r="AU396" s="129"/>
      <c r="AV396" s="129"/>
      <c r="AW396" s="129"/>
    </row>
    <row r="397" spans="1:49" ht="12.75">
      <c r="A397" s="5"/>
      <c r="B397" s="5"/>
      <c r="C397" s="3"/>
      <c r="E397" s="122"/>
      <c r="F397" s="122"/>
      <c r="G397" s="122"/>
      <c r="H397" s="122"/>
      <c r="I397" s="122"/>
      <c r="J397" s="122"/>
      <c r="K397" s="122"/>
      <c r="L397" s="122"/>
      <c r="M397" s="3"/>
      <c r="N397" s="3"/>
      <c r="O397" s="3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  <c r="AE397" s="122"/>
      <c r="AF397" s="122"/>
      <c r="AG397" s="140"/>
      <c r="AH397" s="140"/>
      <c r="AI397" s="122"/>
      <c r="AJ397" s="122"/>
      <c r="AK397" s="122"/>
      <c r="AL397" s="122"/>
      <c r="AM397" s="122"/>
      <c r="AN397" s="122"/>
      <c r="AO397" s="129"/>
      <c r="AP397" s="130"/>
      <c r="AQ397" s="122"/>
      <c r="AR397" s="132"/>
      <c r="AS397" s="129"/>
      <c r="AT397" s="129"/>
      <c r="AU397" s="129"/>
      <c r="AV397" s="129"/>
      <c r="AW397" s="129"/>
    </row>
    <row r="398" spans="1:49" ht="12.75">
      <c r="A398" s="5"/>
      <c r="B398" s="5"/>
      <c r="C398" s="3"/>
      <c r="E398" s="122"/>
      <c r="F398" s="122"/>
      <c r="G398" s="122"/>
      <c r="H398" s="122"/>
      <c r="I398" s="122"/>
      <c r="J398" s="122"/>
      <c r="K398" s="122"/>
      <c r="L398" s="122"/>
      <c r="M398" s="3"/>
      <c r="N398" s="3"/>
      <c r="O398" s="3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  <c r="AE398" s="122"/>
      <c r="AF398" s="122"/>
      <c r="AG398" s="140"/>
      <c r="AH398" s="140"/>
      <c r="AI398" s="122"/>
      <c r="AJ398" s="122"/>
      <c r="AK398" s="122"/>
      <c r="AL398" s="122"/>
      <c r="AM398" s="122"/>
      <c r="AN398" s="122"/>
      <c r="AO398" s="129"/>
      <c r="AP398" s="130"/>
      <c r="AQ398" s="122"/>
      <c r="AR398" s="132"/>
      <c r="AS398" s="129"/>
      <c r="AT398" s="129"/>
      <c r="AU398" s="129"/>
      <c r="AV398" s="129"/>
      <c r="AW398" s="129"/>
    </row>
    <row r="399" spans="1:49" ht="12.75">
      <c r="A399" s="5"/>
      <c r="B399" s="5"/>
      <c r="C399" s="3"/>
      <c r="E399" s="122"/>
      <c r="F399" s="122"/>
      <c r="G399" s="122"/>
      <c r="H399" s="122"/>
      <c r="I399" s="122"/>
      <c r="J399" s="122"/>
      <c r="K399" s="122"/>
      <c r="L399" s="122"/>
      <c r="M399" s="3"/>
      <c r="N399" s="3"/>
      <c r="O399" s="3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40"/>
      <c r="AH399" s="140"/>
      <c r="AI399" s="122"/>
      <c r="AJ399" s="122"/>
      <c r="AK399" s="122"/>
      <c r="AL399" s="122"/>
      <c r="AM399" s="122"/>
      <c r="AN399" s="122"/>
      <c r="AO399" s="129"/>
      <c r="AP399" s="130"/>
      <c r="AQ399" s="122"/>
      <c r="AR399" s="132"/>
      <c r="AS399" s="129"/>
      <c r="AT399" s="129"/>
      <c r="AU399" s="129"/>
      <c r="AV399" s="129"/>
      <c r="AW399" s="129"/>
    </row>
    <row r="400" spans="1:49" ht="12.75">
      <c r="A400" s="5"/>
      <c r="B400" s="5"/>
      <c r="C400" s="3"/>
      <c r="E400" s="122"/>
      <c r="F400" s="122"/>
      <c r="G400" s="122"/>
      <c r="H400" s="122"/>
      <c r="I400" s="122"/>
      <c r="J400" s="122"/>
      <c r="K400" s="122"/>
      <c r="L400" s="122"/>
      <c r="M400" s="3"/>
      <c r="N400" s="3"/>
      <c r="O400" s="3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  <c r="AE400" s="122"/>
      <c r="AF400" s="122"/>
      <c r="AG400" s="140"/>
      <c r="AH400" s="140"/>
      <c r="AI400" s="122"/>
      <c r="AJ400" s="122"/>
      <c r="AK400" s="122"/>
      <c r="AL400" s="122"/>
      <c r="AM400" s="122"/>
      <c r="AN400" s="122"/>
      <c r="AO400" s="129"/>
      <c r="AP400" s="130"/>
      <c r="AQ400" s="122"/>
      <c r="AR400" s="132"/>
      <c r="AS400" s="129"/>
      <c r="AT400" s="129"/>
      <c r="AU400" s="129"/>
      <c r="AV400" s="129"/>
      <c r="AW400" s="129"/>
    </row>
    <row r="401" spans="1:49" ht="12.75">
      <c r="A401" s="5"/>
      <c r="B401" s="5"/>
      <c r="C401" s="3"/>
      <c r="E401" s="122"/>
      <c r="F401" s="122"/>
      <c r="G401" s="122"/>
      <c r="H401" s="122"/>
      <c r="I401" s="122"/>
      <c r="J401" s="122"/>
      <c r="K401" s="122"/>
      <c r="L401" s="122"/>
      <c r="M401" s="3"/>
      <c r="N401" s="3"/>
      <c r="O401" s="3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40"/>
      <c r="AH401" s="140"/>
      <c r="AI401" s="122"/>
      <c r="AJ401" s="122"/>
      <c r="AK401" s="122"/>
      <c r="AL401" s="122"/>
      <c r="AM401" s="122"/>
      <c r="AN401" s="122"/>
      <c r="AO401" s="129"/>
      <c r="AP401" s="130"/>
      <c r="AQ401" s="122"/>
      <c r="AR401" s="132"/>
      <c r="AS401" s="129"/>
      <c r="AT401" s="129"/>
      <c r="AU401" s="129"/>
      <c r="AV401" s="129"/>
      <c r="AW401" s="129"/>
    </row>
    <row r="402" spans="1:49" ht="12.75">
      <c r="A402" s="5"/>
      <c r="B402" s="5"/>
      <c r="C402" s="3"/>
      <c r="E402" s="122"/>
      <c r="F402" s="122"/>
      <c r="G402" s="122"/>
      <c r="H402" s="122"/>
      <c r="I402" s="122"/>
      <c r="J402" s="122"/>
      <c r="K402" s="122"/>
      <c r="L402" s="122"/>
      <c r="M402" s="3"/>
      <c r="N402" s="3"/>
      <c r="O402" s="3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22"/>
      <c r="AF402" s="122"/>
      <c r="AG402" s="140"/>
      <c r="AH402" s="140"/>
      <c r="AI402" s="122"/>
      <c r="AJ402" s="122"/>
      <c r="AK402" s="122"/>
      <c r="AL402" s="122"/>
      <c r="AM402" s="122"/>
      <c r="AN402" s="122"/>
      <c r="AO402" s="129"/>
      <c r="AP402" s="130"/>
      <c r="AQ402" s="122"/>
      <c r="AR402" s="132"/>
      <c r="AS402" s="129"/>
      <c r="AT402" s="129"/>
      <c r="AU402" s="129"/>
      <c r="AV402" s="129"/>
      <c r="AW402" s="129"/>
    </row>
    <row r="403" spans="1:49" ht="12.75">
      <c r="A403" s="5"/>
      <c r="B403" s="5"/>
      <c r="C403" s="3"/>
      <c r="E403" s="122"/>
      <c r="F403" s="122"/>
      <c r="G403" s="122"/>
      <c r="H403" s="122"/>
      <c r="I403" s="122"/>
      <c r="J403" s="122"/>
      <c r="K403" s="122"/>
      <c r="L403" s="122"/>
      <c r="M403" s="3"/>
      <c r="N403" s="3"/>
      <c r="O403" s="3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  <c r="AE403" s="122"/>
      <c r="AF403" s="122"/>
      <c r="AG403" s="140"/>
      <c r="AH403" s="140"/>
      <c r="AI403" s="122"/>
      <c r="AJ403" s="122"/>
      <c r="AK403" s="122"/>
      <c r="AL403" s="122"/>
      <c r="AM403" s="122"/>
      <c r="AN403" s="122"/>
      <c r="AO403" s="129"/>
      <c r="AP403" s="130"/>
      <c r="AQ403" s="122"/>
      <c r="AR403" s="132"/>
      <c r="AS403" s="129"/>
      <c r="AT403" s="129"/>
      <c r="AU403" s="129"/>
      <c r="AV403" s="129"/>
      <c r="AW403" s="129"/>
    </row>
    <row r="404" spans="1:49" ht="12.75">
      <c r="A404" s="5"/>
      <c r="B404" s="5"/>
      <c r="C404" s="3"/>
      <c r="E404" s="122"/>
      <c r="F404" s="122"/>
      <c r="G404" s="122"/>
      <c r="H404" s="122"/>
      <c r="I404" s="122"/>
      <c r="J404" s="122"/>
      <c r="K404" s="122"/>
      <c r="L404" s="122"/>
      <c r="M404" s="3"/>
      <c r="N404" s="3"/>
      <c r="O404" s="3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40"/>
      <c r="AH404" s="140"/>
      <c r="AI404" s="122"/>
      <c r="AJ404" s="122"/>
      <c r="AK404" s="122"/>
      <c r="AL404" s="122"/>
      <c r="AM404" s="122"/>
      <c r="AN404" s="122"/>
      <c r="AO404" s="129"/>
      <c r="AP404" s="130"/>
      <c r="AQ404" s="122"/>
      <c r="AR404" s="132"/>
      <c r="AS404" s="129"/>
      <c r="AT404" s="129"/>
      <c r="AU404" s="129"/>
      <c r="AV404" s="129"/>
      <c r="AW404" s="129"/>
    </row>
    <row r="405" spans="1:49" ht="12.75">
      <c r="A405" s="5"/>
      <c r="B405" s="5"/>
      <c r="C405" s="3"/>
      <c r="E405" s="122"/>
      <c r="F405" s="122"/>
      <c r="G405" s="122"/>
      <c r="H405" s="122"/>
      <c r="I405" s="122"/>
      <c r="J405" s="122"/>
      <c r="K405" s="122"/>
      <c r="L405" s="122"/>
      <c r="M405" s="3"/>
      <c r="N405" s="3"/>
      <c r="O405" s="3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  <c r="AE405" s="122"/>
      <c r="AF405" s="122"/>
      <c r="AG405" s="140"/>
      <c r="AH405" s="140"/>
      <c r="AI405" s="122"/>
      <c r="AJ405" s="122"/>
      <c r="AK405" s="122"/>
      <c r="AL405" s="122"/>
      <c r="AM405" s="122"/>
      <c r="AN405" s="122"/>
      <c r="AO405" s="129"/>
      <c r="AP405" s="130"/>
      <c r="AQ405" s="122"/>
      <c r="AR405" s="132"/>
      <c r="AS405" s="129"/>
      <c r="AT405" s="129"/>
      <c r="AU405" s="129"/>
      <c r="AV405" s="129"/>
      <c r="AW405" s="129"/>
    </row>
    <row r="406" spans="1:49" ht="12.75">
      <c r="A406" s="5"/>
      <c r="B406" s="5"/>
      <c r="C406" s="3"/>
      <c r="E406" s="122"/>
      <c r="F406" s="122"/>
      <c r="G406" s="122"/>
      <c r="H406" s="122"/>
      <c r="I406" s="122"/>
      <c r="J406" s="122"/>
      <c r="K406" s="122"/>
      <c r="L406" s="122"/>
      <c r="M406" s="3"/>
      <c r="N406" s="3"/>
      <c r="O406" s="3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22"/>
      <c r="AF406" s="122"/>
      <c r="AG406" s="140"/>
      <c r="AH406" s="140"/>
      <c r="AI406" s="122"/>
      <c r="AJ406" s="122"/>
      <c r="AK406" s="122"/>
      <c r="AL406" s="122"/>
      <c r="AM406" s="122"/>
      <c r="AN406" s="122"/>
      <c r="AO406" s="129"/>
      <c r="AP406" s="130"/>
      <c r="AQ406" s="122"/>
      <c r="AR406" s="132"/>
      <c r="AS406" s="129"/>
      <c r="AT406" s="129"/>
      <c r="AU406" s="129"/>
      <c r="AV406" s="129"/>
      <c r="AW406" s="129"/>
    </row>
    <row r="407" spans="1:49" ht="12.75">
      <c r="A407" s="5"/>
      <c r="B407" s="5"/>
      <c r="C407" s="3"/>
      <c r="E407" s="122"/>
      <c r="F407" s="122"/>
      <c r="G407" s="122"/>
      <c r="H407" s="122"/>
      <c r="I407" s="122"/>
      <c r="J407" s="122"/>
      <c r="K407" s="122"/>
      <c r="L407" s="122"/>
      <c r="M407" s="3"/>
      <c r="N407" s="3"/>
      <c r="O407" s="3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22"/>
      <c r="AF407" s="122"/>
      <c r="AG407" s="140"/>
      <c r="AH407" s="140"/>
      <c r="AI407" s="122"/>
      <c r="AJ407" s="122"/>
      <c r="AK407" s="122"/>
      <c r="AL407" s="122"/>
      <c r="AM407" s="122"/>
      <c r="AN407" s="122"/>
      <c r="AO407" s="129"/>
      <c r="AP407" s="130"/>
      <c r="AQ407" s="122"/>
      <c r="AR407" s="132"/>
      <c r="AS407" s="129"/>
      <c r="AT407" s="129"/>
      <c r="AU407" s="129"/>
      <c r="AV407" s="129"/>
      <c r="AW407" s="129"/>
    </row>
    <row r="408" spans="1:49" ht="12.75">
      <c r="A408" s="5"/>
      <c r="B408" s="5"/>
      <c r="C408" s="3"/>
      <c r="E408" s="122"/>
      <c r="F408" s="122"/>
      <c r="G408" s="122"/>
      <c r="H408" s="122"/>
      <c r="I408" s="122"/>
      <c r="J408" s="122"/>
      <c r="K408" s="122"/>
      <c r="L408" s="122"/>
      <c r="M408" s="3"/>
      <c r="N408" s="3"/>
      <c r="O408" s="3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  <c r="AE408" s="122"/>
      <c r="AF408" s="122"/>
      <c r="AG408" s="140"/>
      <c r="AH408" s="140"/>
      <c r="AI408" s="122"/>
      <c r="AJ408" s="122"/>
      <c r="AK408" s="122"/>
      <c r="AL408" s="122"/>
      <c r="AM408" s="122"/>
      <c r="AN408" s="122"/>
      <c r="AO408" s="129"/>
      <c r="AP408" s="130"/>
      <c r="AQ408" s="122"/>
      <c r="AR408" s="132"/>
      <c r="AS408" s="129"/>
      <c r="AT408" s="129"/>
      <c r="AU408" s="129"/>
      <c r="AV408" s="129"/>
      <c r="AW408" s="129"/>
    </row>
    <row r="409" spans="1:49" ht="12.75">
      <c r="A409" s="5"/>
      <c r="B409" s="5"/>
      <c r="C409" s="3"/>
      <c r="E409" s="122"/>
      <c r="F409" s="122"/>
      <c r="G409" s="122"/>
      <c r="H409" s="122"/>
      <c r="I409" s="122"/>
      <c r="J409" s="122"/>
      <c r="K409" s="122"/>
      <c r="L409" s="122"/>
      <c r="M409" s="3"/>
      <c r="N409" s="3"/>
      <c r="O409" s="3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40"/>
      <c r="AH409" s="140"/>
      <c r="AI409" s="122"/>
      <c r="AJ409" s="122"/>
      <c r="AK409" s="122"/>
      <c r="AL409" s="122"/>
      <c r="AM409" s="122"/>
      <c r="AN409" s="122"/>
      <c r="AO409" s="129"/>
      <c r="AP409" s="130"/>
      <c r="AQ409" s="122"/>
      <c r="AR409" s="132"/>
      <c r="AS409" s="129"/>
      <c r="AT409" s="129"/>
      <c r="AU409" s="129"/>
      <c r="AV409" s="129"/>
      <c r="AW409" s="129"/>
    </row>
    <row r="410" spans="1:49" ht="12.75">
      <c r="A410" s="5"/>
      <c r="B410" s="5"/>
      <c r="C410" s="3"/>
      <c r="E410" s="122"/>
      <c r="F410" s="122"/>
      <c r="G410" s="122"/>
      <c r="H410" s="122"/>
      <c r="I410" s="122"/>
      <c r="J410" s="122"/>
      <c r="K410" s="122"/>
      <c r="L410" s="122"/>
      <c r="M410" s="3"/>
      <c r="N410" s="3"/>
      <c r="O410" s="3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  <c r="AE410" s="122"/>
      <c r="AF410" s="122"/>
      <c r="AG410" s="140"/>
      <c r="AH410" s="140"/>
      <c r="AI410" s="122"/>
      <c r="AJ410" s="122"/>
      <c r="AK410" s="122"/>
      <c r="AL410" s="122"/>
      <c r="AM410" s="122"/>
      <c r="AN410" s="122"/>
      <c r="AO410" s="129"/>
      <c r="AP410" s="130"/>
      <c r="AQ410" s="122"/>
      <c r="AR410" s="132"/>
      <c r="AS410" s="129"/>
      <c r="AT410" s="129"/>
      <c r="AU410" s="129"/>
      <c r="AV410" s="129"/>
      <c r="AW410" s="129"/>
    </row>
    <row r="411" spans="1:49" ht="12.75">
      <c r="A411" s="5"/>
      <c r="B411" s="5"/>
      <c r="C411" s="3"/>
      <c r="E411" s="122"/>
      <c r="F411" s="122"/>
      <c r="G411" s="122"/>
      <c r="H411" s="122"/>
      <c r="I411" s="122"/>
      <c r="J411" s="122"/>
      <c r="K411" s="122"/>
      <c r="L411" s="122"/>
      <c r="M411" s="3"/>
      <c r="N411" s="3"/>
      <c r="O411" s="3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  <c r="AE411" s="122"/>
      <c r="AF411" s="122"/>
      <c r="AG411" s="140"/>
      <c r="AH411" s="140"/>
      <c r="AI411" s="122"/>
      <c r="AJ411" s="122"/>
      <c r="AK411" s="122"/>
      <c r="AL411" s="122"/>
      <c r="AM411" s="122"/>
      <c r="AN411" s="122"/>
      <c r="AO411" s="129"/>
      <c r="AP411" s="130"/>
      <c r="AQ411" s="122"/>
      <c r="AR411" s="132"/>
      <c r="AS411" s="129"/>
      <c r="AT411" s="129"/>
      <c r="AU411" s="129"/>
      <c r="AV411" s="129"/>
      <c r="AW411" s="129"/>
    </row>
    <row r="412" spans="1:49" ht="12.75">
      <c r="A412" s="5"/>
      <c r="B412" s="5"/>
      <c r="C412" s="3"/>
      <c r="E412" s="122"/>
      <c r="F412" s="122"/>
      <c r="G412" s="122"/>
      <c r="H412" s="122"/>
      <c r="I412" s="122"/>
      <c r="J412" s="122"/>
      <c r="K412" s="122"/>
      <c r="L412" s="122"/>
      <c r="M412" s="3"/>
      <c r="N412" s="3"/>
      <c r="O412" s="3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  <c r="AE412" s="122"/>
      <c r="AF412" s="122"/>
      <c r="AG412" s="140"/>
      <c r="AH412" s="140"/>
      <c r="AI412" s="122"/>
      <c r="AJ412" s="122"/>
      <c r="AK412" s="122"/>
      <c r="AL412" s="122"/>
      <c r="AM412" s="122"/>
      <c r="AN412" s="122"/>
      <c r="AO412" s="129"/>
      <c r="AP412" s="130"/>
      <c r="AQ412" s="122"/>
      <c r="AR412" s="132"/>
      <c r="AS412" s="129"/>
      <c r="AT412" s="129"/>
      <c r="AU412" s="129"/>
      <c r="AV412" s="129"/>
      <c r="AW412" s="129"/>
    </row>
    <row r="413" spans="1:49" ht="12.75">
      <c r="A413" s="5"/>
      <c r="B413" s="5"/>
      <c r="C413" s="3"/>
      <c r="E413" s="122"/>
      <c r="F413" s="122"/>
      <c r="G413" s="122"/>
      <c r="H413" s="122"/>
      <c r="I413" s="122"/>
      <c r="J413" s="122"/>
      <c r="K413" s="122"/>
      <c r="L413" s="122"/>
      <c r="M413" s="3"/>
      <c r="N413" s="3"/>
      <c r="O413" s="3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  <c r="AE413" s="122"/>
      <c r="AF413" s="122"/>
      <c r="AG413" s="140"/>
      <c r="AH413" s="140"/>
      <c r="AI413" s="122"/>
      <c r="AJ413" s="122"/>
      <c r="AK413" s="122"/>
      <c r="AL413" s="122"/>
      <c r="AM413" s="122"/>
      <c r="AN413" s="122"/>
      <c r="AO413" s="129"/>
      <c r="AP413" s="130"/>
      <c r="AQ413" s="122"/>
      <c r="AR413" s="132"/>
      <c r="AS413" s="129"/>
      <c r="AT413" s="129"/>
      <c r="AU413" s="129"/>
      <c r="AV413" s="129"/>
      <c r="AW413" s="129"/>
    </row>
    <row r="414" spans="1:49" ht="12.75">
      <c r="A414" s="5"/>
      <c r="B414" s="5"/>
      <c r="C414" s="3"/>
      <c r="E414" s="122"/>
      <c r="F414" s="122"/>
      <c r="G414" s="122"/>
      <c r="H414" s="122"/>
      <c r="I414" s="122"/>
      <c r="J414" s="122"/>
      <c r="K414" s="122"/>
      <c r="L414" s="122"/>
      <c r="M414" s="3"/>
      <c r="N414" s="3"/>
      <c r="O414" s="3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40"/>
      <c r="AH414" s="140"/>
      <c r="AI414" s="122"/>
      <c r="AJ414" s="122"/>
      <c r="AK414" s="122"/>
      <c r="AL414" s="122"/>
      <c r="AM414" s="122"/>
      <c r="AN414" s="122"/>
      <c r="AO414" s="129"/>
      <c r="AP414" s="130"/>
      <c r="AQ414" s="122"/>
      <c r="AR414" s="132"/>
      <c r="AS414" s="129"/>
      <c r="AT414" s="129"/>
      <c r="AU414" s="129"/>
      <c r="AV414" s="129"/>
      <c r="AW414" s="129"/>
    </row>
    <row r="415" spans="1:49" ht="12.75">
      <c r="A415" s="5"/>
      <c r="B415" s="5"/>
      <c r="C415" s="3"/>
      <c r="E415" s="122"/>
      <c r="F415" s="122"/>
      <c r="G415" s="122"/>
      <c r="H415" s="122"/>
      <c r="I415" s="122"/>
      <c r="J415" s="122"/>
      <c r="K415" s="122"/>
      <c r="L415" s="122"/>
      <c r="M415" s="3"/>
      <c r="N415" s="3"/>
      <c r="O415" s="3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  <c r="AE415" s="122"/>
      <c r="AF415" s="122"/>
      <c r="AG415" s="140"/>
      <c r="AH415" s="140"/>
      <c r="AI415" s="122"/>
      <c r="AJ415" s="122"/>
      <c r="AK415" s="122"/>
      <c r="AL415" s="122"/>
      <c r="AM415" s="122"/>
      <c r="AN415" s="122"/>
      <c r="AO415" s="129"/>
      <c r="AP415" s="130"/>
      <c r="AQ415" s="122"/>
      <c r="AR415" s="132"/>
      <c r="AS415" s="129"/>
      <c r="AT415" s="129"/>
      <c r="AU415" s="129"/>
      <c r="AV415" s="129"/>
      <c r="AW415" s="129"/>
    </row>
    <row r="416" spans="1:49" ht="12.75">
      <c r="A416" s="5"/>
      <c r="B416" s="5"/>
      <c r="C416" s="3"/>
      <c r="E416" s="122"/>
      <c r="F416" s="122"/>
      <c r="G416" s="122"/>
      <c r="H416" s="122"/>
      <c r="I416" s="122"/>
      <c r="J416" s="122"/>
      <c r="K416" s="122"/>
      <c r="L416" s="122"/>
      <c r="M416" s="3"/>
      <c r="N416" s="3"/>
      <c r="O416" s="3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  <c r="AE416" s="122"/>
      <c r="AF416" s="122"/>
      <c r="AG416" s="140"/>
      <c r="AH416" s="140"/>
      <c r="AI416" s="122"/>
      <c r="AJ416" s="122"/>
      <c r="AK416" s="122"/>
      <c r="AL416" s="122"/>
      <c r="AM416" s="122"/>
      <c r="AN416" s="122"/>
      <c r="AO416" s="129"/>
      <c r="AP416" s="130"/>
      <c r="AQ416" s="122"/>
      <c r="AR416" s="132"/>
      <c r="AS416" s="129"/>
      <c r="AT416" s="129"/>
      <c r="AU416" s="129"/>
      <c r="AV416" s="129"/>
      <c r="AW416" s="129"/>
    </row>
    <row r="417" spans="1:49" ht="12.75">
      <c r="A417" s="5"/>
      <c r="B417" s="5"/>
      <c r="C417" s="3"/>
      <c r="E417" s="122"/>
      <c r="F417" s="122"/>
      <c r="G417" s="122"/>
      <c r="H417" s="122"/>
      <c r="I417" s="122"/>
      <c r="J417" s="122"/>
      <c r="K417" s="122"/>
      <c r="L417" s="122"/>
      <c r="M417" s="3"/>
      <c r="N417" s="3"/>
      <c r="O417" s="3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  <c r="AE417" s="122"/>
      <c r="AF417" s="122"/>
      <c r="AG417" s="140"/>
      <c r="AH417" s="140"/>
      <c r="AI417" s="122"/>
      <c r="AJ417" s="122"/>
      <c r="AK417" s="122"/>
      <c r="AL417" s="122"/>
      <c r="AM417" s="122"/>
      <c r="AN417" s="122"/>
      <c r="AO417" s="129"/>
      <c r="AP417" s="130"/>
      <c r="AQ417" s="122"/>
      <c r="AR417" s="132"/>
      <c r="AS417" s="129"/>
      <c r="AT417" s="129"/>
      <c r="AU417" s="129"/>
      <c r="AV417" s="129"/>
      <c r="AW417" s="129"/>
    </row>
    <row r="418" spans="1:49" ht="12.75">
      <c r="A418" s="5"/>
      <c r="B418" s="5"/>
      <c r="C418" s="3"/>
      <c r="E418" s="122"/>
      <c r="F418" s="122"/>
      <c r="G418" s="122"/>
      <c r="H418" s="122"/>
      <c r="I418" s="122"/>
      <c r="J418" s="122"/>
      <c r="K418" s="122"/>
      <c r="L418" s="122"/>
      <c r="M418" s="3"/>
      <c r="N418" s="3"/>
      <c r="O418" s="3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40"/>
      <c r="AH418" s="140"/>
      <c r="AI418" s="122"/>
      <c r="AJ418" s="122"/>
      <c r="AK418" s="122"/>
      <c r="AL418" s="122"/>
      <c r="AM418" s="122"/>
      <c r="AN418" s="122"/>
      <c r="AO418" s="129"/>
      <c r="AP418" s="130"/>
      <c r="AQ418" s="122"/>
      <c r="AR418" s="132"/>
      <c r="AS418" s="129"/>
      <c r="AT418" s="129"/>
      <c r="AU418" s="129"/>
      <c r="AV418" s="129"/>
      <c r="AW418" s="129"/>
    </row>
    <row r="419" spans="1:49" ht="12.75">
      <c r="A419" s="5"/>
      <c r="B419" s="5"/>
      <c r="C419" s="3"/>
      <c r="E419" s="122"/>
      <c r="F419" s="122"/>
      <c r="G419" s="122"/>
      <c r="H419" s="122"/>
      <c r="I419" s="122"/>
      <c r="J419" s="122"/>
      <c r="K419" s="122"/>
      <c r="L419" s="122"/>
      <c r="M419" s="3"/>
      <c r="N419" s="3"/>
      <c r="O419" s="3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40"/>
      <c r="AH419" s="140"/>
      <c r="AI419" s="122"/>
      <c r="AJ419" s="122"/>
      <c r="AK419" s="122"/>
      <c r="AL419" s="122"/>
      <c r="AM419" s="122"/>
      <c r="AN419" s="122"/>
      <c r="AO419" s="129"/>
      <c r="AP419" s="130"/>
      <c r="AQ419" s="122"/>
      <c r="AR419" s="132"/>
      <c r="AS419" s="129"/>
      <c r="AT419" s="129"/>
      <c r="AU419" s="129"/>
      <c r="AV419" s="129"/>
      <c r="AW419" s="129"/>
    </row>
    <row r="420" spans="1:49" ht="12.75">
      <c r="A420" s="5"/>
      <c r="B420" s="5"/>
      <c r="C420" s="3"/>
      <c r="E420" s="122"/>
      <c r="F420" s="122"/>
      <c r="G420" s="122"/>
      <c r="H420" s="122"/>
      <c r="I420" s="122"/>
      <c r="J420" s="122"/>
      <c r="K420" s="122"/>
      <c r="L420" s="122"/>
      <c r="M420" s="3"/>
      <c r="N420" s="3"/>
      <c r="O420" s="3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  <c r="AE420" s="122"/>
      <c r="AF420" s="122"/>
      <c r="AG420" s="140"/>
      <c r="AH420" s="140"/>
      <c r="AI420" s="122"/>
      <c r="AJ420" s="122"/>
      <c r="AK420" s="122"/>
      <c r="AL420" s="122"/>
      <c r="AM420" s="122"/>
      <c r="AN420" s="122"/>
      <c r="AO420" s="129"/>
      <c r="AP420" s="130"/>
      <c r="AQ420" s="122"/>
      <c r="AR420" s="132"/>
      <c r="AS420" s="129"/>
      <c r="AT420" s="129"/>
      <c r="AU420" s="129"/>
      <c r="AV420" s="129"/>
      <c r="AW420" s="129"/>
    </row>
    <row r="421" spans="1:49" ht="12.75">
      <c r="A421" s="5"/>
      <c r="B421" s="5"/>
      <c r="C421" s="3"/>
      <c r="E421" s="122"/>
      <c r="F421" s="122"/>
      <c r="G421" s="122"/>
      <c r="H421" s="122"/>
      <c r="I421" s="122"/>
      <c r="J421" s="122"/>
      <c r="K421" s="122"/>
      <c r="L421" s="122"/>
      <c r="M421" s="3"/>
      <c r="N421" s="3"/>
      <c r="O421" s="3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  <c r="AE421" s="122"/>
      <c r="AF421" s="122"/>
      <c r="AG421" s="140"/>
      <c r="AH421" s="140"/>
      <c r="AI421" s="122"/>
      <c r="AJ421" s="122"/>
      <c r="AK421" s="122"/>
      <c r="AL421" s="122"/>
      <c r="AM421" s="122"/>
      <c r="AN421" s="122"/>
      <c r="AO421" s="129"/>
      <c r="AP421" s="130"/>
      <c r="AQ421" s="122"/>
      <c r="AR421" s="132"/>
      <c r="AS421" s="129"/>
      <c r="AT421" s="129"/>
      <c r="AU421" s="129"/>
      <c r="AV421" s="129"/>
      <c r="AW421" s="129"/>
    </row>
    <row r="422" spans="1:49" ht="12.75">
      <c r="A422" s="5"/>
      <c r="B422" s="5"/>
      <c r="C422" s="3"/>
      <c r="E422" s="122"/>
      <c r="F422" s="122"/>
      <c r="G422" s="122"/>
      <c r="H422" s="122"/>
      <c r="I422" s="122"/>
      <c r="J422" s="122"/>
      <c r="K422" s="122"/>
      <c r="L422" s="122"/>
      <c r="M422" s="3"/>
      <c r="N422" s="3"/>
      <c r="O422" s="3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40"/>
      <c r="AH422" s="140"/>
      <c r="AI422" s="122"/>
      <c r="AJ422" s="122"/>
      <c r="AK422" s="122"/>
      <c r="AL422" s="122"/>
      <c r="AM422" s="122"/>
      <c r="AN422" s="122"/>
      <c r="AO422" s="129"/>
      <c r="AP422" s="130"/>
      <c r="AQ422" s="122"/>
      <c r="AR422" s="132"/>
      <c r="AS422" s="129"/>
      <c r="AT422" s="129"/>
      <c r="AU422" s="129"/>
      <c r="AV422" s="129"/>
      <c r="AW422" s="129"/>
    </row>
    <row r="423" spans="1:49" ht="12.75">
      <c r="A423" s="5"/>
      <c r="B423" s="5"/>
      <c r="C423" s="3"/>
      <c r="E423" s="122"/>
      <c r="F423" s="122"/>
      <c r="G423" s="122"/>
      <c r="H423" s="122"/>
      <c r="I423" s="122"/>
      <c r="J423" s="122"/>
      <c r="K423" s="122"/>
      <c r="L423" s="122"/>
      <c r="M423" s="3"/>
      <c r="N423" s="3"/>
      <c r="O423" s="3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  <c r="AE423" s="122"/>
      <c r="AF423" s="122"/>
      <c r="AG423" s="140"/>
      <c r="AH423" s="140"/>
      <c r="AI423" s="122"/>
      <c r="AJ423" s="122"/>
      <c r="AK423" s="122"/>
      <c r="AL423" s="122"/>
      <c r="AM423" s="122"/>
      <c r="AN423" s="122"/>
      <c r="AO423" s="129"/>
      <c r="AP423" s="130"/>
      <c r="AQ423" s="122"/>
      <c r="AR423" s="132"/>
      <c r="AS423" s="129"/>
      <c r="AT423" s="129"/>
      <c r="AU423" s="129"/>
      <c r="AV423" s="129"/>
      <c r="AW423" s="129"/>
    </row>
    <row r="424" spans="1:49" ht="12.75">
      <c r="A424" s="5"/>
      <c r="B424" s="5"/>
      <c r="C424" s="3"/>
      <c r="E424" s="122"/>
      <c r="F424" s="122"/>
      <c r="G424" s="122"/>
      <c r="H424" s="122"/>
      <c r="I424" s="122"/>
      <c r="J424" s="122"/>
      <c r="K424" s="122"/>
      <c r="L424" s="122"/>
      <c r="M424" s="3"/>
      <c r="N424" s="3"/>
      <c r="O424" s="3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40"/>
      <c r="AH424" s="140"/>
      <c r="AI424" s="122"/>
      <c r="AJ424" s="122"/>
      <c r="AK424" s="122"/>
      <c r="AL424" s="122"/>
      <c r="AM424" s="122"/>
      <c r="AN424" s="122"/>
      <c r="AO424" s="129"/>
      <c r="AP424" s="130"/>
      <c r="AQ424" s="122"/>
      <c r="AR424" s="132"/>
      <c r="AS424" s="129"/>
      <c r="AT424" s="129"/>
      <c r="AU424" s="129"/>
      <c r="AV424" s="129"/>
      <c r="AW424" s="129"/>
    </row>
    <row r="425" spans="1:49" ht="12.75">
      <c r="A425" s="5"/>
      <c r="B425" s="5"/>
      <c r="C425" s="3"/>
      <c r="E425" s="122"/>
      <c r="F425" s="122"/>
      <c r="G425" s="122"/>
      <c r="H425" s="122"/>
      <c r="I425" s="122"/>
      <c r="J425" s="122"/>
      <c r="K425" s="122"/>
      <c r="L425" s="122"/>
      <c r="M425" s="3"/>
      <c r="N425" s="3"/>
      <c r="O425" s="3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  <c r="AE425" s="122"/>
      <c r="AF425" s="122"/>
      <c r="AG425" s="140"/>
      <c r="AH425" s="140"/>
      <c r="AI425" s="122"/>
      <c r="AJ425" s="122"/>
      <c r="AK425" s="122"/>
      <c r="AL425" s="122"/>
      <c r="AM425" s="122"/>
      <c r="AN425" s="122"/>
      <c r="AO425" s="129"/>
      <c r="AP425" s="130"/>
      <c r="AQ425" s="122"/>
      <c r="AR425" s="132"/>
      <c r="AS425" s="129"/>
      <c r="AT425" s="129"/>
      <c r="AU425" s="129"/>
      <c r="AV425" s="129"/>
      <c r="AW425" s="129"/>
    </row>
    <row r="426" spans="1:49" ht="12.75">
      <c r="A426" s="5"/>
      <c r="B426" s="5"/>
      <c r="C426" s="3"/>
      <c r="E426" s="122"/>
      <c r="F426" s="122"/>
      <c r="G426" s="122"/>
      <c r="H426" s="122"/>
      <c r="I426" s="122"/>
      <c r="J426" s="122"/>
      <c r="K426" s="122"/>
      <c r="L426" s="122"/>
      <c r="M426" s="3"/>
      <c r="N426" s="3"/>
      <c r="O426" s="3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  <c r="AE426" s="122"/>
      <c r="AF426" s="122"/>
      <c r="AG426" s="140"/>
      <c r="AH426" s="140"/>
      <c r="AI426" s="122"/>
      <c r="AJ426" s="122"/>
      <c r="AK426" s="122"/>
      <c r="AL426" s="122"/>
      <c r="AM426" s="122"/>
      <c r="AN426" s="122"/>
      <c r="AO426" s="129"/>
      <c r="AP426" s="130"/>
      <c r="AQ426" s="122"/>
      <c r="AR426" s="132"/>
      <c r="AS426" s="129"/>
      <c r="AT426" s="129"/>
      <c r="AU426" s="129"/>
      <c r="AV426" s="129"/>
      <c r="AW426" s="129"/>
    </row>
    <row r="427" spans="1:49" ht="12.75">
      <c r="A427" s="5"/>
      <c r="B427" s="5"/>
      <c r="C427" s="3"/>
      <c r="E427" s="122"/>
      <c r="F427" s="122"/>
      <c r="G427" s="122"/>
      <c r="H427" s="122"/>
      <c r="I427" s="122"/>
      <c r="J427" s="122"/>
      <c r="K427" s="122"/>
      <c r="L427" s="122"/>
      <c r="M427" s="3"/>
      <c r="N427" s="3"/>
      <c r="O427" s="3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  <c r="AE427" s="122"/>
      <c r="AF427" s="122"/>
      <c r="AG427" s="140"/>
      <c r="AH427" s="140"/>
      <c r="AI427" s="122"/>
      <c r="AJ427" s="122"/>
      <c r="AK427" s="122"/>
      <c r="AL427" s="122"/>
      <c r="AM427" s="122"/>
      <c r="AN427" s="122"/>
      <c r="AO427" s="129"/>
      <c r="AP427" s="130"/>
      <c r="AQ427" s="122"/>
      <c r="AR427" s="132"/>
      <c r="AS427" s="129"/>
      <c r="AT427" s="129"/>
      <c r="AU427" s="129"/>
      <c r="AV427" s="129"/>
      <c r="AW427" s="129"/>
    </row>
    <row r="428" spans="1:49" ht="12.75">
      <c r="A428" s="5"/>
      <c r="B428" s="5"/>
      <c r="C428" s="3"/>
      <c r="E428" s="122"/>
      <c r="F428" s="122"/>
      <c r="G428" s="122"/>
      <c r="H428" s="122"/>
      <c r="I428" s="122"/>
      <c r="J428" s="122"/>
      <c r="K428" s="122"/>
      <c r="L428" s="122"/>
      <c r="M428" s="3"/>
      <c r="N428" s="3"/>
      <c r="O428" s="3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40"/>
      <c r="AH428" s="140"/>
      <c r="AI428" s="122"/>
      <c r="AJ428" s="122"/>
      <c r="AK428" s="122"/>
      <c r="AL428" s="122"/>
      <c r="AM428" s="122"/>
      <c r="AN428" s="122"/>
      <c r="AO428" s="129"/>
      <c r="AP428" s="130"/>
      <c r="AQ428" s="122"/>
      <c r="AR428" s="132"/>
      <c r="AS428" s="129"/>
      <c r="AT428" s="129"/>
      <c r="AU428" s="129"/>
      <c r="AV428" s="129"/>
      <c r="AW428" s="129"/>
    </row>
    <row r="429" spans="1:49" ht="12.75">
      <c r="A429" s="5"/>
      <c r="B429" s="5"/>
      <c r="C429" s="3"/>
      <c r="E429" s="122"/>
      <c r="F429" s="122"/>
      <c r="G429" s="122"/>
      <c r="H429" s="122"/>
      <c r="I429" s="122"/>
      <c r="J429" s="122"/>
      <c r="K429" s="122"/>
      <c r="L429" s="122"/>
      <c r="M429" s="3"/>
      <c r="N429" s="3"/>
      <c r="O429" s="3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40"/>
      <c r="AH429" s="140"/>
      <c r="AI429" s="122"/>
      <c r="AJ429" s="122"/>
      <c r="AK429" s="122"/>
      <c r="AL429" s="122"/>
      <c r="AM429" s="122"/>
      <c r="AN429" s="122"/>
      <c r="AO429" s="129"/>
      <c r="AP429" s="130"/>
      <c r="AQ429" s="122"/>
      <c r="AR429" s="132"/>
      <c r="AS429" s="129"/>
      <c r="AT429" s="129"/>
      <c r="AU429" s="129"/>
      <c r="AV429" s="129"/>
      <c r="AW429" s="129"/>
    </row>
    <row r="430" spans="1:49" ht="12.75">
      <c r="A430" s="5"/>
      <c r="B430" s="5"/>
      <c r="C430" s="3"/>
      <c r="E430" s="122"/>
      <c r="F430" s="122"/>
      <c r="G430" s="122"/>
      <c r="H430" s="122"/>
      <c r="I430" s="122"/>
      <c r="J430" s="122"/>
      <c r="K430" s="122"/>
      <c r="L430" s="122"/>
      <c r="M430" s="3"/>
      <c r="N430" s="3"/>
      <c r="O430" s="3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  <c r="AE430" s="122"/>
      <c r="AF430" s="122"/>
      <c r="AG430" s="140"/>
      <c r="AH430" s="140"/>
      <c r="AI430" s="122"/>
      <c r="AJ430" s="122"/>
      <c r="AK430" s="122"/>
      <c r="AL430" s="122"/>
      <c r="AM430" s="122"/>
      <c r="AN430" s="122"/>
      <c r="AO430" s="129"/>
      <c r="AP430" s="130"/>
      <c r="AQ430" s="122"/>
      <c r="AR430" s="132"/>
      <c r="AS430" s="129"/>
      <c r="AT430" s="129"/>
      <c r="AU430" s="129"/>
      <c r="AV430" s="129"/>
      <c r="AW430" s="129"/>
    </row>
    <row r="431" spans="1:49" ht="12.75">
      <c r="A431" s="5"/>
      <c r="B431" s="5"/>
      <c r="C431" s="3"/>
      <c r="E431" s="122"/>
      <c r="F431" s="122"/>
      <c r="G431" s="122"/>
      <c r="H431" s="122"/>
      <c r="I431" s="122"/>
      <c r="J431" s="122"/>
      <c r="K431" s="122"/>
      <c r="L431" s="122"/>
      <c r="M431" s="3"/>
      <c r="N431" s="3"/>
      <c r="O431" s="3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  <c r="AE431" s="122"/>
      <c r="AF431" s="122"/>
      <c r="AG431" s="140"/>
      <c r="AH431" s="140"/>
      <c r="AI431" s="122"/>
      <c r="AJ431" s="122"/>
      <c r="AK431" s="122"/>
      <c r="AL431" s="122"/>
      <c r="AM431" s="122"/>
      <c r="AN431" s="122"/>
      <c r="AO431" s="129"/>
      <c r="AP431" s="130"/>
      <c r="AQ431" s="122"/>
      <c r="AR431" s="132"/>
      <c r="AS431" s="129"/>
      <c r="AT431" s="129"/>
      <c r="AU431" s="129"/>
      <c r="AV431" s="129"/>
      <c r="AW431" s="129"/>
    </row>
    <row r="432" spans="1:49" ht="12.75">
      <c r="A432" s="5"/>
      <c r="B432" s="5"/>
      <c r="C432" s="3"/>
      <c r="E432" s="122"/>
      <c r="F432" s="122"/>
      <c r="G432" s="122"/>
      <c r="H432" s="122"/>
      <c r="I432" s="122"/>
      <c r="J432" s="122"/>
      <c r="K432" s="122"/>
      <c r="L432" s="122"/>
      <c r="M432" s="3"/>
      <c r="N432" s="3"/>
      <c r="O432" s="3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  <c r="AE432" s="122"/>
      <c r="AF432" s="122"/>
      <c r="AG432" s="140"/>
      <c r="AH432" s="140"/>
      <c r="AI432" s="122"/>
      <c r="AJ432" s="122"/>
      <c r="AK432" s="122"/>
      <c r="AL432" s="122"/>
      <c r="AM432" s="122"/>
      <c r="AN432" s="122"/>
      <c r="AO432" s="129"/>
      <c r="AP432" s="130"/>
      <c r="AQ432" s="122"/>
      <c r="AR432" s="132"/>
      <c r="AS432" s="129"/>
      <c r="AT432" s="129"/>
      <c r="AU432" s="129"/>
      <c r="AV432" s="129"/>
      <c r="AW432" s="129"/>
    </row>
    <row r="433" spans="1:49" ht="12.75">
      <c r="A433" s="5"/>
      <c r="B433" s="5"/>
      <c r="C433" s="3"/>
      <c r="E433" s="122"/>
      <c r="F433" s="122"/>
      <c r="G433" s="122"/>
      <c r="H433" s="122"/>
      <c r="I433" s="122"/>
      <c r="J433" s="122"/>
      <c r="K433" s="122"/>
      <c r="L433" s="122"/>
      <c r="M433" s="3"/>
      <c r="N433" s="3"/>
      <c r="O433" s="3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40"/>
      <c r="AH433" s="140"/>
      <c r="AI433" s="122"/>
      <c r="AJ433" s="122"/>
      <c r="AK433" s="122"/>
      <c r="AL433" s="122"/>
      <c r="AM433" s="122"/>
      <c r="AN433" s="122"/>
      <c r="AO433" s="129"/>
      <c r="AP433" s="130"/>
      <c r="AQ433" s="122"/>
      <c r="AR433" s="132"/>
      <c r="AS433" s="129"/>
      <c r="AT433" s="129"/>
      <c r="AU433" s="129"/>
      <c r="AV433" s="129"/>
      <c r="AW433" s="129"/>
    </row>
    <row r="434" spans="1:49" ht="12.75">
      <c r="A434" s="5"/>
      <c r="B434" s="5"/>
      <c r="C434" s="3"/>
      <c r="E434" s="122"/>
      <c r="F434" s="122"/>
      <c r="G434" s="122"/>
      <c r="H434" s="122"/>
      <c r="I434" s="122"/>
      <c r="J434" s="122"/>
      <c r="K434" s="122"/>
      <c r="L434" s="122"/>
      <c r="M434" s="3"/>
      <c r="N434" s="3"/>
      <c r="O434" s="3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  <c r="AE434" s="122"/>
      <c r="AF434" s="122"/>
      <c r="AG434" s="140"/>
      <c r="AH434" s="140"/>
      <c r="AI434" s="122"/>
      <c r="AJ434" s="122"/>
      <c r="AK434" s="122"/>
      <c r="AL434" s="122"/>
      <c r="AM434" s="122"/>
      <c r="AN434" s="122"/>
      <c r="AO434" s="129"/>
      <c r="AP434" s="130"/>
      <c r="AQ434" s="122"/>
      <c r="AR434" s="132"/>
      <c r="AS434" s="129"/>
      <c r="AT434" s="129"/>
      <c r="AU434" s="129"/>
      <c r="AV434" s="129"/>
      <c r="AW434" s="129"/>
    </row>
    <row r="435" spans="1:49" ht="12.75">
      <c r="A435" s="5"/>
      <c r="B435" s="5"/>
      <c r="C435" s="3"/>
      <c r="E435" s="122"/>
      <c r="F435" s="122"/>
      <c r="G435" s="122"/>
      <c r="H435" s="122"/>
      <c r="I435" s="122"/>
      <c r="J435" s="122"/>
      <c r="K435" s="122"/>
      <c r="L435" s="122"/>
      <c r="M435" s="3"/>
      <c r="N435" s="3"/>
      <c r="O435" s="3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  <c r="AE435" s="122"/>
      <c r="AF435" s="122"/>
      <c r="AG435" s="140"/>
      <c r="AH435" s="140"/>
      <c r="AI435" s="122"/>
      <c r="AJ435" s="122"/>
      <c r="AK435" s="122"/>
      <c r="AL435" s="122"/>
      <c r="AM435" s="122"/>
      <c r="AN435" s="122"/>
      <c r="AO435" s="129"/>
      <c r="AP435" s="130"/>
      <c r="AQ435" s="122"/>
      <c r="AR435" s="132"/>
      <c r="AS435" s="129"/>
      <c r="AT435" s="129"/>
      <c r="AU435" s="129"/>
      <c r="AV435" s="129"/>
      <c r="AW435" s="129"/>
    </row>
    <row r="436" spans="1:49" ht="12.75">
      <c r="A436" s="5"/>
      <c r="B436" s="5"/>
      <c r="C436" s="3"/>
      <c r="E436" s="122"/>
      <c r="F436" s="122"/>
      <c r="G436" s="122"/>
      <c r="H436" s="122"/>
      <c r="I436" s="122"/>
      <c r="J436" s="122"/>
      <c r="K436" s="122"/>
      <c r="L436" s="122"/>
      <c r="M436" s="3"/>
      <c r="N436" s="3"/>
      <c r="O436" s="3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  <c r="AE436" s="122"/>
      <c r="AF436" s="122"/>
      <c r="AG436" s="140"/>
      <c r="AH436" s="140"/>
      <c r="AI436" s="122"/>
      <c r="AJ436" s="122"/>
      <c r="AK436" s="122"/>
      <c r="AL436" s="122"/>
      <c r="AM436" s="122"/>
      <c r="AN436" s="122"/>
      <c r="AO436" s="129"/>
      <c r="AP436" s="130"/>
      <c r="AQ436" s="122"/>
      <c r="AR436" s="132"/>
      <c r="AS436" s="129"/>
      <c r="AT436" s="129"/>
      <c r="AU436" s="129"/>
      <c r="AV436" s="129"/>
      <c r="AW436" s="129"/>
    </row>
    <row r="437" spans="1:49" ht="12.75">
      <c r="A437" s="5"/>
      <c r="B437" s="5"/>
      <c r="C437" s="3"/>
      <c r="E437" s="122"/>
      <c r="F437" s="122"/>
      <c r="G437" s="122"/>
      <c r="H437" s="122"/>
      <c r="I437" s="122"/>
      <c r="J437" s="122"/>
      <c r="K437" s="122"/>
      <c r="L437" s="122"/>
      <c r="M437" s="3"/>
      <c r="N437" s="3"/>
      <c r="O437" s="3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  <c r="AE437" s="122"/>
      <c r="AF437" s="122"/>
      <c r="AG437" s="140"/>
      <c r="AH437" s="140"/>
      <c r="AI437" s="122"/>
      <c r="AJ437" s="122"/>
      <c r="AK437" s="122"/>
      <c r="AL437" s="122"/>
      <c r="AM437" s="122"/>
      <c r="AN437" s="122"/>
      <c r="AO437" s="129"/>
      <c r="AP437" s="130"/>
      <c r="AQ437" s="122"/>
      <c r="AR437" s="132"/>
      <c r="AS437" s="129"/>
      <c r="AT437" s="129"/>
      <c r="AU437" s="129"/>
      <c r="AV437" s="129"/>
      <c r="AW437" s="129"/>
    </row>
    <row r="438" spans="1:49" ht="12.75">
      <c r="A438" s="5"/>
      <c r="B438" s="5"/>
      <c r="C438" s="3"/>
      <c r="E438" s="122"/>
      <c r="F438" s="122"/>
      <c r="G438" s="122"/>
      <c r="H438" s="122"/>
      <c r="I438" s="122"/>
      <c r="J438" s="122"/>
      <c r="K438" s="122"/>
      <c r="L438" s="122"/>
      <c r="M438" s="3"/>
      <c r="N438" s="3"/>
      <c r="O438" s="3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  <c r="AE438" s="122"/>
      <c r="AF438" s="122"/>
      <c r="AG438" s="140"/>
      <c r="AH438" s="140"/>
      <c r="AI438" s="122"/>
      <c r="AJ438" s="122"/>
      <c r="AK438" s="122"/>
      <c r="AL438" s="122"/>
      <c r="AM438" s="122"/>
      <c r="AN438" s="122"/>
      <c r="AO438" s="129"/>
      <c r="AP438" s="130"/>
      <c r="AQ438" s="122"/>
      <c r="AR438" s="132"/>
      <c r="AS438" s="129"/>
      <c r="AT438" s="129"/>
      <c r="AU438" s="129"/>
      <c r="AV438" s="129"/>
      <c r="AW438" s="129"/>
    </row>
    <row r="439" spans="1:49" ht="12.75">
      <c r="A439" s="5"/>
      <c r="B439" s="5"/>
      <c r="C439" s="3"/>
      <c r="E439" s="122"/>
      <c r="F439" s="122"/>
      <c r="G439" s="122"/>
      <c r="H439" s="122"/>
      <c r="I439" s="122"/>
      <c r="J439" s="122"/>
      <c r="K439" s="122"/>
      <c r="L439" s="122"/>
      <c r="M439" s="3"/>
      <c r="N439" s="3"/>
      <c r="O439" s="3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  <c r="AE439" s="122"/>
      <c r="AF439" s="122"/>
      <c r="AG439" s="140"/>
      <c r="AH439" s="140"/>
      <c r="AI439" s="122"/>
      <c r="AJ439" s="122"/>
      <c r="AK439" s="122"/>
      <c r="AL439" s="122"/>
      <c r="AM439" s="122"/>
      <c r="AN439" s="122"/>
      <c r="AO439" s="129"/>
      <c r="AP439" s="130"/>
      <c r="AQ439" s="122"/>
      <c r="AR439" s="132"/>
      <c r="AS439" s="129"/>
      <c r="AT439" s="129"/>
      <c r="AU439" s="129"/>
      <c r="AV439" s="129"/>
      <c r="AW439" s="129"/>
    </row>
    <row r="440" spans="1:49" ht="12.75">
      <c r="A440" s="5"/>
      <c r="B440" s="5"/>
      <c r="C440" s="3"/>
      <c r="E440" s="122"/>
      <c r="F440" s="122"/>
      <c r="G440" s="122"/>
      <c r="H440" s="122"/>
      <c r="I440" s="122"/>
      <c r="J440" s="122"/>
      <c r="K440" s="122"/>
      <c r="L440" s="122"/>
      <c r="M440" s="3"/>
      <c r="N440" s="3"/>
      <c r="O440" s="3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  <c r="AE440" s="122"/>
      <c r="AF440" s="122"/>
      <c r="AG440" s="140"/>
      <c r="AH440" s="140"/>
      <c r="AI440" s="122"/>
      <c r="AJ440" s="122"/>
      <c r="AK440" s="122"/>
      <c r="AL440" s="122"/>
      <c r="AM440" s="122"/>
      <c r="AN440" s="122"/>
      <c r="AO440" s="129"/>
      <c r="AP440" s="130"/>
      <c r="AQ440" s="122"/>
      <c r="AR440" s="132"/>
      <c r="AS440" s="129"/>
      <c r="AT440" s="129"/>
      <c r="AU440" s="129"/>
      <c r="AV440" s="129"/>
      <c r="AW440" s="129"/>
    </row>
    <row r="441" spans="1:49" ht="12.75">
      <c r="A441" s="5"/>
      <c r="B441" s="5"/>
      <c r="C441" s="3"/>
      <c r="E441" s="122"/>
      <c r="F441" s="122"/>
      <c r="G441" s="122"/>
      <c r="H441" s="122"/>
      <c r="I441" s="122"/>
      <c r="J441" s="122"/>
      <c r="K441" s="122"/>
      <c r="L441" s="122"/>
      <c r="M441" s="3"/>
      <c r="N441" s="3"/>
      <c r="O441" s="3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40"/>
      <c r="AH441" s="140"/>
      <c r="AI441" s="122"/>
      <c r="AJ441" s="122"/>
      <c r="AK441" s="122"/>
      <c r="AL441" s="122"/>
      <c r="AM441" s="122"/>
      <c r="AN441" s="122"/>
      <c r="AO441" s="129"/>
      <c r="AP441" s="130"/>
      <c r="AQ441" s="122"/>
      <c r="AR441" s="132"/>
      <c r="AS441" s="129"/>
      <c r="AT441" s="129"/>
      <c r="AU441" s="129"/>
      <c r="AV441" s="129"/>
      <c r="AW441" s="129"/>
    </row>
    <row r="442" spans="1:49" ht="12.75">
      <c r="A442" s="5"/>
      <c r="B442" s="5"/>
      <c r="C442" s="3"/>
      <c r="E442" s="122"/>
      <c r="F442" s="122"/>
      <c r="G442" s="122"/>
      <c r="H442" s="122"/>
      <c r="I442" s="122"/>
      <c r="J442" s="122"/>
      <c r="K442" s="122"/>
      <c r="L442" s="122"/>
      <c r="M442" s="3"/>
      <c r="N442" s="3"/>
      <c r="O442" s="3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40"/>
      <c r="AH442" s="140"/>
      <c r="AI442" s="122"/>
      <c r="AJ442" s="122"/>
      <c r="AK442" s="122"/>
      <c r="AL442" s="122"/>
      <c r="AM442" s="122"/>
      <c r="AN442" s="122"/>
      <c r="AO442" s="129"/>
      <c r="AP442" s="130"/>
      <c r="AQ442" s="122"/>
      <c r="AR442" s="132"/>
      <c r="AS442" s="129"/>
      <c r="AT442" s="129"/>
      <c r="AU442" s="129"/>
      <c r="AV442" s="129"/>
      <c r="AW442" s="129"/>
    </row>
    <row r="443" spans="1:49" ht="12.75">
      <c r="A443" s="5"/>
      <c r="B443" s="5"/>
      <c r="C443" s="3"/>
      <c r="E443" s="122"/>
      <c r="F443" s="122"/>
      <c r="G443" s="122"/>
      <c r="H443" s="122"/>
      <c r="I443" s="122"/>
      <c r="J443" s="122"/>
      <c r="K443" s="122"/>
      <c r="L443" s="122"/>
      <c r="M443" s="3"/>
      <c r="N443" s="3"/>
      <c r="O443" s="3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40"/>
      <c r="AH443" s="140"/>
      <c r="AI443" s="122"/>
      <c r="AJ443" s="122"/>
      <c r="AK443" s="122"/>
      <c r="AL443" s="122"/>
      <c r="AM443" s="122"/>
      <c r="AN443" s="122"/>
      <c r="AO443" s="129"/>
      <c r="AP443" s="130"/>
      <c r="AQ443" s="122"/>
      <c r="AR443" s="132"/>
      <c r="AS443" s="129"/>
      <c r="AT443" s="129"/>
      <c r="AU443" s="129"/>
      <c r="AV443" s="129"/>
      <c r="AW443" s="129"/>
    </row>
    <row r="444" spans="1:49" ht="12.75">
      <c r="A444" s="5"/>
      <c r="B444" s="5"/>
      <c r="C444" s="3"/>
      <c r="E444" s="122"/>
      <c r="F444" s="122"/>
      <c r="G444" s="122"/>
      <c r="H444" s="122"/>
      <c r="I444" s="122"/>
      <c r="J444" s="122"/>
      <c r="K444" s="122"/>
      <c r="L444" s="122"/>
      <c r="M444" s="3"/>
      <c r="N444" s="3"/>
      <c r="O444" s="3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  <c r="AE444" s="122"/>
      <c r="AF444" s="122"/>
      <c r="AG444" s="140"/>
      <c r="AH444" s="140"/>
      <c r="AI444" s="122"/>
      <c r="AJ444" s="122"/>
      <c r="AK444" s="122"/>
      <c r="AL444" s="122"/>
      <c r="AM444" s="122"/>
      <c r="AN444" s="122"/>
      <c r="AO444" s="129"/>
      <c r="AP444" s="130"/>
      <c r="AQ444" s="122"/>
      <c r="AR444" s="132"/>
      <c r="AS444" s="129"/>
      <c r="AT444" s="129"/>
      <c r="AU444" s="129"/>
      <c r="AV444" s="129"/>
      <c r="AW444" s="129"/>
    </row>
    <row r="445" spans="1:49" ht="12.75">
      <c r="A445" s="5"/>
      <c r="B445" s="5"/>
      <c r="C445" s="3"/>
      <c r="E445" s="122"/>
      <c r="F445" s="122"/>
      <c r="G445" s="122"/>
      <c r="H445" s="122"/>
      <c r="I445" s="122"/>
      <c r="J445" s="122"/>
      <c r="K445" s="122"/>
      <c r="L445" s="122"/>
      <c r="M445" s="3"/>
      <c r="N445" s="3"/>
      <c r="O445" s="3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40"/>
      <c r="AH445" s="140"/>
      <c r="AI445" s="122"/>
      <c r="AJ445" s="122"/>
      <c r="AK445" s="122"/>
      <c r="AL445" s="122"/>
      <c r="AM445" s="122"/>
      <c r="AN445" s="122"/>
      <c r="AO445" s="129"/>
      <c r="AP445" s="130"/>
      <c r="AQ445" s="122"/>
      <c r="AR445" s="132"/>
      <c r="AS445" s="129"/>
      <c r="AT445" s="129"/>
      <c r="AU445" s="129"/>
      <c r="AV445" s="129"/>
      <c r="AW445" s="129"/>
    </row>
    <row r="446" spans="1:49" ht="12.75">
      <c r="A446" s="5"/>
      <c r="B446" s="5"/>
      <c r="C446" s="3"/>
      <c r="E446" s="122"/>
      <c r="F446" s="122"/>
      <c r="G446" s="122"/>
      <c r="H446" s="122"/>
      <c r="I446" s="122"/>
      <c r="J446" s="122"/>
      <c r="K446" s="122"/>
      <c r="L446" s="122"/>
      <c r="M446" s="3"/>
      <c r="N446" s="3"/>
      <c r="O446" s="3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40"/>
      <c r="AH446" s="140"/>
      <c r="AI446" s="122"/>
      <c r="AJ446" s="122"/>
      <c r="AK446" s="122"/>
      <c r="AL446" s="122"/>
      <c r="AM446" s="122"/>
      <c r="AN446" s="122"/>
      <c r="AO446" s="129"/>
      <c r="AP446" s="130"/>
      <c r="AQ446" s="122"/>
      <c r="AR446" s="132"/>
      <c r="AS446" s="129"/>
      <c r="AT446" s="129"/>
      <c r="AU446" s="129"/>
      <c r="AV446" s="129"/>
      <c r="AW446" s="129"/>
    </row>
    <row r="447" spans="1:49" ht="12.75">
      <c r="A447" s="5"/>
      <c r="B447" s="5"/>
      <c r="C447" s="3"/>
      <c r="E447" s="122"/>
      <c r="F447" s="122"/>
      <c r="G447" s="122"/>
      <c r="H447" s="122"/>
      <c r="I447" s="122"/>
      <c r="J447" s="122"/>
      <c r="K447" s="122"/>
      <c r="L447" s="122"/>
      <c r="M447" s="3"/>
      <c r="N447" s="3"/>
      <c r="O447" s="3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  <c r="AE447" s="122"/>
      <c r="AF447" s="122"/>
      <c r="AG447" s="140"/>
      <c r="AH447" s="140"/>
      <c r="AI447" s="122"/>
      <c r="AJ447" s="122"/>
      <c r="AK447" s="122"/>
      <c r="AL447" s="122"/>
      <c r="AM447" s="122"/>
      <c r="AN447" s="122"/>
      <c r="AO447" s="129"/>
      <c r="AP447" s="130"/>
      <c r="AQ447" s="122"/>
      <c r="AR447" s="132"/>
      <c r="AS447" s="129"/>
      <c r="AT447" s="129"/>
      <c r="AU447" s="129"/>
      <c r="AV447" s="129"/>
      <c r="AW447" s="129"/>
    </row>
    <row r="448" spans="1:49" ht="12.75">
      <c r="A448" s="5"/>
      <c r="B448" s="5"/>
      <c r="C448" s="3"/>
      <c r="E448" s="122"/>
      <c r="F448" s="122"/>
      <c r="G448" s="122"/>
      <c r="H448" s="122"/>
      <c r="I448" s="122"/>
      <c r="J448" s="122"/>
      <c r="K448" s="122"/>
      <c r="L448" s="122"/>
      <c r="M448" s="3"/>
      <c r="N448" s="3"/>
      <c r="O448" s="3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  <c r="AE448" s="122"/>
      <c r="AF448" s="122"/>
      <c r="AG448" s="140"/>
      <c r="AH448" s="140"/>
      <c r="AI448" s="122"/>
      <c r="AJ448" s="122"/>
      <c r="AK448" s="122"/>
      <c r="AL448" s="122"/>
      <c r="AM448" s="122"/>
      <c r="AN448" s="122"/>
      <c r="AO448" s="129"/>
      <c r="AP448" s="130"/>
      <c r="AQ448" s="122"/>
      <c r="AR448" s="132"/>
      <c r="AS448" s="129"/>
      <c r="AT448" s="129"/>
      <c r="AU448" s="129"/>
      <c r="AV448" s="129"/>
      <c r="AW448" s="129"/>
    </row>
    <row r="449" spans="1:49" ht="12.75">
      <c r="A449" s="5"/>
      <c r="B449" s="5"/>
      <c r="C449" s="3"/>
      <c r="E449" s="122"/>
      <c r="F449" s="122"/>
      <c r="G449" s="122"/>
      <c r="H449" s="122"/>
      <c r="I449" s="122"/>
      <c r="J449" s="122"/>
      <c r="K449" s="122"/>
      <c r="L449" s="122"/>
      <c r="M449" s="3"/>
      <c r="N449" s="3"/>
      <c r="O449" s="3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  <c r="AE449" s="122"/>
      <c r="AF449" s="122"/>
      <c r="AG449" s="140"/>
      <c r="AH449" s="140"/>
      <c r="AI449" s="122"/>
      <c r="AJ449" s="122"/>
      <c r="AK449" s="122"/>
      <c r="AL449" s="122"/>
      <c r="AM449" s="122"/>
      <c r="AN449" s="122"/>
      <c r="AO449" s="129"/>
      <c r="AP449" s="130"/>
      <c r="AQ449" s="122"/>
      <c r="AR449" s="132"/>
      <c r="AS449" s="129"/>
      <c r="AT449" s="129"/>
      <c r="AU449" s="129"/>
      <c r="AV449" s="129"/>
      <c r="AW449" s="129"/>
    </row>
    <row r="450" spans="1:49" ht="12.75">
      <c r="A450" s="5"/>
      <c r="B450" s="5"/>
      <c r="C450" s="3"/>
      <c r="E450" s="122"/>
      <c r="F450" s="122"/>
      <c r="G450" s="122"/>
      <c r="H450" s="122"/>
      <c r="I450" s="122"/>
      <c r="J450" s="122"/>
      <c r="K450" s="122"/>
      <c r="L450" s="122"/>
      <c r="M450" s="3"/>
      <c r="N450" s="3"/>
      <c r="O450" s="3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40"/>
      <c r="AH450" s="140"/>
      <c r="AI450" s="122"/>
      <c r="AJ450" s="122"/>
      <c r="AK450" s="122"/>
      <c r="AL450" s="122"/>
      <c r="AM450" s="122"/>
      <c r="AN450" s="122"/>
      <c r="AO450" s="129"/>
      <c r="AP450" s="130"/>
      <c r="AQ450" s="122"/>
      <c r="AR450" s="132"/>
      <c r="AS450" s="129"/>
      <c r="AT450" s="129"/>
      <c r="AU450" s="129"/>
      <c r="AV450" s="129"/>
      <c r="AW450" s="129"/>
    </row>
    <row r="451" spans="1:49" ht="12.75">
      <c r="A451" s="5"/>
      <c r="B451" s="5"/>
      <c r="C451" s="3"/>
      <c r="E451" s="122"/>
      <c r="F451" s="122"/>
      <c r="G451" s="122"/>
      <c r="H451" s="122"/>
      <c r="I451" s="122"/>
      <c r="J451" s="122"/>
      <c r="K451" s="122"/>
      <c r="L451" s="122"/>
      <c r="M451" s="3"/>
      <c r="N451" s="3"/>
      <c r="O451" s="3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40"/>
      <c r="AH451" s="140"/>
      <c r="AI451" s="122"/>
      <c r="AJ451" s="122"/>
      <c r="AK451" s="122"/>
      <c r="AL451" s="122"/>
      <c r="AM451" s="122"/>
      <c r="AN451" s="122"/>
      <c r="AO451" s="129"/>
      <c r="AP451" s="130"/>
      <c r="AQ451" s="122"/>
      <c r="AR451" s="132"/>
      <c r="AS451" s="129"/>
      <c r="AT451" s="129"/>
      <c r="AU451" s="129"/>
      <c r="AV451" s="129"/>
      <c r="AW451" s="129"/>
    </row>
    <row r="452" spans="1:49" ht="12.75">
      <c r="A452" s="5"/>
      <c r="B452" s="5"/>
      <c r="C452" s="3"/>
      <c r="E452" s="122"/>
      <c r="F452" s="122"/>
      <c r="G452" s="122"/>
      <c r="H452" s="122"/>
      <c r="I452" s="122"/>
      <c r="J452" s="122"/>
      <c r="K452" s="122"/>
      <c r="L452" s="122"/>
      <c r="M452" s="3"/>
      <c r="N452" s="3"/>
      <c r="O452" s="3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  <c r="AE452" s="122"/>
      <c r="AF452" s="122"/>
      <c r="AG452" s="140"/>
      <c r="AH452" s="140"/>
      <c r="AI452" s="122"/>
      <c r="AJ452" s="122"/>
      <c r="AK452" s="122"/>
      <c r="AL452" s="122"/>
      <c r="AM452" s="122"/>
      <c r="AN452" s="122"/>
      <c r="AO452" s="129"/>
      <c r="AP452" s="130"/>
      <c r="AQ452" s="122"/>
      <c r="AR452" s="132"/>
      <c r="AS452" s="129"/>
      <c r="AT452" s="129"/>
      <c r="AU452" s="129"/>
      <c r="AV452" s="129"/>
      <c r="AW452" s="129"/>
    </row>
    <row r="453" spans="1:49" ht="12.75">
      <c r="A453" s="5"/>
      <c r="B453" s="5"/>
      <c r="C453" s="3"/>
      <c r="E453" s="122"/>
      <c r="F453" s="122"/>
      <c r="G453" s="122"/>
      <c r="H453" s="122"/>
      <c r="I453" s="122"/>
      <c r="J453" s="122"/>
      <c r="K453" s="122"/>
      <c r="L453" s="122"/>
      <c r="M453" s="3"/>
      <c r="N453" s="3"/>
      <c r="O453" s="3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  <c r="AE453" s="122"/>
      <c r="AF453" s="122"/>
      <c r="AG453" s="140"/>
      <c r="AH453" s="140"/>
      <c r="AI453" s="122"/>
      <c r="AJ453" s="122"/>
      <c r="AK453" s="122"/>
      <c r="AL453" s="122"/>
      <c r="AM453" s="122"/>
      <c r="AN453" s="122"/>
      <c r="AO453" s="129"/>
      <c r="AP453" s="130"/>
      <c r="AQ453" s="122"/>
      <c r="AR453" s="132"/>
      <c r="AS453" s="129"/>
      <c r="AT453" s="129"/>
      <c r="AU453" s="129"/>
      <c r="AV453" s="129"/>
      <c r="AW453" s="129"/>
    </row>
    <row r="454" spans="1:49" ht="12.75">
      <c r="A454" s="5"/>
      <c r="B454" s="5"/>
      <c r="C454" s="3"/>
      <c r="E454" s="122"/>
      <c r="F454" s="122"/>
      <c r="G454" s="122"/>
      <c r="H454" s="122"/>
      <c r="I454" s="122"/>
      <c r="J454" s="122"/>
      <c r="K454" s="122"/>
      <c r="L454" s="122"/>
      <c r="M454" s="3"/>
      <c r="N454" s="3"/>
      <c r="O454" s="3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  <c r="AE454" s="122"/>
      <c r="AF454" s="122"/>
      <c r="AG454" s="140"/>
      <c r="AH454" s="140"/>
      <c r="AI454" s="122"/>
      <c r="AJ454" s="122"/>
      <c r="AK454" s="122"/>
      <c r="AL454" s="122"/>
      <c r="AM454" s="122"/>
      <c r="AN454" s="122"/>
      <c r="AO454" s="129"/>
      <c r="AP454" s="130"/>
      <c r="AQ454" s="122"/>
      <c r="AR454" s="132"/>
      <c r="AS454" s="129"/>
      <c r="AT454" s="129"/>
      <c r="AU454" s="129"/>
      <c r="AV454" s="129"/>
      <c r="AW454" s="129"/>
    </row>
    <row r="455" spans="1:49" ht="12.75">
      <c r="A455" s="5"/>
      <c r="B455" s="5"/>
      <c r="C455" s="3"/>
      <c r="E455" s="122"/>
      <c r="F455" s="122"/>
      <c r="G455" s="122"/>
      <c r="H455" s="122"/>
      <c r="I455" s="122"/>
      <c r="J455" s="122"/>
      <c r="K455" s="122"/>
      <c r="L455" s="122"/>
      <c r="M455" s="3"/>
      <c r="N455" s="3"/>
      <c r="O455" s="3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  <c r="AE455" s="122"/>
      <c r="AF455" s="122"/>
      <c r="AG455" s="140"/>
      <c r="AH455" s="140"/>
      <c r="AI455" s="122"/>
      <c r="AJ455" s="122"/>
      <c r="AK455" s="122"/>
      <c r="AL455" s="122"/>
      <c r="AM455" s="122"/>
      <c r="AN455" s="122"/>
      <c r="AO455" s="129"/>
      <c r="AP455" s="130"/>
      <c r="AQ455" s="122"/>
      <c r="AR455" s="132"/>
      <c r="AS455" s="129"/>
      <c r="AT455" s="129"/>
      <c r="AU455" s="129"/>
      <c r="AV455" s="129"/>
      <c r="AW455" s="129"/>
    </row>
    <row r="456" spans="1:49" ht="12.75">
      <c r="A456" s="5"/>
      <c r="B456" s="5"/>
      <c r="C456" s="3"/>
      <c r="E456" s="122"/>
      <c r="F456" s="122"/>
      <c r="G456" s="122"/>
      <c r="H456" s="122"/>
      <c r="I456" s="122"/>
      <c r="J456" s="122"/>
      <c r="K456" s="122"/>
      <c r="L456" s="122"/>
      <c r="M456" s="3"/>
      <c r="N456" s="3"/>
      <c r="O456" s="3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40"/>
      <c r="AH456" s="140"/>
      <c r="AI456" s="122"/>
      <c r="AJ456" s="122"/>
      <c r="AK456" s="122"/>
      <c r="AL456" s="122"/>
      <c r="AM456" s="122"/>
      <c r="AN456" s="122"/>
      <c r="AO456" s="129"/>
      <c r="AP456" s="130"/>
      <c r="AQ456" s="122"/>
      <c r="AR456" s="132"/>
      <c r="AS456" s="129"/>
      <c r="AT456" s="129"/>
      <c r="AU456" s="129"/>
      <c r="AV456" s="129"/>
      <c r="AW456" s="129"/>
    </row>
    <row r="457" spans="1:49" ht="12.75">
      <c r="A457" s="5"/>
      <c r="B457" s="5"/>
      <c r="C457" s="3"/>
      <c r="E457" s="122"/>
      <c r="F457" s="122"/>
      <c r="G457" s="122"/>
      <c r="H457" s="122"/>
      <c r="I457" s="122"/>
      <c r="J457" s="122"/>
      <c r="K457" s="122"/>
      <c r="L457" s="122"/>
      <c r="M457" s="3"/>
      <c r="N457" s="3"/>
      <c r="O457" s="3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2"/>
      <c r="AF457" s="122"/>
      <c r="AG457" s="140"/>
      <c r="AH457" s="140"/>
      <c r="AI457" s="122"/>
      <c r="AJ457" s="122"/>
      <c r="AK457" s="122"/>
      <c r="AL457" s="122"/>
      <c r="AM457" s="122"/>
      <c r="AN457" s="122"/>
      <c r="AO457" s="129"/>
      <c r="AP457" s="130"/>
      <c r="AQ457" s="122"/>
      <c r="AR457" s="132"/>
      <c r="AS457" s="129"/>
      <c r="AT457" s="129"/>
      <c r="AU457" s="129"/>
      <c r="AV457" s="129"/>
      <c r="AW457" s="129"/>
    </row>
    <row r="458" spans="1:49" ht="12.75">
      <c r="A458" s="5"/>
      <c r="B458" s="5"/>
      <c r="C458" s="3"/>
      <c r="E458" s="122"/>
      <c r="F458" s="122"/>
      <c r="G458" s="122"/>
      <c r="H458" s="122"/>
      <c r="I458" s="122"/>
      <c r="J458" s="122"/>
      <c r="K458" s="122"/>
      <c r="L458" s="122"/>
      <c r="M458" s="3"/>
      <c r="N458" s="3"/>
      <c r="O458" s="3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2"/>
      <c r="AF458" s="122"/>
      <c r="AG458" s="140"/>
      <c r="AH458" s="140"/>
      <c r="AI458" s="122"/>
      <c r="AJ458" s="122"/>
      <c r="AK458" s="122"/>
      <c r="AL458" s="122"/>
      <c r="AM458" s="122"/>
      <c r="AN458" s="122"/>
      <c r="AO458" s="129"/>
      <c r="AP458" s="130"/>
      <c r="AQ458" s="122"/>
      <c r="AR458" s="132"/>
      <c r="AS458" s="129"/>
      <c r="AT458" s="129"/>
      <c r="AU458" s="129"/>
      <c r="AV458" s="129"/>
      <c r="AW458" s="129"/>
    </row>
    <row r="459" spans="1:49" ht="12.75">
      <c r="A459" s="5"/>
      <c r="B459" s="5"/>
      <c r="C459" s="3"/>
      <c r="E459" s="122"/>
      <c r="F459" s="122"/>
      <c r="G459" s="122"/>
      <c r="H459" s="122"/>
      <c r="I459" s="122"/>
      <c r="J459" s="122"/>
      <c r="K459" s="122"/>
      <c r="L459" s="122"/>
      <c r="M459" s="3"/>
      <c r="N459" s="3"/>
      <c r="O459" s="3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40"/>
      <c r="AH459" s="140"/>
      <c r="AI459" s="122"/>
      <c r="AJ459" s="122"/>
      <c r="AK459" s="122"/>
      <c r="AL459" s="122"/>
      <c r="AM459" s="122"/>
      <c r="AN459" s="122"/>
      <c r="AO459" s="129"/>
      <c r="AP459" s="130"/>
      <c r="AQ459" s="122"/>
      <c r="AR459" s="132"/>
      <c r="AS459" s="129"/>
      <c r="AT459" s="129"/>
      <c r="AU459" s="129"/>
      <c r="AV459" s="129"/>
      <c r="AW459" s="129"/>
    </row>
    <row r="460" spans="1:49" ht="12.75">
      <c r="A460" s="5"/>
      <c r="B460" s="5"/>
      <c r="C460" s="3"/>
      <c r="E460" s="122"/>
      <c r="F460" s="122"/>
      <c r="G460" s="122"/>
      <c r="H460" s="122"/>
      <c r="I460" s="122"/>
      <c r="J460" s="122"/>
      <c r="K460" s="122"/>
      <c r="L460" s="122"/>
      <c r="M460" s="3"/>
      <c r="N460" s="3"/>
      <c r="O460" s="3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2"/>
      <c r="AF460" s="122"/>
      <c r="AG460" s="140"/>
      <c r="AH460" s="140"/>
      <c r="AI460" s="122"/>
      <c r="AJ460" s="122"/>
      <c r="AK460" s="122"/>
      <c r="AL460" s="122"/>
      <c r="AM460" s="122"/>
      <c r="AN460" s="122"/>
      <c r="AO460" s="129"/>
      <c r="AP460" s="130"/>
      <c r="AQ460" s="122"/>
      <c r="AR460" s="132"/>
      <c r="AS460" s="129"/>
      <c r="AT460" s="129"/>
      <c r="AU460" s="129"/>
      <c r="AV460" s="129"/>
      <c r="AW460" s="129"/>
    </row>
    <row r="461" spans="1:49" ht="12.75">
      <c r="A461" s="5"/>
      <c r="B461" s="5"/>
      <c r="C461" s="3"/>
      <c r="E461" s="122"/>
      <c r="F461" s="122"/>
      <c r="G461" s="122"/>
      <c r="H461" s="122"/>
      <c r="I461" s="122"/>
      <c r="J461" s="122"/>
      <c r="K461" s="122"/>
      <c r="L461" s="122"/>
      <c r="M461" s="3"/>
      <c r="N461" s="3"/>
      <c r="O461" s="3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40"/>
      <c r="AH461" s="140"/>
      <c r="AI461" s="122"/>
      <c r="AJ461" s="122"/>
      <c r="AK461" s="122"/>
      <c r="AL461" s="122"/>
      <c r="AM461" s="122"/>
      <c r="AN461" s="122"/>
      <c r="AO461" s="129"/>
      <c r="AP461" s="130"/>
      <c r="AQ461" s="122"/>
      <c r="AR461" s="132"/>
      <c r="AS461" s="129"/>
      <c r="AT461" s="129"/>
      <c r="AU461" s="129"/>
      <c r="AV461" s="129"/>
      <c r="AW461" s="129"/>
    </row>
    <row r="462" spans="1:49" ht="12.75">
      <c r="A462" s="5"/>
      <c r="B462" s="5"/>
      <c r="C462" s="3"/>
      <c r="E462" s="122"/>
      <c r="F462" s="122"/>
      <c r="G462" s="122"/>
      <c r="H462" s="122"/>
      <c r="I462" s="122"/>
      <c r="J462" s="122"/>
      <c r="K462" s="122"/>
      <c r="L462" s="122"/>
      <c r="M462" s="3"/>
      <c r="N462" s="3"/>
      <c r="O462" s="3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2"/>
      <c r="AF462" s="122"/>
      <c r="AG462" s="140"/>
      <c r="AH462" s="140"/>
      <c r="AI462" s="122"/>
      <c r="AJ462" s="122"/>
      <c r="AK462" s="122"/>
      <c r="AL462" s="122"/>
      <c r="AM462" s="122"/>
      <c r="AN462" s="122"/>
      <c r="AO462" s="129"/>
      <c r="AP462" s="130"/>
      <c r="AQ462" s="122"/>
      <c r="AR462" s="132"/>
      <c r="AS462" s="129"/>
      <c r="AT462" s="129"/>
      <c r="AU462" s="129"/>
      <c r="AV462" s="129"/>
      <c r="AW462" s="129"/>
    </row>
    <row r="463" spans="1:49" ht="12.75">
      <c r="A463" s="5"/>
      <c r="B463" s="5"/>
      <c r="C463" s="3"/>
      <c r="E463" s="122"/>
      <c r="F463" s="122"/>
      <c r="G463" s="122"/>
      <c r="H463" s="122"/>
      <c r="I463" s="122"/>
      <c r="J463" s="122"/>
      <c r="K463" s="122"/>
      <c r="L463" s="122"/>
      <c r="M463" s="3"/>
      <c r="N463" s="3"/>
      <c r="O463" s="3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2"/>
      <c r="AF463" s="122"/>
      <c r="AG463" s="140"/>
      <c r="AH463" s="140"/>
      <c r="AI463" s="122"/>
      <c r="AJ463" s="122"/>
      <c r="AK463" s="122"/>
      <c r="AL463" s="122"/>
      <c r="AM463" s="122"/>
      <c r="AN463" s="122"/>
      <c r="AO463" s="129"/>
      <c r="AP463" s="130"/>
      <c r="AQ463" s="122"/>
      <c r="AR463" s="132"/>
      <c r="AS463" s="129"/>
      <c r="AT463" s="129"/>
      <c r="AU463" s="129"/>
      <c r="AV463" s="129"/>
      <c r="AW463" s="129"/>
    </row>
    <row r="464" spans="1:49" ht="12.75">
      <c r="A464" s="5"/>
      <c r="B464" s="5"/>
      <c r="C464" s="3"/>
      <c r="E464" s="122"/>
      <c r="F464" s="122"/>
      <c r="G464" s="122"/>
      <c r="H464" s="122"/>
      <c r="I464" s="122"/>
      <c r="J464" s="122"/>
      <c r="K464" s="122"/>
      <c r="L464" s="122"/>
      <c r="M464" s="3"/>
      <c r="N464" s="3"/>
      <c r="O464" s="3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2"/>
      <c r="AF464" s="122"/>
      <c r="AG464" s="140"/>
      <c r="AH464" s="140"/>
      <c r="AI464" s="122"/>
      <c r="AJ464" s="122"/>
      <c r="AK464" s="122"/>
      <c r="AL464" s="122"/>
      <c r="AM464" s="122"/>
      <c r="AN464" s="122"/>
      <c r="AO464" s="129"/>
      <c r="AP464" s="130"/>
      <c r="AQ464" s="122"/>
      <c r="AR464" s="132"/>
      <c r="AS464" s="129"/>
      <c r="AT464" s="129"/>
      <c r="AU464" s="129"/>
      <c r="AV464" s="129"/>
      <c r="AW464" s="129"/>
    </row>
    <row r="465" spans="1:49" ht="12.75">
      <c r="A465" s="5"/>
      <c r="B465" s="5"/>
      <c r="C465" s="3"/>
      <c r="E465" s="122"/>
      <c r="F465" s="122"/>
      <c r="G465" s="122"/>
      <c r="H465" s="122"/>
      <c r="I465" s="122"/>
      <c r="J465" s="122"/>
      <c r="K465" s="122"/>
      <c r="L465" s="122"/>
      <c r="M465" s="3"/>
      <c r="N465" s="3"/>
      <c r="O465" s="3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2"/>
      <c r="AF465" s="122"/>
      <c r="AG465" s="140"/>
      <c r="AH465" s="140"/>
      <c r="AI465" s="122"/>
      <c r="AJ465" s="122"/>
      <c r="AK465" s="122"/>
      <c r="AL465" s="122"/>
      <c r="AM465" s="122"/>
      <c r="AN465" s="122"/>
      <c r="AO465" s="129"/>
      <c r="AP465" s="130"/>
      <c r="AQ465" s="122"/>
      <c r="AR465" s="132"/>
      <c r="AS465" s="129"/>
      <c r="AT465" s="129"/>
      <c r="AU465" s="129"/>
      <c r="AV465" s="129"/>
      <c r="AW465" s="129"/>
    </row>
    <row r="466" spans="1:49" ht="12.75">
      <c r="A466" s="5"/>
      <c r="B466" s="5"/>
      <c r="C466" s="3"/>
      <c r="E466" s="122"/>
      <c r="F466" s="122"/>
      <c r="G466" s="122"/>
      <c r="H466" s="122"/>
      <c r="I466" s="122"/>
      <c r="J466" s="122"/>
      <c r="K466" s="122"/>
      <c r="L466" s="122"/>
      <c r="M466" s="3"/>
      <c r="N466" s="3"/>
      <c r="O466" s="3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40"/>
      <c r="AH466" s="140"/>
      <c r="AI466" s="122"/>
      <c r="AJ466" s="122"/>
      <c r="AK466" s="122"/>
      <c r="AL466" s="122"/>
      <c r="AM466" s="122"/>
      <c r="AN466" s="122"/>
      <c r="AO466" s="129"/>
      <c r="AP466" s="130"/>
      <c r="AQ466" s="122"/>
      <c r="AR466" s="132"/>
      <c r="AS466" s="129"/>
      <c r="AT466" s="129"/>
      <c r="AU466" s="129"/>
      <c r="AV466" s="129"/>
      <c r="AW466" s="129"/>
    </row>
    <row r="467" spans="1:49" ht="12.75">
      <c r="A467" s="5"/>
      <c r="B467" s="5"/>
      <c r="C467" s="3"/>
      <c r="E467" s="122"/>
      <c r="F467" s="122"/>
      <c r="G467" s="122"/>
      <c r="H467" s="122"/>
      <c r="I467" s="122"/>
      <c r="J467" s="122"/>
      <c r="K467" s="122"/>
      <c r="L467" s="122"/>
      <c r="M467" s="3"/>
      <c r="N467" s="3"/>
      <c r="O467" s="3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2"/>
      <c r="AF467" s="122"/>
      <c r="AG467" s="140"/>
      <c r="AH467" s="140"/>
      <c r="AI467" s="122"/>
      <c r="AJ467" s="122"/>
      <c r="AK467" s="122"/>
      <c r="AL467" s="122"/>
      <c r="AM467" s="122"/>
      <c r="AN467" s="122"/>
      <c r="AO467" s="129"/>
      <c r="AP467" s="130"/>
      <c r="AQ467" s="122"/>
      <c r="AR467" s="132"/>
      <c r="AS467" s="129"/>
      <c r="AT467" s="129"/>
      <c r="AU467" s="129"/>
      <c r="AV467" s="129"/>
      <c r="AW467" s="129"/>
    </row>
    <row r="468" spans="1:49" ht="12.75">
      <c r="A468" s="5"/>
      <c r="B468" s="5"/>
      <c r="C468" s="3"/>
      <c r="E468" s="122"/>
      <c r="F468" s="122"/>
      <c r="G468" s="122"/>
      <c r="H468" s="122"/>
      <c r="I468" s="122"/>
      <c r="J468" s="122"/>
      <c r="K468" s="122"/>
      <c r="L468" s="122"/>
      <c r="M468" s="3"/>
      <c r="N468" s="3"/>
      <c r="O468" s="3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2"/>
      <c r="AF468" s="122"/>
      <c r="AG468" s="140"/>
      <c r="AH468" s="140"/>
      <c r="AI468" s="122"/>
      <c r="AJ468" s="122"/>
      <c r="AK468" s="122"/>
      <c r="AL468" s="122"/>
      <c r="AM468" s="122"/>
      <c r="AN468" s="122"/>
      <c r="AO468" s="129"/>
      <c r="AP468" s="130"/>
      <c r="AQ468" s="122"/>
      <c r="AR468" s="132"/>
      <c r="AS468" s="129"/>
      <c r="AT468" s="129"/>
      <c r="AU468" s="129"/>
      <c r="AV468" s="129"/>
      <c r="AW468" s="129"/>
    </row>
    <row r="469" spans="1:49" ht="12.75">
      <c r="A469" s="5"/>
      <c r="B469" s="5"/>
      <c r="C469" s="3"/>
      <c r="E469" s="122"/>
      <c r="F469" s="122"/>
      <c r="G469" s="122"/>
      <c r="H469" s="122"/>
      <c r="I469" s="122"/>
      <c r="J469" s="122"/>
      <c r="K469" s="122"/>
      <c r="L469" s="122"/>
      <c r="M469" s="3"/>
      <c r="N469" s="3"/>
      <c r="O469" s="3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40"/>
      <c r="AH469" s="140"/>
      <c r="AI469" s="122"/>
      <c r="AJ469" s="122"/>
      <c r="AK469" s="122"/>
      <c r="AL469" s="122"/>
      <c r="AM469" s="122"/>
      <c r="AN469" s="122"/>
      <c r="AO469" s="129"/>
      <c r="AP469" s="130"/>
      <c r="AQ469" s="122"/>
      <c r="AR469" s="132"/>
      <c r="AS469" s="129"/>
      <c r="AT469" s="129"/>
      <c r="AU469" s="129"/>
      <c r="AV469" s="129"/>
      <c r="AW469" s="129"/>
    </row>
    <row r="470" spans="1:49" ht="12.75">
      <c r="A470" s="5"/>
      <c r="B470" s="5"/>
      <c r="C470" s="3"/>
      <c r="E470" s="122"/>
      <c r="F470" s="122"/>
      <c r="G470" s="122"/>
      <c r="H470" s="122"/>
      <c r="I470" s="122"/>
      <c r="J470" s="122"/>
      <c r="K470" s="122"/>
      <c r="L470" s="122"/>
      <c r="M470" s="3"/>
      <c r="N470" s="3"/>
      <c r="O470" s="3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2"/>
      <c r="AF470" s="122"/>
      <c r="AG470" s="140"/>
      <c r="AH470" s="140"/>
      <c r="AI470" s="122"/>
      <c r="AJ470" s="122"/>
      <c r="AK470" s="122"/>
      <c r="AL470" s="122"/>
      <c r="AM470" s="122"/>
      <c r="AN470" s="122"/>
      <c r="AO470" s="129"/>
      <c r="AP470" s="130"/>
      <c r="AQ470" s="122"/>
      <c r="AR470" s="132"/>
      <c r="AS470" s="129"/>
      <c r="AT470" s="129"/>
      <c r="AU470" s="129"/>
      <c r="AV470" s="129"/>
      <c r="AW470" s="129"/>
    </row>
    <row r="471" spans="1:49" ht="12.75">
      <c r="A471" s="5"/>
      <c r="B471" s="5"/>
      <c r="C471" s="3"/>
      <c r="E471" s="122"/>
      <c r="F471" s="122"/>
      <c r="G471" s="122"/>
      <c r="H471" s="122"/>
      <c r="I471" s="122"/>
      <c r="J471" s="122"/>
      <c r="K471" s="122"/>
      <c r="L471" s="122"/>
      <c r="M471" s="3"/>
      <c r="N471" s="3"/>
      <c r="O471" s="3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40"/>
      <c r="AH471" s="140"/>
      <c r="AI471" s="122"/>
      <c r="AJ471" s="122"/>
      <c r="AK471" s="122"/>
      <c r="AL471" s="122"/>
      <c r="AM471" s="122"/>
      <c r="AN471" s="122"/>
      <c r="AO471" s="129"/>
      <c r="AP471" s="130"/>
      <c r="AQ471" s="122"/>
      <c r="AR471" s="132"/>
      <c r="AS471" s="129"/>
      <c r="AT471" s="129"/>
      <c r="AU471" s="129"/>
      <c r="AV471" s="129"/>
      <c r="AW471" s="129"/>
    </row>
    <row r="472" spans="1:49" ht="12.75">
      <c r="A472" s="5"/>
      <c r="B472" s="5"/>
      <c r="C472" s="3"/>
      <c r="E472" s="122"/>
      <c r="F472" s="122"/>
      <c r="G472" s="122"/>
      <c r="H472" s="122"/>
      <c r="I472" s="122"/>
      <c r="J472" s="122"/>
      <c r="K472" s="122"/>
      <c r="L472" s="122"/>
      <c r="M472" s="3"/>
      <c r="N472" s="3"/>
      <c r="O472" s="3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2"/>
      <c r="AF472" s="122"/>
      <c r="AG472" s="140"/>
      <c r="AH472" s="140"/>
      <c r="AI472" s="122"/>
      <c r="AJ472" s="122"/>
      <c r="AK472" s="122"/>
      <c r="AL472" s="122"/>
      <c r="AM472" s="122"/>
      <c r="AN472" s="122"/>
      <c r="AO472" s="129"/>
      <c r="AP472" s="130"/>
      <c r="AQ472" s="122"/>
      <c r="AR472" s="132"/>
      <c r="AS472" s="129"/>
      <c r="AT472" s="129"/>
      <c r="AU472" s="129"/>
      <c r="AV472" s="129"/>
      <c r="AW472" s="129"/>
    </row>
    <row r="473" spans="1:49" ht="12.75">
      <c r="A473" s="5"/>
      <c r="B473" s="5"/>
      <c r="C473" s="3"/>
      <c r="E473" s="122"/>
      <c r="F473" s="122"/>
      <c r="G473" s="122"/>
      <c r="H473" s="122"/>
      <c r="I473" s="122"/>
      <c r="J473" s="122"/>
      <c r="K473" s="122"/>
      <c r="L473" s="122"/>
      <c r="M473" s="3"/>
      <c r="N473" s="3"/>
      <c r="O473" s="3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40"/>
      <c r="AH473" s="140"/>
      <c r="AI473" s="122"/>
      <c r="AJ473" s="122"/>
      <c r="AK473" s="122"/>
      <c r="AL473" s="122"/>
      <c r="AM473" s="122"/>
      <c r="AN473" s="122"/>
      <c r="AO473" s="129"/>
      <c r="AP473" s="130"/>
      <c r="AQ473" s="122"/>
      <c r="AR473" s="132"/>
      <c r="AS473" s="129"/>
      <c r="AT473" s="129"/>
      <c r="AU473" s="129"/>
      <c r="AV473" s="129"/>
      <c r="AW473" s="129"/>
    </row>
    <row r="474" spans="1:49" ht="12.75">
      <c r="A474" s="5"/>
      <c r="B474" s="5"/>
      <c r="C474" s="3"/>
      <c r="E474" s="122"/>
      <c r="F474" s="122"/>
      <c r="G474" s="122"/>
      <c r="H474" s="122"/>
      <c r="I474" s="122"/>
      <c r="J474" s="122"/>
      <c r="K474" s="122"/>
      <c r="L474" s="122"/>
      <c r="M474" s="3"/>
      <c r="N474" s="3"/>
      <c r="O474" s="3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2"/>
      <c r="AF474" s="122"/>
      <c r="AG474" s="140"/>
      <c r="AH474" s="140"/>
      <c r="AI474" s="122"/>
      <c r="AJ474" s="122"/>
      <c r="AK474" s="122"/>
      <c r="AL474" s="122"/>
      <c r="AM474" s="122"/>
      <c r="AN474" s="122"/>
      <c r="AO474" s="129"/>
      <c r="AP474" s="130"/>
      <c r="AQ474" s="122"/>
      <c r="AR474" s="132"/>
      <c r="AS474" s="129"/>
      <c r="AT474" s="129"/>
      <c r="AU474" s="129"/>
      <c r="AV474" s="129"/>
      <c r="AW474" s="129"/>
    </row>
    <row r="475" spans="1:49" ht="12.75">
      <c r="A475" s="5"/>
      <c r="B475" s="5"/>
      <c r="C475" s="3"/>
      <c r="E475" s="122"/>
      <c r="F475" s="122"/>
      <c r="G475" s="122"/>
      <c r="H475" s="122"/>
      <c r="I475" s="122"/>
      <c r="J475" s="122"/>
      <c r="K475" s="122"/>
      <c r="L475" s="122"/>
      <c r="M475" s="3"/>
      <c r="N475" s="3"/>
      <c r="O475" s="3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2"/>
      <c r="AF475" s="122"/>
      <c r="AG475" s="140"/>
      <c r="AH475" s="140"/>
      <c r="AI475" s="122"/>
      <c r="AJ475" s="122"/>
      <c r="AK475" s="122"/>
      <c r="AL475" s="122"/>
      <c r="AM475" s="122"/>
      <c r="AN475" s="122"/>
      <c r="AO475" s="129"/>
      <c r="AP475" s="130"/>
      <c r="AQ475" s="122"/>
      <c r="AR475" s="132"/>
      <c r="AS475" s="129"/>
      <c r="AT475" s="129"/>
      <c r="AU475" s="129"/>
      <c r="AV475" s="129"/>
      <c r="AW475" s="129"/>
    </row>
    <row r="476" spans="1:49" ht="12.75">
      <c r="A476" s="5"/>
      <c r="B476" s="5"/>
      <c r="C476" s="3"/>
      <c r="E476" s="122"/>
      <c r="F476" s="122"/>
      <c r="G476" s="122"/>
      <c r="H476" s="122"/>
      <c r="I476" s="122"/>
      <c r="J476" s="122"/>
      <c r="K476" s="122"/>
      <c r="L476" s="122"/>
      <c r="M476" s="3"/>
      <c r="N476" s="3"/>
      <c r="O476" s="3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40"/>
      <c r="AH476" s="140"/>
      <c r="AI476" s="122"/>
      <c r="AJ476" s="122"/>
      <c r="AK476" s="122"/>
      <c r="AL476" s="122"/>
      <c r="AM476" s="122"/>
      <c r="AN476" s="122"/>
      <c r="AO476" s="129"/>
      <c r="AP476" s="130"/>
      <c r="AQ476" s="122"/>
      <c r="AR476" s="132"/>
      <c r="AS476" s="129"/>
      <c r="AT476" s="129"/>
      <c r="AU476" s="129"/>
      <c r="AV476" s="129"/>
      <c r="AW476" s="129"/>
    </row>
    <row r="477" spans="1:49" ht="12.75">
      <c r="A477" s="5"/>
      <c r="B477" s="5"/>
      <c r="C477" s="3"/>
      <c r="E477" s="122"/>
      <c r="F477" s="122"/>
      <c r="G477" s="122"/>
      <c r="H477" s="122"/>
      <c r="I477" s="122"/>
      <c r="J477" s="122"/>
      <c r="K477" s="122"/>
      <c r="L477" s="122"/>
      <c r="M477" s="3"/>
      <c r="N477" s="3"/>
      <c r="O477" s="3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2"/>
      <c r="AF477" s="122"/>
      <c r="AG477" s="140"/>
      <c r="AH477" s="140"/>
      <c r="AI477" s="122"/>
      <c r="AJ477" s="122"/>
      <c r="AK477" s="122"/>
      <c r="AL477" s="122"/>
      <c r="AM477" s="122"/>
      <c r="AN477" s="122"/>
      <c r="AO477" s="129"/>
      <c r="AP477" s="130"/>
      <c r="AQ477" s="122"/>
      <c r="AR477" s="132"/>
      <c r="AS477" s="129"/>
      <c r="AT477" s="129"/>
      <c r="AU477" s="129"/>
      <c r="AV477" s="129"/>
      <c r="AW477" s="129"/>
    </row>
    <row r="478" spans="1:49" ht="12.75">
      <c r="A478" s="5"/>
      <c r="B478" s="5"/>
      <c r="C478" s="3"/>
      <c r="E478" s="122"/>
      <c r="F478" s="122"/>
      <c r="G478" s="122"/>
      <c r="H478" s="122"/>
      <c r="I478" s="122"/>
      <c r="J478" s="122"/>
      <c r="K478" s="122"/>
      <c r="L478" s="122"/>
      <c r="M478" s="3"/>
      <c r="N478" s="3"/>
      <c r="O478" s="3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2"/>
      <c r="AF478" s="122"/>
      <c r="AG478" s="140"/>
      <c r="AH478" s="140"/>
      <c r="AI478" s="122"/>
      <c r="AJ478" s="122"/>
      <c r="AK478" s="122"/>
      <c r="AL478" s="122"/>
      <c r="AM478" s="122"/>
      <c r="AN478" s="122"/>
      <c r="AO478" s="129"/>
      <c r="AP478" s="130"/>
      <c r="AQ478" s="122"/>
      <c r="AR478" s="132"/>
      <c r="AS478" s="129"/>
      <c r="AT478" s="129"/>
      <c r="AU478" s="129"/>
      <c r="AV478" s="129"/>
      <c r="AW478" s="129"/>
    </row>
    <row r="479" spans="1:49" ht="12.75">
      <c r="A479" s="5"/>
      <c r="B479" s="5"/>
      <c r="C479" s="3"/>
      <c r="E479" s="122"/>
      <c r="F479" s="122"/>
      <c r="G479" s="122"/>
      <c r="H479" s="122"/>
      <c r="I479" s="122"/>
      <c r="J479" s="122"/>
      <c r="K479" s="122"/>
      <c r="L479" s="122"/>
      <c r="M479" s="3"/>
      <c r="N479" s="3"/>
      <c r="O479" s="3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2"/>
      <c r="AF479" s="122"/>
      <c r="AG479" s="140"/>
      <c r="AH479" s="140"/>
      <c r="AI479" s="122"/>
      <c r="AJ479" s="122"/>
      <c r="AK479" s="122"/>
      <c r="AL479" s="122"/>
      <c r="AM479" s="122"/>
      <c r="AN479" s="122"/>
      <c r="AO479" s="129"/>
      <c r="AP479" s="130"/>
      <c r="AQ479" s="122"/>
      <c r="AR479" s="132"/>
      <c r="AS479" s="129"/>
      <c r="AT479" s="129"/>
      <c r="AU479" s="129"/>
      <c r="AV479" s="129"/>
      <c r="AW479" s="129"/>
    </row>
    <row r="480" spans="1:49" ht="12.75">
      <c r="A480" s="5"/>
      <c r="B480" s="5"/>
      <c r="C480" s="3"/>
      <c r="E480" s="122"/>
      <c r="F480" s="122"/>
      <c r="G480" s="122"/>
      <c r="H480" s="122"/>
      <c r="I480" s="122"/>
      <c r="J480" s="122"/>
      <c r="K480" s="122"/>
      <c r="L480" s="122"/>
      <c r="M480" s="3"/>
      <c r="N480" s="3"/>
      <c r="O480" s="3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2"/>
      <c r="AF480" s="122"/>
      <c r="AG480" s="140"/>
      <c r="AH480" s="140"/>
      <c r="AI480" s="122"/>
      <c r="AJ480" s="122"/>
      <c r="AK480" s="122"/>
      <c r="AL480" s="122"/>
      <c r="AM480" s="122"/>
      <c r="AN480" s="122"/>
      <c r="AO480" s="129"/>
      <c r="AP480" s="130"/>
      <c r="AQ480" s="122"/>
      <c r="AR480" s="132"/>
      <c r="AS480" s="129"/>
      <c r="AT480" s="129"/>
      <c r="AU480" s="129"/>
      <c r="AV480" s="129"/>
      <c r="AW480" s="129"/>
    </row>
    <row r="481" spans="1:49" ht="12.75">
      <c r="A481" s="5"/>
      <c r="B481" s="5"/>
      <c r="C481" s="3"/>
      <c r="E481" s="122"/>
      <c r="F481" s="122"/>
      <c r="G481" s="122"/>
      <c r="H481" s="122"/>
      <c r="I481" s="122"/>
      <c r="J481" s="122"/>
      <c r="K481" s="122"/>
      <c r="L481" s="122"/>
      <c r="M481" s="3"/>
      <c r="N481" s="3"/>
      <c r="O481" s="3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40"/>
      <c r="AH481" s="140"/>
      <c r="AI481" s="122"/>
      <c r="AJ481" s="122"/>
      <c r="AK481" s="122"/>
      <c r="AL481" s="122"/>
      <c r="AM481" s="122"/>
      <c r="AN481" s="122"/>
      <c r="AO481" s="129"/>
      <c r="AP481" s="130"/>
      <c r="AQ481" s="122"/>
      <c r="AR481" s="132"/>
      <c r="AS481" s="129"/>
      <c r="AT481" s="129"/>
      <c r="AU481" s="129"/>
      <c r="AV481" s="129"/>
      <c r="AW481" s="129"/>
    </row>
    <row r="482" spans="1:49" ht="12.75">
      <c r="A482" s="5"/>
      <c r="B482" s="5"/>
      <c r="C482" s="3"/>
      <c r="E482" s="122"/>
      <c r="F482" s="122"/>
      <c r="G482" s="122"/>
      <c r="H482" s="122"/>
      <c r="I482" s="122"/>
      <c r="J482" s="122"/>
      <c r="K482" s="122"/>
      <c r="L482" s="122"/>
      <c r="M482" s="3"/>
      <c r="N482" s="3"/>
      <c r="O482" s="3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2"/>
      <c r="AF482" s="122"/>
      <c r="AG482" s="140"/>
      <c r="AH482" s="140"/>
      <c r="AI482" s="122"/>
      <c r="AJ482" s="122"/>
      <c r="AK482" s="122"/>
      <c r="AL482" s="122"/>
      <c r="AM482" s="122"/>
      <c r="AN482" s="122"/>
      <c r="AO482" s="129"/>
      <c r="AP482" s="130"/>
      <c r="AQ482" s="122"/>
      <c r="AR482" s="132"/>
      <c r="AS482" s="129"/>
      <c r="AT482" s="129"/>
      <c r="AU482" s="129"/>
      <c r="AV482" s="129"/>
      <c r="AW482" s="129"/>
    </row>
    <row r="483" spans="1:49" ht="12.75">
      <c r="A483" s="5"/>
      <c r="B483" s="5"/>
      <c r="C483" s="3"/>
      <c r="E483" s="122"/>
      <c r="F483" s="122"/>
      <c r="G483" s="122"/>
      <c r="H483" s="122"/>
      <c r="I483" s="122"/>
      <c r="J483" s="122"/>
      <c r="K483" s="122"/>
      <c r="L483" s="122"/>
      <c r="M483" s="3"/>
      <c r="N483" s="3"/>
      <c r="O483" s="3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40"/>
      <c r="AH483" s="140"/>
      <c r="AI483" s="122"/>
      <c r="AJ483" s="122"/>
      <c r="AK483" s="122"/>
      <c r="AL483" s="122"/>
      <c r="AM483" s="122"/>
      <c r="AN483" s="122"/>
      <c r="AO483" s="129"/>
      <c r="AP483" s="130"/>
      <c r="AQ483" s="122"/>
      <c r="AR483" s="132"/>
      <c r="AS483" s="129"/>
      <c r="AT483" s="129"/>
      <c r="AU483" s="129"/>
      <c r="AV483" s="129"/>
      <c r="AW483" s="129"/>
    </row>
    <row r="484" spans="1:49" ht="12.75">
      <c r="A484" s="5"/>
      <c r="B484" s="5"/>
      <c r="C484" s="3"/>
      <c r="E484" s="122"/>
      <c r="F484" s="122"/>
      <c r="G484" s="122"/>
      <c r="H484" s="122"/>
      <c r="I484" s="122"/>
      <c r="J484" s="122"/>
      <c r="K484" s="122"/>
      <c r="L484" s="122"/>
      <c r="M484" s="3"/>
      <c r="N484" s="3"/>
      <c r="O484" s="3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2"/>
      <c r="AF484" s="122"/>
      <c r="AG484" s="140"/>
      <c r="AH484" s="140"/>
      <c r="AI484" s="122"/>
      <c r="AJ484" s="122"/>
      <c r="AK484" s="122"/>
      <c r="AL484" s="122"/>
      <c r="AM484" s="122"/>
      <c r="AN484" s="122"/>
      <c r="AO484" s="129"/>
      <c r="AP484" s="130"/>
      <c r="AQ484" s="122"/>
      <c r="AR484" s="132"/>
      <c r="AS484" s="129"/>
      <c r="AT484" s="129"/>
      <c r="AU484" s="129"/>
      <c r="AV484" s="129"/>
      <c r="AW484" s="129"/>
    </row>
    <row r="485" spans="1:49" ht="12.75">
      <c r="A485" s="5"/>
      <c r="B485" s="5"/>
      <c r="C485" s="3"/>
      <c r="E485" s="122"/>
      <c r="F485" s="122"/>
      <c r="G485" s="122"/>
      <c r="H485" s="122"/>
      <c r="I485" s="122"/>
      <c r="J485" s="122"/>
      <c r="K485" s="122"/>
      <c r="L485" s="122"/>
      <c r="M485" s="3"/>
      <c r="N485" s="3"/>
      <c r="O485" s="3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2"/>
      <c r="AF485" s="122"/>
      <c r="AG485" s="140"/>
      <c r="AH485" s="140"/>
      <c r="AI485" s="122"/>
      <c r="AJ485" s="122"/>
      <c r="AK485" s="122"/>
      <c r="AL485" s="122"/>
      <c r="AM485" s="122"/>
      <c r="AN485" s="122"/>
      <c r="AO485" s="129"/>
      <c r="AP485" s="130"/>
      <c r="AQ485" s="122"/>
      <c r="AR485" s="132"/>
      <c r="AS485" s="129"/>
      <c r="AT485" s="129"/>
      <c r="AU485" s="129"/>
      <c r="AV485" s="129"/>
      <c r="AW485" s="129"/>
    </row>
    <row r="486" spans="1:49" ht="12.75">
      <c r="A486" s="5"/>
      <c r="B486" s="5"/>
      <c r="C486" s="3"/>
      <c r="E486" s="122"/>
      <c r="F486" s="122"/>
      <c r="G486" s="122"/>
      <c r="H486" s="122"/>
      <c r="I486" s="122"/>
      <c r="J486" s="122"/>
      <c r="K486" s="122"/>
      <c r="L486" s="122"/>
      <c r="M486" s="3"/>
      <c r="N486" s="3"/>
      <c r="O486" s="3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40"/>
      <c r="AH486" s="140"/>
      <c r="AI486" s="122"/>
      <c r="AJ486" s="122"/>
      <c r="AK486" s="122"/>
      <c r="AL486" s="122"/>
      <c r="AM486" s="122"/>
      <c r="AN486" s="122"/>
      <c r="AO486" s="129"/>
      <c r="AP486" s="130"/>
      <c r="AQ486" s="122"/>
      <c r="AR486" s="132"/>
      <c r="AS486" s="129"/>
      <c r="AT486" s="129"/>
      <c r="AU486" s="129"/>
      <c r="AV486" s="129"/>
      <c r="AW486" s="129"/>
    </row>
    <row r="487" spans="1:49" ht="12.75">
      <c r="A487" s="5"/>
      <c r="B487" s="5"/>
      <c r="C487" s="3"/>
      <c r="E487" s="122"/>
      <c r="F487" s="122"/>
      <c r="G487" s="122"/>
      <c r="H487" s="122"/>
      <c r="I487" s="122"/>
      <c r="J487" s="122"/>
      <c r="K487" s="122"/>
      <c r="L487" s="122"/>
      <c r="M487" s="3"/>
      <c r="N487" s="3"/>
      <c r="O487" s="3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2"/>
      <c r="AF487" s="122"/>
      <c r="AG487" s="140"/>
      <c r="AH487" s="140"/>
      <c r="AI487" s="122"/>
      <c r="AJ487" s="122"/>
      <c r="AK487" s="122"/>
      <c r="AL487" s="122"/>
      <c r="AM487" s="122"/>
      <c r="AN487" s="122"/>
      <c r="AO487" s="129"/>
      <c r="AP487" s="130"/>
      <c r="AQ487" s="122"/>
      <c r="AR487" s="132"/>
      <c r="AS487" s="129"/>
      <c r="AT487" s="129"/>
      <c r="AU487" s="129"/>
      <c r="AV487" s="129"/>
      <c r="AW487" s="129"/>
    </row>
    <row r="488" spans="1:49" ht="12.75">
      <c r="A488" s="5"/>
      <c r="B488" s="5"/>
      <c r="C488" s="3"/>
      <c r="E488" s="122"/>
      <c r="F488" s="122"/>
      <c r="G488" s="122"/>
      <c r="H488" s="122"/>
      <c r="I488" s="122"/>
      <c r="J488" s="122"/>
      <c r="K488" s="122"/>
      <c r="L488" s="122"/>
      <c r="M488" s="3"/>
      <c r="N488" s="3"/>
      <c r="O488" s="3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2"/>
      <c r="AF488" s="122"/>
      <c r="AG488" s="140"/>
      <c r="AH488" s="140"/>
      <c r="AI488" s="122"/>
      <c r="AJ488" s="122"/>
      <c r="AK488" s="122"/>
      <c r="AL488" s="122"/>
      <c r="AM488" s="122"/>
      <c r="AN488" s="122"/>
      <c r="AO488" s="129"/>
      <c r="AP488" s="130"/>
      <c r="AQ488" s="122"/>
      <c r="AR488" s="132"/>
      <c r="AS488" s="129"/>
      <c r="AT488" s="129"/>
      <c r="AU488" s="129"/>
      <c r="AV488" s="129"/>
      <c r="AW488" s="129"/>
    </row>
    <row r="489" spans="1:49" ht="12.75">
      <c r="A489" s="5"/>
      <c r="B489" s="5"/>
      <c r="C489" s="3"/>
      <c r="E489" s="122"/>
      <c r="F489" s="122"/>
      <c r="G489" s="122"/>
      <c r="H489" s="122"/>
      <c r="I489" s="122"/>
      <c r="J489" s="122"/>
      <c r="K489" s="122"/>
      <c r="L489" s="122"/>
      <c r="M489" s="3"/>
      <c r="N489" s="3"/>
      <c r="O489" s="3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2"/>
      <c r="AF489" s="122"/>
      <c r="AG489" s="140"/>
      <c r="AH489" s="140"/>
      <c r="AI489" s="122"/>
      <c r="AJ489" s="122"/>
      <c r="AK489" s="122"/>
      <c r="AL489" s="122"/>
      <c r="AM489" s="122"/>
      <c r="AN489" s="122"/>
      <c r="AO489" s="129"/>
      <c r="AP489" s="130"/>
      <c r="AQ489" s="122"/>
      <c r="AR489" s="132"/>
      <c r="AS489" s="129"/>
      <c r="AT489" s="129"/>
      <c r="AU489" s="129"/>
      <c r="AV489" s="129"/>
      <c r="AW489" s="129"/>
    </row>
    <row r="490" spans="1:49" ht="12.75">
      <c r="A490" s="5"/>
      <c r="B490" s="5"/>
      <c r="C490" s="3"/>
      <c r="E490" s="122"/>
      <c r="F490" s="122"/>
      <c r="G490" s="122"/>
      <c r="H490" s="122"/>
      <c r="I490" s="122"/>
      <c r="J490" s="122"/>
      <c r="K490" s="122"/>
      <c r="L490" s="122"/>
      <c r="M490" s="3"/>
      <c r="N490" s="3"/>
      <c r="O490" s="3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2"/>
      <c r="AF490" s="122"/>
      <c r="AG490" s="140"/>
      <c r="AH490" s="140"/>
      <c r="AI490" s="122"/>
      <c r="AJ490" s="122"/>
      <c r="AK490" s="122"/>
      <c r="AL490" s="122"/>
      <c r="AM490" s="122"/>
      <c r="AN490" s="122"/>
      <c r="AO490" s="129"/>
      <c r="AP490" s="130"/>
      <c r="AQ490" s="122"/>
      <c r="AR490" s="132"/>
      <c r="AS490" s="129"/>
      <c r="AT490" s="129"/>
      <c r="AU490" s="129"/>
      <c r="AV490" s="129"/>
      <c r="AW490" s="129"/>
    </row>
    <row r="491" spans="1:49" ht="12.75">
      <c r="A491" s="5"/>
      <c r="B491" s="5"/>
      <c r="C491" s="3"/>
      <c r="E491" s="122"/>
      <c r="F491" s="122"/>
      <c r="G491" s="122"/>
      <c r="H491" s="122"/>
      <c r="I491" s="122"/>
      <c r="J491" s="122"/>
      <c r="K491" s="122"/>
      <c r="L491" s="122"/>
      <c r="M491" s="3"/>
      <c r="N491" s="3"/>
      <c r="O491" s="3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40"/>
      <c r="AH491" s="140"/>
      <c r="AI491" s="122"/>
      <c r="AJ491" s="122"/>
      <c r="AK491" s="122"/>
      <c r="AL491" s="122"/>
      <c r="AM491" s="122"/>
      <c r="AN491" s="122"/>
      <c r="AO491" s="129"/>
      <c r="AP491" s="130"/>
      <c r="AQ491" s="122"/>
      <c r="AR491" s="132"/>
      <c r="AS491" s="129"/>
      <c r="AT491" s="129"/>
      <c r="AU491" s="129"/>
      <c r="AV491" s="129"/>
      <c r="AW491" s="129"/>
    </row>
    <row r="492" spans="1:49" ht="12.75">
      <c r="A492" s="5"/>
      <c r="B492" s="5"/>
      <c r="C492" s="3"/>
      <c r="E492" s="122"/>
      <c r="F492" s="122"/>
      <c r="G492" s="122"/>
      <c r="H492" s="122"/>
      <c r="I492" s="122"/>
      <c r="J492" s="122"/>
      <c r="K492" s="122"/>
      <c r="L492" s="122"/>
      <c r="M492" s="3"/>
      <c r="N492" s="3"/>
      <c r="O492" s="3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2"/>
      <c r="AF492" s="122"/>
      <c r="AG492" s="140"/>
      <c r="AH492" s="140"/>
      <c r="AI492" s="122"/>
      <c r="AJ492" s="122"/>
      <c r="AK492" s="122"/>
      <c r="AL492" s="122"/>
      <c r="AM492" s="122"/>
      <c r="AN492" s="122"/>
      <c r="AO492" s="129"/>
      <c r="AP492" s="130"/>
      <c r="AQ492" s="122"/>
      <c r="AR492" s="132"/>
      <c r="AS492" s="129"/>
      <c r="AT492" s="129"/>
      <c r="AU492" s="129"/>
      <c r="AV492" s="129"/>
      <c r="AW492" s="129"/>
    </row>
    <row r="493" spans="1:49" ht="12.75">
      <c r="A493" s="5"/>
      <c r="B493" s="5"/>
      <c r="C493" s="3"/>
      <c r="E493" s="122"/>
      <c r="F493" s="122"/>
      <c r="G493" s="122"/>
      <c r="H493" s="122"/>
      <c r="I493" s="122"/>
      <c r="J493" s="122"/>
      <c r="K493" s="122"/>
      <c r="L493" s="122"/>
      <c r="M493" s="3"/>
      <c r="N493" s="3"/>
      <c r="O493" s="3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2"/>
      <c r="AF493" s="122"/>
      <c r="AG493" s="140"/>
      <c r="AH493" s="140"/>
      <c r="AI493" s="122"/>
      <c r="AJ493" s="122"/>
      <c r="AK493" s="122"/>
      <c r="AL493" s="122"/>
      <c r="AM493" s="122"/>
      <c r="AN493" s="122"/>
      <c r="AO493" s="129"/>
      <c r="AP493" s="130"/>
      <c r="AQ493" s="122"/>
      <c r="AR493" s="132"/>
      <c r="AS493" s="129"/>
      <c r="AT493" s="129"/>
      <c r="AU493" s="129"/>
      <c r="AV493" s="129"/>
      <c r="AW493" s="129"/>
    </row>
    <row r="494" spans="1:49" ht="12.75">
      <c r="A494" s="5"/>
      <c r="B494" s="5"/>
      <c r="C494" s="3"/>
      <c r="E494" s="122"/>
      <c r="F494" s="122"/>
      <c r="G494" s="122"/>
      <c r="H494" s="122"/>
      <c r="I494" s="122"/>
      <c r="J494" s="122"/>
      <c r="K494" s="122"/>
      <c r="L494" s="122"/>
      <c r="M494" s="3"/>
      <c r="N494" s="3"/>
      <c r="O494" s="3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2"/>
      <c r="AF494" s="122"/>
      <c r="AG494" s="140"/>
      <c r="AH494" s="140"/>
      <c r="AI494" s="122"/>
      <c r="AJ494" s="122"/>
      <c r="AK494" s="122"/>
      <c r="AL494" s="122"/>
      <c r="AM494" s="122"/>
      <c r="AN494" s="122"/>
      <c r="AO494" s="129"/>
      <c r="AP494" s="130"/>
      <c r="AQ494" s="122"/>
      <c r="AR494" s="132"/>
      <c r="AS494" s="129"/>
      <c r="AT494" s="129"/>
      <c r="AU494" s="129"/>
      <c r="AV494" s="129"/>
      <c r="AW494" s="129"/>
    </row>
    <row r="495" spans="1:49" ht="12.75">
      <c r="A495" s="5"/>
      <c r="B495" s="5"/>
      <c r="C495" s="3"/>
      <c r="E495" s="122"/>
      <c r="F495" s="122"/>
      <c r="G495" s="122"/>
      <c r="H495" s="122"/>
      <c r="I495" s="122"/>
      <c r="J495" s="122"/>
      <c r="K495" s="122"/>
      <c r="L495" s="122"/>
      <c r="M495" s="3"/>
      <c r="N495" s="3"/>
      <c r="O495" s="3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2"/>
      <c r="AF495" s="122"/>
      <c r="AG495" s="140"/>
      <c r="AH495" s="140"/>
      <c r="AI495" s="122"/>
      <c r="AJ495" s="122"/>
      <c r="AK495" s="122"/>
      <c r="AL495" s="122"/>
      <c r="AM495" s="122"/>
      <c r="AN495" s="122"/>
      <c r="AO495" s="129"/>
      <c r="AP495" s="130"/>
      <c r="AQ495" s="122"/>
      <c r="AR495" s="132"/>
      <c r="AS495" s="129"/>
      <c r="AT495" s="129"/>
      <c r="AU495" s="129"/>
      <c r="AV495" s="129"/>
      <c r="AW495" s="129"/>
    </row>
    <row r="496" spans="1:49" ht="12.75">
      <c r="A496" s="5"/>
      <c r="B496" s="5"/>
      <c r="C496" s="3"/>
      <c r="E496" s="122"/>
      <c r="F496" s="122"/>
      <c r="G496" s="122"/>
      <c r="H496" s="122"/>
      <c r="I496" s="122"/>
      <c r="J496" s="122"/>
      <c r="K496" s="122"/>
      <c r="L496" s="122"/>
      <c r="M496" s="3"/>
      <c r="N496" s="3"/>
      <c r="O496" s="3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40"/>
      <c r="AH496" s="140"/>
      <c r="AI496" s="122"/>
      <c r="AJ496" s="122"/>
      <c r="AK496" s="122"/>
      <c r="AL496" s="122"/>
      <c r="AM496" s="122"/>
      <c r="AN496" s="122"/>
      <c r="AO496" s="129"/>
      <c r="AP496" s="130"/>
      <c r="AQ496" s="122"/>
      <c r="AR496" s="132"/>
      <c r="AS496" s="129"/>
      <c r="AT496" s="129"/>
      <c r="AU496" s="129"/>
      <c r="AV496" s="129"/>
      <c r="AW496" s="129"/>
    </row>
    <row r="497" spans="1:49" ht="12.75">
      <c r="A497" s="5"/>
      <c r="B497" s="5"/>
      <c r="C497" s="3"/>
      <c r="E497" s="122"/>
      <c r="F497" s="122"/>
      <c r="G497" s="122"/>
      <c r="H497" s="122"/>
      <c r="I497" s="122"/>
      <c r="J497" s="122"/>
      <c r="K497" s="122"/>
      <c r="L497" s="122"/>
      <c r="M497" s="3"/>
      <c r="N497" s="3"/>
      <c r="O497" s="3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  <c r="AE497" s="122"/>
      <c r="AF497" s="122"/>
      <c r="AG497" s="140"/>
      <c r="AH497" s="140"/>
      <c r="AI497" s="122"/>
      <c r="AJ497" s="122"/>
      <c r="AK497" s="122"/>
      <c r="AL497" s="122"/>
      <c r="AM497" s="122"/>
      <c r="AN497" s="122"/>
      <c r="AO497" s="129"/>
      <c r="AP497" s="130"/>
      <c r="AQ497" s="122"/>
      <c r="AR497" s="132"/>
      <c r="AS497" s="129"/>
      <c r="AT497" s="129"/>
      <c r="AU497" s="129"/>
      <c r="AV497" s="129"/>
      <c r="AW497" s="129"/>
    </row>
    <row r="498" spans="1:49" ht="12.75">
      <c r="A498" s="5"/>
      <c r="B498" s="5"/>
      <c r="C498" s="3"/>
      <c r="E498" s="122"/>
      <c r="F498" s="122"/>
      <c r="G498" s="122"/>
      <c r="H498" s="122"/>
      <c r="I498" s="122"/>
      <c r="J498" s="122"/>
      <c r="K498" s="122"/>
      <c r="L498" s="122"/>
      <c r="M498" s="3"/>
      <c r="N498" s="3"/>
      <c r="O498" s="3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  <c r="AE498" s="122"/>
      <c r="AF498" s="122"/>
      <c r="AG498" s="140"/>
      <c r="AH498" s="140"/>
      <c r="AI498" s="122"/>
      <c r="AJ498" s="122"/>
      <c r="AK498" s="122"/>
      <c r="AL498" s="122"/>
      <c r="AM498" s="122"/>
      <c r="AN498" s="122"/>
      <c r="AO498" s="129"/>
      <c r="AP498" s="130"/>
      <c r="AQ498" s="122"/>
      <c r="AR498" s="132"/>
      <c r="AS498" s="129"/>
      <c r="AT498" s="129"/>
      <c r="AU498" s="129"/>
      <c r="AV498" s="129"/>
      <c r="AW498" s="129"/>
    </row>
    <row r="499" spans="1:49" ht="12.75">
      <c r="A499" s="5"/>
      <c r="B499" s="5"/>
      <c r="C499" s="3"/>
      <c r="E499" s="122"/>
      <c r="F499" s="122"/>
      <c r="G499" s="122"/>
      <c r="H499" s="122"/>
      <c r="I499" s="122"/>
      <c r="J499" s="122"/>
      <c r="K499" s="122"/>
      <c r="L499" s="122"/>
      <c r="M499" s="3"/>
      <c r="N499" s="3"/>
      <c r="O499" s="3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  <c r="AE499" s="122"/>
      <c r="AF499" s="122"/>
      <c r="AG499" s="140"/>
      <c r="AH499" s="140"/>
      <c r="AI499" s="122"/>
      <c r="AJ499" s="122"/>
      <c r="AK499" s="122"/>
      <c r="AL499" s="122"/>
      <c r="AM499" s="122"/>
      <c r="AN499" s="122"/>
      <c r="AO499" s="129"/>
      <c r="AP499" s="130"/>
      <c r="AQ499" s="122"/>
      <c r="AR499" s="132"/>
      <c r="AS499" s="129"/>
      <c r="AT499" s="129"/>
      <c r="AU499" s="129"/>
      <c r="AV499" s="129"/>
      <c r="AW499" s="129"/>
    </row>
    <row r="500" spans="1:49" ht="12.75">
      <c r="A500" s="5"/>
      <c r="B500" s="5"/>
      <c r="C500" s="3"/>
      <c r="E500" s="122"/>
      <c r="F500" s="122"/>
      <c r="G500" s="122"/>
      <c r="H500" s="122"/>
      <c r="I500" s="122"/>
      <c r="J500" s="122"/>
      <c r="K500" s="122"/>
      <c r="L500" s="122"/>
      <c r="M500" s="3"/>
      <c r="N500" s="3"/>
      <c r="O500" s="3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40"/>
      <c r="AH500" s="140"/>
      <c r="AI500" s="122"/>
      <c r="AJ500" s="122"/>
      <c r="AK500" s="122"/>
      <c r="AL500" s="122"/>
      <c r="AM500" s="122"/>
      <c r="AN500" s="122"/>
      <c r="AO500" s="129"/>
      <c r="AP500" s="130"/>
      <c r="AQ500" s="122"/>
      <c r="AR500" s="132"/>
      <c r="AS500" s="129"/>
      <c r="AT500" s="129"/>
      <c r="AU500" s="129"/>
      <c r="AV500" s="129"/>
      <c r="AW500" s="129"/>
    </row>
    <row r="501" spans="1:49" ht="12.75">
      <c r="A501" s="5"/>
      <c r="B501" s="5"/>
      <c r="C501" s="3"/>
      <c r="E501" s="122"/>
      <c r="F501" s="122"/>
      <c r="G501" s="122"/>
      <c r="H501" s="122"/>
      <c r="I501" s="122"/>
      <c r="J501" s="122"/>
      <c r="K501" s="122"/>
      <c r="L501" s="122"/>
      <c r="M501" s="3"/>
      <c r="N501" s="3"/>
      <c r="O501" s="3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40"/>
      <c r="AH501" s="140"/>
      <c r="AI501" s="122"/>
      <c r="AJ501" s="122"/>
      <c r="AK501" s="122"/>
      <c r="AL501" s="122"/>
      <c r="AM501" s="122"/>
      <c r="AN501" s="122"/>
      <c r="AO501" s="129"/>
      <c r="AP501" s="130"/>
      <c r="AQ501" s="122"/>
      <c r="AR501" s="132"/>
      <c r="AS501" s="129"/>
      <c r="AT501" s="129"/>
      <c r="AU501" s="129"/>
      <c r="AV501" s="129"/>
      <c r="AW501" s="129"/>
    </row>
    <row r="502" spans="1:49" ht="12.75">
      <c r="A502" s="5"/>
      <c r="B502" s="5"/>
      <c r="C502" s="3"/>
      <c r="E502" s="122"/>
      <c r="F502" s="122"/>
      <c r="G502" s="122"/>
      <c r="H502" s="122"/>
      <c r="I502" s="122"/>
      <c r="J502" s="122"/>
      <c r="K502" s="122"/>
      <c r="L502" s="122"/>
      <c r="M502" s="3"/>
      <c r="N502" s="3"/>
      <c r="O502" s="3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  <c r="AE502" s="122"/>
      <c r="AF502" s="122"/>
      <c r="AG502" s="140"/>
      <c r="AH502" s="140"/>
      <c r="AI502" s="122"/>
      <c r="AJ502" s="122"/>
      <c r="AK502" s="122"/>
      <c r="AL502" s="122"/>
      <c r="AM502" s="122"/>
      <c r="AN502" s="122"/>
      <c r="AO502" s="129"/>
      <c r="AP502" s="130"/>
      <c r="AQ502" s="122"/>
      <c r="AR502" s="132"/>
      <c r="AS502" s="129"/>
      <c r="AT502" s="129"/>
      <c r="AU502" s="129"/>
      <c r="AV502" s="129"/>
      <c r="AW502" s="129"/>
    </row>
    <row r="503" spans="1:49" ht="12.75">
      <c r="A503" s="5"/>
      <c r="B503" s="5"/>
      <c r="C503" s="3"/>
      <c r="E503" s="122"/>
      <c r="F503" s="122"/>
      <c r="G503" s="122"/>
      <c r="H503" s="122"/>
      <c r="I503" s="122"/>
      <c r="J503" s="122"/>
      <c r="K503" s="122"/>
      <c r="L503" s="122"/>
      <c r="M503" s="3"/>
      <c r="N503" s="3"/>
      <c r="O503" s="3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  <c r="AE503" s="122"/>
      <c r="AF503" s="122"/>
      <c r="AG503" s="140"/>
      <c r="AH503" s="140"/>
      <c r="AI503" s="122"/>
      <c r="AJ503" s="122"/>
      <c r="AK503" s="122"/>
      <c r="AL503" s="122"/>
      <c r="AM503" s="122"/>
      <c r="AN503" s="122"/>
      <c r="AO503" s="129"/>
      <c r="AP503" s="130"/>
      <c r="AQ503" s="122"/>
      <c r="AR503" s="132"/>
      <c r="AS503" s="129"/>
      <c r="AT503" s="129"/>
      <c r="AU503" s="129"/>
      <c r="AV503" s="129"/>
      <c r="AW503" s="129"/>
    </row>
    <row r="504" spans="1:49" ht="12.75">
      <c r="A504" s="5"/>
      <c r="B504" s="5"/>
      <c r="C504" s="3"/>
      <c r="E504" s="122"/>
      <c r="F504" s="122"/>
      <c r="G504" s="122"/>
      <c r="H504" s="122"/>
      <c r="I504" s="122"/>
      <c r="J504" s="122"/>
      <c r="K504" s="122"/>
      <c r="L504" s="122"/>
      <c r="M504" s="3"/>
      <c r="N504" s="3"/>
      <c r="O504" s="3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  <c r="AE504" s="122"/>
      <c r="AF504" s="122"/>
      <c r="AG504" s="140"/>
      <c r="AH504" s="140"/>
      <c r="AI504" s="122"/>
      <c r="AJ504" s="122"/>
      <c r="AK504" s="122"/>
      <c r="AL504" s="122"/>
      <c r="AM504" s="122"/>
      <c r="AN504" s="122"/>
      <c r="AO504" s="129"/>
      <c r="AP504" s="130"/>
      <c r="AQ504" s="122"/>
      <c r="AR504" s="132"/>
      <c r="AS504" s="129"/>
      <c r="AT504" s="129"/>
      <c r="AU504" s="129"/>
      <c r="AV504" s="129"/>
      <c r="AW504" s="129"/>
    </row>
    <row r="505" spans="1:49" ht="12.75">
      <c r="A505" s="5"/>
      <c r="B505" s="5"/>
      <c r="C505" s="3"/>
      <c r="E505" s="122"/>
      <c r="F505" s="122"/>
      <c r="G505" s="122"/>
      <c r="H505" s="122"/>
      <c r="I505" s="122"/>
      <c r="J505" s="122"/>
      <c r="K505" s="122"/>
      <c r="L505" s="122"/>
      <c r="M505" s="3"/>
      <c r="N505" s="3"/>
      <c r="O505" s="3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  <c r="AE505" s="122"/>
      <c r="AF505" s="122"/>
      <c r="AG505" s="140"/>
      <c r="AH505" s="140"/>
      <c r="AI505" s="122"/>
      <c r="AJ505" s="122"/>
      <c r="AK505" s="122"/>
      <c r="AL505" s="122"/>
      <c r="AM505" s="122"/>
      <c r="AN505" s="122"/>
      <c r="AO505" s="129"/>
      <c r="AP505" s="130"/>
      <c r="AQ505" s="122"/>
      <c r="AR505" s="132"/>
      <c r="AS505" s="129"/>
      <c r="AT505" s="129"/>
      <c r="AU505" s="129"/>
      <c r="AV505" s="129"/>
      <c r="AW505" s="129"/>
    </row>
    <row r="506" spans="1:49" ht="12.75">
      <c r="A506" s="5"/>
      <c r="B506" s="5"/>
      <c r="C506" s="3"/>
      <c r="E506" s="122"/>
      <c r="F506" s="122"/>
      <c r="G506" s="122"/>
      <c r="H506" s="122"/>
      <c r="I506" s="122"/>
      <c r="J506" s="122"/>
      <c r="K506" s="122"/>
      <c r="L506" s="122"/>
      <c r="M506" s="3"/>
      <c r="N506" s="3"/>
      <c r="O506" s="3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40"/>
      <c r="AH506" s="140"/>
      <c r="AI506" s="122"/>
      <c r="AJ506" s="122"/>
      <c r="AK506" s="122"/>
      <c r="AL506" s="122"/>
      <c r="AM506" s="122"/>
      <c r="AN506" s="122"/>
      <c r="AO506" s="129"/>
      <c r="AP506" s="130"/>
      <c r="AQ506" s="122"/>
      <c r="AR506" s="132"/>
      <c r="AS506" s="129"/>
      <c r="AT506" s="129"/>
      <c r="AU506" s="129"/>
      <c r="AV506" s="129"/>
      <c r="AW506" s="129"/>
    </row>
    <row r="507" spans="1:49" ht="12.75">
      <c r="A507" s="5"/>
      <c r="B507" s="5"/>
      <c r="C507" s="3"/>
      <c r="E507" s="122"/>
      <c r="F507" s="122"/>
      <c r="G507" s="122"/>
      <c r="H507" s="122"/>
      <c r="I507" s="122"/>
      <c r="J507" s="122"/>
      <c r="K507" s="122"/>
      <c r="L507" s="122"/>
      <c r="M507" s="3"/>
      <c r="N507" s="3"/>
      <c r="O507" s="3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  <c r="AE507" s="122"/>
      <c r="AF507" s="122"/>
      <c r="AG507" s="140"/>
      <c r="AH507" s="140"/>
      <c r="AI507" s="122"/>
      <c r="AJ507" s="122"/>
      <c r="AK507" s="122"/>
      <c r="AL507" s="122"/>
      <c r="AM507" s="122"/>
      <c r="AN507" s="122"/>
      <c r="AO507" s="129"/>
      <c r="AP507" s="130"/>
      <c r="AQ507" s="122"/>
      <c r="AR507" s="132"/>
      <c r="AS507" s="129"/>
      <c r="AT507" s="129"/>
      <c r="AU507" s="129"/>
      <c r="AV507" s="129"/>
      <c r="AW507" s="129"/>
    </row>
    <row r="508" spans="1:49" ht="12.75">
      <c r="A508" s="5"/>
      <c r="B508" s="5"/>
      <c r="C508" s="3"/>
      <c r="E508" s="122"/>
      <c r="F508" s="122"/>
      <c r="G508" s="122"/>
      <c r="H508" s="122"/>
      <c r="I508" s="122"/>
      <c r="J508" s="122"/>
      <c r="K508" s="122"/>
      <c r="L508" s="122"/>
      <c r="M508" s="3"/>
      <c r="N508" s="3"/>
      <c r="O508" s="3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40"/>
      <c r="AH508" s="140"/>
      <c r="AI508" s="122"/>
      <c r="AJ508" s="122"/>
      <c r="AK508" s="122"/>
      <c r="AL508" s="122"/>
      <c r="AM508" s="122"/>
      <c r="AN508" s="122"/>
      <c r="AO508" s="129"/>
      <c r="AP508" s="130"/>
      <c r="AQ508" s="122"/>
      <c r="AR508" s="132"/>
      <c r="AS508" s="129"/>
      <c r="AT508" s="129"/>
      <c r="AU508" s="129"/>
      <c r="AV508" s="129"/>
      <c r="AW508" s="129"/>
    </row>
    <row r="509" spans="1:49" ht="12.75">
      <c r="A509" s="5"/>
      <c r="B509" s="5"/>
      <c r="C509" s="3"/>
      <c r="E509" s="122"/>
      <c r="F509" s="122"/>
      <c r="G509" s="122"/>
      <c r="H509" s="122"/>
      <c r="I509" s="122"/>
      <c r="J509" s="122"/>
      <c r="K509" s="122"/>
      <c r="L509" s="122"/>
      <c r="M509" s="3"/>
      <c r="N509" s="3"/>
      <c r="O509" s="3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  <c r="AE509" s="122"/>
      <c r="AF509" s="122"/>
      <c r="AG509" s="140"/>
      <c r="AH509" s="140"/>
      <c r="AI509" s="122"/>
      <c r="AJ509" s="122"/>
      <c r="AK509" s="122"/>
      <c r="AL509" s="122"/>
      <c r="AM509" s="122"/>
      <c r="AN509" s="122"/>
      <c r="AO509" s="129"/>
      <c r="AP509" s="130"/>
      <c r="AQ509" s="122"/>
      <c r="AR509" s="132"/>
      <c r="AS509" s="129"/>
      <c r="AT509" s="129"/>
      <c r="AU509" s="129"/>
      <c r="AV509" s="129"/>
      <c r="AW509" s="129"/>
    </row>
    <row r="510" spans="1:49" ht="12.75">
      <c r="A510" s="5"/>
      <c r="B510" s="5"/>
      <c r="C510" s="3"/>
      <c r="E510" s="122"/>
      <c r="F510" s="122"/>
      <c r="G510" s="122"/>
      <c r="H510" s="122"/>
      <c r="I510" s="122"/>
      <c r="J510" s="122"/>
      <c r="K510" s="122"/>
      <c r="L510" s="122"/>
      <c r="M510" s="3"/>
      <c r="N510" s="3"/>
      <c r="O510" s="3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40"/>
      <c r="AH510" s="140"/>
      <c r="AI510" s="122"/>
      <c r="AJ510" s="122"/>
      <c r="AK510" s="122"/>
      <c r="AL510" s="122"/>
      <c r="AM510" s="122"/>
      <c r="AN510" s="122"/>
      <c r="AO510" s="129"/>
      <c r="AP510" s="130"/>
      <c r="AQ510" s="122"/>
      <c r="AR510" s="132"/>
      <c r="AS510" s="129"/>
      <c r="AT510" s="129"/>
      <c r="AU510" s="129"/>
      <c r="AV510" s="129"/>
      <c r="AW510" s="129"/>
    </row>
    <row r="511" spans="1:49" ht="12.75">
      <c r="A511" s="5"/>
      <c r="B511" s="5"/>
      <c r="C511" s="3"/>
      <c r="E511" s="122"/>
      <c r="F511" s="122"/>
      <c r="G511" s="122"/>
      <c r="H511" s="122"/>
      <c r="I511" s="122"/>
      <c r="J511" s="122"/>
      <c r="K511" s="122"/>
      <c r="L511" s="122"/>
      <c r="M511" s="3"/>
      <c r="N511" s="3"/>
      <c r="O511" s="3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40"/>
      <c r="AH511" s="140"/>
      <c r="AI511" s="122"/>
      <c r="AJ511" s="122"/>
      <c r="AK511" s="122"/>
      <c r="AL511" s="122"/>
      <c r="AM511" s="122"/>
      <c r="AN511" s="122"/>
      <c r="AO511" s="129"/>
      <c r="AP511" s="130"/>
      <c r="AQ511" s="122"/>
      <c r="AR511" s="132"/>
      <c r="AS511" s="129"/>
      <c r="AT511" s="129"/>
      <c r="AU511" s="129"/>
      <c r="AV511" s="129"/>
      <c r="AW511" s="129"/>
    </row>
    <row r="512" spans="1:49" ht="12.75">
      <c r="A512" s="5"/>
      <c r="B512" s="5"/>
      <c r="C512" s="3"/>
      <c r="E512" s="122"/>
      <c r="F512" s="122"/>
      <c r="G512" s="122"/>
      <c r="H512" s="122"/>
      <c r="I512" s="122"/>
      <c r="J512" s="122"/>
      <c r="K512" s="122"/>
      <c r="L512" s="122"/>
      <c r="M512" s="3"/>
      <c r="N512" s="3"/>
      <c r="O512" s="3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  <c r="AE512" s="122"/>
      <c r="AF512" s="122"/>
      <c r="AG512" s="140"/>
      <c r="AH512" s="140"/>
      <c r="AI512" s="122"/>
      <c r="AJ512" s="122"/>
      <c r="AK512" s="122"/>
      <c r="AL512" s="122"/>
      <c r="AM512" s="122"/>
      <c r="AN512" s="122"/>
      <c r="AO512" s="129"/>
      <c r="AP512" s="130"/>
      <c r="AQ512" s="122"/>
      <c r="AR512" s="132"/>
      <c r="AS512" s="129"/>
      <c r="AT512" s="129"/>
      <c r="AU512" s="129"/>
      <c r="AV512" s="129"/>
      <c r="AW512" s="129"/>
    </row>
    <row r="513" spans="1:49" ht="12.75">
      <c r="A513" s="5"/>
      <c r="B513" s="5"/>
      <c r="C513" s="3"/>
      <c r="E513" s="122"/>
      <c r="F513" s="122"/>
      <c r="G513" s="122"/>
      <c r="H513" s="122"/>
      <c r="I513" s="122"/>
      <c r="J513" s="122"/>
      <c r="K513" s="122"/>
      <c r="L513" s="122"/>
      <c r="M513" s="3"/>
      <c r="N513" s="3"/>
      <c r="O513" s="3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  <c r="AE513" s="122"/>
      <c r="AF513" s="122"/>
      <c r="AG513" s="140"/>
      <c r="AH513" s="140"/>
      <c r="AI513" s="122"/>
      <c r="AJ513" s="122"/>
      <c r="AK513" s="122"/>
      <c r="AL513" s="122"/>
      <c r="AM513" s="122"/>
      <c r="AN513" s="122"/>
      <c r="AO513" s="129"/>
      <c r="AP513" s="130"/>
      <c r="AQ513" s="122"/>
      <c r="AR513" s="132"/>
      <c r="AS513" s="129"/>
      <c r="AT513" s="129"/>
      <c r="AU513" s="129"/>
      <c r="AV513" s="129"/>
      <c r="AW513" s="129"/>
    </row>
    <row r="514" spans="1:49" ht="12.75">
      <c r="A514" s="5"/>
      <c r="B514" s="5"/>
      <c r="C514" s="3"/>
      <c r="E514" s="122"/>
      <c r="F514" s="122"/>
      <c r="G514" s="122"/>
      <c r="H514" s="122"/>
      <c r="I514" s="122"/>
      <c r="J514" s="122"/>
      <c r="K514" s="122"/>
      <c r="L514" s="122"/>
      <c r="M514" s="3"/>
      <c r="N514" s="3"/>
      <c r="O514" s="3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  <c r="AE514" s="122"/>
      <c r="AF514" s="122"/>
      <c r="AG514" s="140"/>
      <c r="AH514" s="140"/>
      <c r="AI514" s="122"/>
      <c r="AJ514" s="122"/>
      <c r="AK514" s="122"/>
      <c r="AL514" s="122"/>
      <c r="AM514" s="122"/>
      <c r="AN514" s="122"/>
      <c r="AO514" s="129"/>
      <c r="AP514" s="130"/>
      <c r="AQ514" s="122"/>
      <c r="AR514" s="132"/>
      <c r="AS514" s="129"/>
      <c r="AT514" s="129"/>
      <c r="AU514" s="129"/>
      <c r="AV514" s="129"/>
      <c r="AW514" s="129"/>
    </row>
    <row r="515" spans="1:49" ht="12.75">
      <c r="A515" s="5"/>
      <c r="B515" s="5"/>
      <c r="C515" s="3"/>
      <c r="E515" s="122"/>
      <c r="F515" s="122"/>
      <c r="G515" s="122"/>
      <c r="H515" s="122"/>
      <c r="I515" s="122"/>
      <c r="J515" s="122"/>
      <c r="K515" s="122"/>
      <c r="L515" s="122"/>
      <c r="M515" s="3"/>
      <c r="N515" s="3"/>
      <c r="O515" s="3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  <c r="AE515" s="122"/>
      <c r="AF515" s="122"/>
      <c r="AG515" s="140"/>
      <c r="AH515" s="140"/>
      <c r="AI515" s="122"/>
      <c r="AJ515" s="122"/>
      <c r="AK515" s="122"/>
      <c r="AL515" s="122"/>
      <c r="AM515" s="122"/>
      <c r="AN515" s="122"/>
      <c r="AO515" s="129"/>
      <c r="AP515" s="130"/>
      <c r="AQ515" s="122"/>
      <c r="AR515" s="132"/>
      <c r="AS515" s="129"/>
      <c r="AT515" s="129"/>
      <c r="AU515" s="129"/>
      <c r="AV515" s="129"/>
      <c r="AW515" s="129"/>
    </row>
    <row r="516" spans="1:49" ht="12.75">
      <c r="A516" s="5"/>
      <c r="B516" s="5"/>
      <c r="C516" s="3"/>
      <c r="E516" s="122"/>
      <c r="F516" s="122"/>
      <c r="G516" s="122"/>
      <c r="H516" s="122"/>
      <c r="I516" s="122"/>
      <c r="J516" s="122"/>
      <c r="K516" s="122"/>
      <c r="L516" s="122"/>
      <c r="M516" s="3"/>
      <c r="N516" s="3"/>
      <c r="O516" s="3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40"/>
      <c r="AH516" s="140"/>
      <c r="AI516" s="122"/>
      <c r="AJ516" s="122"/>
      <c r="AK516" s="122"/>
      <c r="AL516" s="122"/>
      <c r="AM516" s="122"/>
      <c r="AN516" s="122"/>
      <c r="AO516" s="129"/>
      <c r="AP516" s="130"/>
      <c r="AQ516" s="122"/>
      <c r="AR516" s="132"/>
      <c r="AS516" s="129"/>
      <c r="AT516" s="129"/>
      <c r="AU516" s="129"/>
      <c r="AV516" s="129"/>
      <c r="AW516" s="129"/>
    </row>
    <row r="517" spans="1:49" ht="12.75">
      <c r="A517" s="5"/>
      <c r="B517" s="5"/>
      <c r="C517" s="3"/>
      <c r="E517" s="122"/>
      <c r="F517" s="122"/>
      <c r="G517" s="122"/>
      <c r="H517" s="122"/>
      <c r="I517" s="122"/>
      <c r="J517" s="122"/>
      <c r="K517" s="122"/>
      <c r="L517" s="122"/>
      <c r="M517" s="3"/>
      <c r="N517" s="3"/>
      <c r="O517" s="3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  <c r="AE517" s="122"/>
      <c r="AF517" s="122"/>
      <c r="AG517" s="140"/>
      <c r="AH517" s="140"/>
      <c r="AI517" s="122"/>
      <c r="AJ517" s="122"/>
      <c r="AK517" s="122"/>
      <c r="AL517" s="122"/>
      <c r="AM517" s="122"/>
      <c r="AN517" s="122"/>
      <c r="AO517" s="129"/>
      <c r="AP517" s="130"/>
      <c r="AQ517" s="122"/>
      <c r="AR517" s="132"/>
      <c r="AS517" s="129"/>
      <c r="AT517" s="129"/>
      <c r="AU517" s="129"/>
      <c r="AV517" s="129"/>
      <c r="AW517" s="129"/>
    </row>
    <row r="518" spans="1:49" ht="12.75">
      <c r="A518" s="5"/>
      <c r="B518" s="5"/>
      <c r="C518" s="3"/>
      <c r="E518" s="122"/>
      <c r="F518" s="122"/>
      <c r="G518" s="122"/>
      <c r="H518" s="122"/>
      <c r="I518" s="122"/>
      <c r="J518" s="122"/>
      <c r="K518" s="122"/>
      <c r="L518" s="122"/>
      <c r="M518" s="3"/>
      <c r="N518" s="3"/>
      <c r="O518" s="3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  <c r="AE518" s="122"/>
      <c r="AF518" s="122"/>
      <c r="AG518" s="140"/>
      <c r="AH518" s="140"/>
      <c r="AI518" s="122"/>
      <c r="AJ518" s="122"/>
      <c r="AK518" s="122"/>
      <c r="AL518" s="122"/>
      <c r="AM518" s="122"/>
      <c r="AN518" s="122"/>
      <c r="AO518" s="129"/>
      <c r="AP518" s="130"/>
      <c r="AQ518" s="122"/>
      <c r="AR518" s="132"/>
      <c r="AS518" s="129"/>
      <c r="AT518" s="129"/>
      <c r="AU518" s="129"/>
      <c r="AV518" s="129"/>
      <c r="AW518" s="129"/>
    </row>
    <row r="519" spans="1:49" ht="12.75">
      <c r="A519" s="5"/>
      <c r="B519" s="5"/>
      <c r="C519" s="3"/>
      <c r="E519" s="122"/>
      <c r="F519" s="122"/>
      <c r="G519" s="122"/>
      <c r="H519" s="122"/>
      <c r="I519" s="122"/>
      <c r="J519" s="122"/>
      <c r="K519" s="122"/>
      <c r="L519" s="122"/>
      <c r="M519" s="3"/>
      <c r="N519" s="3"/>
      <c r="O519" s="3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  <c r="AE519" s="122"/>
      <c r="AF519" s="122"/>
      <c r="AG519" s="140"/>
      <c r="AH519" s="140"/>
      <c r="AI519" s="122"/>
      <c r="AJ519" s="122"/>
      <c r="AK519" s="122"/>
      <c r="AL519" s="122"/>
      <c r="AM519" s="122"/>
      <c r="AN519" s="122"/>
      <c r="AO519" s="129"/>
      <c r="AP519" s="130"/>
      <c r="AQ519" s="122"/>
      <c r="AR519" s="132"/>
      <c r="AS519" s="129"/>
      <c r="AT519" s="129"/>
      <c r="AU519" s="129"/>
      <c r="AV519" s="129"/>
      <c r="AW519" s="129"/>
    </row>
    <row r="520" spans="1:49" ht="12.75">
      <c r="A520" s="5"/>
      <c r="B520" s="5"/>
      <c r="C520" s="3"/>
      <c r="E520" s="122"/>
      <c r="F520" s="122"/>
      <c r="G520" s="122"/>
      <c r="H520" s="122"/>
      <c r="I520" s="122"/>
      <c r="J520" s="122"/>
      <c r="K520" s="122"/>
      <c r="L520" s="122"/>
      <c r="M520" s="3"/>
      <c r="N520" s="3"/>
      <c r="O520" s="3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  <c r="AE520" s="122"/>
      <c r="AF520" s="122"/>
      <c r="AG520" s="140"/>
      <c r="AH520" s="140"/>
      <c r="AI520" s="122"/>
      <c r="AJ520" s="122"/>
      <c r="AK520" s="122"/>
      <c r="AL520" s="122"/>
      <c r="AM520" s="122"/>
      <c r="AN520" s="122"/>
      <c r="AO520" s="129"/>
      <c r="AP520" s="130"/>
      <c r="AQ520" s="122"/>
      <c r="AR520" s="132"/>
      <c r="AS520" s="129"/>
      <c r="AT520" s="129"/>
      <c r="AU520" s="129"/>
      <c r="AV520" s="129"/>
      <c r="AW520" s="129"/>
    </row>
    <row r="521" spans="1:49" ht="12.75">
      <c r="A521" s="5"/>
      <c r="B521" s="5"/>
      <c r="C521" s="3"/>
      <c r="E521" s="122"/>
      <c r="F521" s="122"/>
      <c r="G521" s="122"/>
      <c r="H521" s="122"/>
      <c r="I521" s="122"/>
      <c r="J521" s="122"/>
      <c r="K521" s="122"/>
      <c r="L521" s="122"/>
      <c r="M521" s="3"/>
      <c r="N521" s="3"/>
      <c r="O521" s="3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  <c r="AE521" s="122"/>
      <c r="AF521" s="122"/>
      <c r="AG521" s="140"/>
      <c r="AH521" s="140"/>
      <c r="AI521" s="122"/>
      <c r="AJ521" s="122"/>
      <c r="AK521" s="122"/>
      <c r="AL521" s="122"/>
      <c r="AM521" s="122"/>
      <c r="AN521" s="122"/>
      <c r="AO521" s="129"/>
      <c r="AP521" s="130"/>
      <c r="AQ521" s="122"/>
      <c r="AR521" s="132"/>
      <c r="AS521" s="129"/>
      <c r="AT521" s="129"/>
      <c r="AU521" s="129"/>
      <c r="AV521" s="129"/>
      <c r="AW521" s="129"/>
    </row>
    <row r="522" spans="1:49" ht="12.75">
      <c r="A522" s="5"/>
      <c r="B522" s="5"/>
      <c r="C522" s="3"/>
      <c r="E522" s="122"/>
      <c r="F522" s="122"/>
      <c r="G522" s="122"/>
      <c r="H522" s="122"/>
      <c r="I522" s="122"/>
      <c r="J522" s="122"/>
      <c r="K522" s="122"/>
      <c r="L522" s="122"/>
      <c r="M522" s="3"/>
      <c r="N522" s="3"/>
      <c r="O522" s="3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  <c r="AE522" s="122"/>
      <c r="AF522" s="122"/>
      <c r="AG522" s="140"/>
      <c r="AH522" s="140"/>
      <c r="AI522" s="122"/>
      <c r="AJ522" s="122"/>
      <c r="AK522" s="122"/>
      <c r="AL522" s="122"/>
      <c r="AM522" s="122"/>
      <c r="AN522" s="122"/>
      <c r="AO522" s="129"/>
      <c r="AP522" s="130"/>
      <c r="AQ522" s="122"/>
      <c r="AR522" s="132"/>
      <c r="AS522" s="129"/>
      <c r="AT522" s="129"/>
      <c r="AU522" s="129"/>
      <c r="AV522" s="129"/>
      <c r="AW522" s="129"/>
    </row>
    <row r="523" spans="1:49" ht="12.75">
      <c r="A523" s="5"/>
      <c r="B523" s="5"/>
      <c r="C523" s="3"/>
      <c r="E523" s="122"/>
      <c r="F523" s="122"/>
      <c r="G523" s="122"/>
      <c r="H523" s="122"/>
      <c r="I523" s="122"/>
      <c r="J523" s="122"/>
      <c r="K523" s="122"/>
      <c r="L523" s="122"/>
      <c r="M523" s="3"/>
      <c r="N523" s="3"/>
      <c r="O523" s="3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  <c r="AE523" s="122"/>
      <c r="AF523" s="122"/>
      <c r="AG523" s="140"/>
      <c r="AH523" s="140"/>
      <c r="AI523" s="122"/>
      <c r="AJ523" s="122"/>
      <c r="AK523" s="122"/>
      <c r="AL523" s="122"/>
      <c r="AM523" s="122"/>
      <c r="AN523" s="122"/>
      <c r="AO523" s="129"/>
      <c r="AP523" s="130"/>
      <c r="AQ523" s="122"/>
      <c r="AR523" s="132"/>
      <c r="AS523" s="129"/>
      <c r="AT523" s="129"/>
      <c r="AU523" s="129"/>
      <c r="AV523" s="129"/>
      <c r="AW523" s="129"/>
    </row>
    <row r="524" spans="1:49" ht="12.75">
      <c r="A524" s="5"/>
      <c r="B524" s="5"/>
      <c r="C524" s="3"/>
      <c r="E524" s="122"/>
      <c r="F524" s="122"/>
      <c r="G524" s="122"/>
      <c r="H524" s="122"/>
      <c r="I524" s="122"/>
      <c r="J524" s="122"/>
      <c r="K524" s="122"/>
      <c r="L524" s="122"/>
      <c r="M524" s="3"/>
      <c r="N524" s="3"/>
      <c r="O524" s="3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40"/>
      <c r="AH524" s="140"/>
      <c r="AI524" s="122"/>
      <c r="AJ524" s="122"/>
      <c r="AK524" s="122"/>
      <c r="AL524" s="122"/>
      <c r="AM524" s="122"/>
      <c r="AN524" s="122"/>
      <c r="AO524" s="129"/>
      <c r="AP524" s="130"/>
      <c r="AQ524" s="122"/>
      <c r="AR524" s="132"/>
      <c r="AS524" s="129"/>
      <c r="AT524" s="129"/>
      <c r="AU524" s="129"/>
      <c r="AV524" s="129"/>
      <c r="AW524" s="129"/>
    </row>
    <row r="525" spans="1:49" ht="12.75">
      <c r="A525" s="5"/>
      <c r="B525" s="5"/>
      <c r="C525" s="3"/>
      <c r="E525" s="122"/>
      <c r="F525" s="122"/>
      <c r="G525" s="122"/>
      <c r="H525" s="122"/>
      <c r="I525" s="122"/>
      <c r="J525" s="122"/>
      <c r="K525" s="122"/>
      <c r="L525" s="122"/>
      <c r="M525" s="3"/>
      <c r="N525" s="3"/>
      <c r="O525" s="3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40"/>
      <c r="AH525" s="140"/>
      <c r="AI525" s="122"/>
      <c r="AJ525" s="122"/>
      <c r="AK525" s="122"/>
      <c r="AL525" s="122"/>
      <c r="AM525" s="122"/>
      <c r="AN525" s="122"/>
      <c r="AO525" s="129"/>
      <c r="AP525" s="130"/>
      <c r="AQ525" s="122"/>
      <c r="AR525" s="132"/>
      <c r="AS525" s="129"/>
      <c r="AT525" s="129"/>
      <c r="AU525" s="129"/>
      <c r="AV525" s="129"/>
      <c r="AW525" s="129"/>
    </row>
    <row r="526" spans="1:49" ht="12.75">
      <c r="A526" s="5"/>
      <c r="B526" s="5"/>
      <c r="C526" s="3"/>
      <c r="E526" s="122"/>
      <c r="F526" s="122"/>
      <c r="G526" s="122"/>
      <c r="H526" s="122"/>
      <c r="I526" s="122"/>
      <c r="J526" s="122"/>
      <c r="K526" s="122"/>
      <c r="L526" s="122"/>
      <c r="M526" s="3"/>
      <c r="N526" s="3"/>
      <c r="O526" s="3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40"/>
      <c r="AH526" s="140"/>
      <c r="AI526" s="122"/>
      <c r="AJ526" s="122"/>
      <c r="AK526" s="122"/>
      <c r="AL526" s="122"/>
      <c r="AM526" s="122"/>
      <c r="AN526" s="122"/>
      <c r="AO526" s="129"/>
      <c r="AP526" s="130"/>
      <c r="AQ526" s="122"/>
      <c r="AR526" s="132"/>
      <c r="AS526" s="129"/>
      <c r="AT526" s="129"/>
      <c r="AU526" s="129"/>
      <c r="AV526" s="129"/>
      <c r="AW526" s="129"/>
    </row>
    <row r="527" spans="1:49" ht="12.75">
      <c r="A527" s="5"/>
      <c r="B527" s="5"/>
      <c r="C527" s="3"/>
      <c r="E527" s="122"/>
      <c r="F527" s="122"/>
      <c r="G527" s="122"/>
      <c r="H527" s="122"/>
      <c r="I527" s="122"/>
      <c r="J527" s="122"/>
      <c r="K527" s="122"/>
      <c r="L527" s="122"/>
      <c r="M527" s="3"/>
      <c r="N527" s="3"/>
      <c r="O527" s="3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  <c r="AE527" s="122"/>
      <c r="AF527" s="122"/>
      <c r="AG527" s="140"/>
      <c r="AH527" s="140"/>
      <c r="AI527" s="122"/>
      <c r="AJ527" s="122"/>
      <c r="AK527" s="122"/>
      <c r="AL527" s="122"/>
      <c r="AM527" s="122"/>
      <c r="AN527" s="122"/>
      <c r="AO527" s="129"/>
      <c r="AP527" s="130"/>
      <c r="AQ527" s="122"/>
      <c r="AR527" s="132"/>
      <c r="AS527" s="129"/>
      <c r="AT527" s="129"/>
      <c r="AU527" s="129"/>
      <c r="AV527" s="129"/>
      <c r="AW527" s="129"/>
    </row>
    <row r="528" spans="1:49" ht="12.75">
      <c r="A528" s="5"/>
      <c r="B528" s="5"/>
      <c r="C528" s="3"/>
      <c r="E528" s="122"/>
      <c r="F528" s="122"/>
      <c r="G528" s="122"/>
      <c r="H528" s="122"/>
      <c r="I528" s="122"/>
      <c r="J528" s="122"/>
      <c r="K528" s="122"/>
      <c r="L528" s="122"/>
      <c r="M528" s="3"/>
      <c r="N528" s="3"/>
      <c r="O528" s="3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  <c r="AE528" s="122"/>
      <c r="AF528" s="122"/>
      <c r="AG528" s="140"/>
      <c r="AH528" s="140"/>
      <c r="AI528" s="122"/>
      <c r="AJ528" s="122"/>
      <c r="AK528" s="122"/>
      <c r="AL528" s="122"/>
      <c r="AM528" s="122"/>
      <c r="AN528" s="122"/>
      <c r="AO528" s="129"/>
      <c r="AP528" s="130"/>
      <c r="AQ528" s="122"/>
      <c r="AR528" s="132"/>
      <c r="AS528" s="129"/>
      <c r="AT528" s="129"/>
      <c r="AU528" s="129"/>
      <c r="AV528" s="129"/>
      <c r="AW528" s="129"/>
    </row>
    <row r="529" spans="1:49" ht="12.75">
      <c r="A529" s="5"/>
      <c r="B529" s="5"/>
      <c r="C529" s="3"/>
      <c r="E529" s="122"/>
      <c r="F529" s="122"/>
      <c r="G529" s="122"/>
      <c r="H529" s="122"/>
      <c r="I529" s="122"/>
      <c r="J529" s="122"/>
      <c r="K529" s="122"/>
      <c r="L529" s="122"/>
      <c r="M529" s="3"/>
      <c r="N529" s="3"/>
      <c r="O529" s="3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40"/>
      <c r="AH529" s="140"/>
      <c r="AI529" s="122"/>
      <c r="AJ529" s="122"/>
      <c r="AK529" s="122"/>
      <c r="AL529" s="122"/>
      <c r="AM529" s="122"/>
      <c r="AN529" s="122"/>
      <c r="AO529" s="129"/>
      <c r="AP529" s="130"/>
      <c r="AQ529" s="122"/>
      <c r="AR529" s="132"/>
      <c r="AS529" s="129"/>
      <c r="AT529" s="129"/>
      <c r="AU529" s="129"/>
      <c r="AV529" s="129"/>
      <c r="AW529" s="129"/>
    </row>
    <row r="530" spans="1:49" ht="12.75">
      <c r="A530" s="5"/>
      <c r="B530" s="5"/>
      <c r="C530" s="3"/>
      <c r="E530" s="122"/>
      <c r="F530" s="122"/>
      <c r="G530" s="122"/>
      <c r="H530" s="122"/>
      <c r="I530" s="122"/>
      <c r="J530" s="122"/>
      <c r="K530" s="122"/>
      <c r="L530" s="122"/>
      <c r="M530" s="3"/>
      <c r="N530" s="3"/>
      <c r="O530" s="3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  <c r="AE530" s="122"/>
      <c r="AF530" s="122"/>
      <c r="AG530" s="140"/>
      <c r="AH530" s="140"/>
      <c r="AI530" s="122"/>
      <c r="AJ530" s="122"/>
      <c r="AK530" s="122"/>
      <c r="AL530" s="122"/>
      <c r="AM530" s="122"/>
      <c r="AN530" s="122"/>
      <c r="AO530" s="129"/>
      <c r="AP530" s="130"/>
      <c r="AQ530" s="122"/>
      <c r="AR530" s="132"/>
      <c r="AS530" s="129"/>
      <c r="AT530" s="129"/>
      <c r="AU530" s="129"/>
      <c r="AV530" s="129"/>
      <c r="AW530" s="129"/>
    </row>
    <row r="531" spans="1:49" ht="12.75">
      <c r="A531" s="5"/>
      <c r="B531" s="5"/>
      <c r="C531" s="3"/>
      <c r="E531" s="122"/>
      <c r="F531" s="122"/>
      <c r="G531" s="122"/>
      <c r="H531" s="122"/>
      <c r="I531" s="122"/>
      <c r="J531" s="122"/>
      <c r="K531" s="122"/>
      <c r="L531" s="122"/>
      <c r="M531" s="3"/>
      <c r="N531" s="3"/>
      <c r="O531" s="3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  <c r="AE531" s="122"/>
      <c r="AF531" s="122"/>
      <c r="AG531" s="140"/>
      <c r="AH531" s="140"/>
      <c r="AI531" s="122"/>
      <c r="AJ531" s="122"/>
      <c r="AK531" s="122"/>
      <c r="AL531" s="122"/>
      <c r="AM531" s="122"/>
      <c r="AN531" s="122"/>
      <c r="AO531" s="129"/>
      <c r="AP531" s="130"/>
      <c r="AQ531" s="122"/>
      <c r="AR531" s="132"/>
      <c r="AS531" s="129"/>
      <c r="AT531" s="129"/>
      <c r="AU531" s="129"/>
      <c r="AV531" s="129"/>
      <c r="AW531" s="129"/>
    </row>
    <row r="532" spans="1:49" ht="12.75">
      <c r="A532" s="5"/>
      <c r="B532" s="5"/>
      <c r="C532" s="3"/>
      <c r="E532" s="122"/>
      <c r="F532" s="122"/>
      <c r="G532" s="122"/>
      <c r="H532" s="122"/>
      <c r="I532" s="122"/>
      <c r="J532" s="122"/>
      <c r="K532" s="122"/>
      <c r="L532" s="122"/>
      <c r="M532" s="3"/>
      <c r="N532" s="3"/>
      <c r="O532" s="3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  <c r="AE532" s="122"/>
      <c r="AF532" s="122"/>
      <c r="AG532" s="140"/>
      <c r="AH532" s="140"/>
      <c r="AI532" s="122"/>
      <c r="AJ532" s="122"/>
      <c r="AK532" s="122"/>
      <c r="AL532" s="122"/>
      <c r="AM532" s="122"/>
      <c r="AN532" s="122"/>
      <c r="AO532" s="129"/>
      <c r="AP532" s="130"/>
      <c r="AQ532" s="122"/>
      <c r="AR532" s="132"/>
      <c r="AS532" s="129"/>
      <c r="AT532" s="129"/>
      <c r="AU532" s="129"/>
      <c r="AV532" s="129"/>
      <c r="AW532" s="129"/>
    </row>
    <row r="533" spans="1:49" ht="12.75">
      <c r="A533" s="5"/>
      <c r="B533" s="5"/>
      <c r="C533" s="3"/>
      <c r="E533" s="122"/>
      <c r="F533" s="122"/>
      <c r="G533" s="122"/>
      <c r="H533" s="122"/>
      <c r="I533" s="122"/>
      <c r="J533" s="122"/>
      <c r="K533" s="122"/>
      <c r="L533" s="122"/>
      <c r="M533" s="3"/>
      <c r="N533" s="3"/>
      <c r="O533" s="3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  <c r="AE533" s="122"/>
      <c r="AF533" s="122"/>
      <c r="AG533" s="140"/>
      <c r="AH533" s="140"/>
      <c r="AI533" s="122"/>
      <c r="AJ533" s="122"/>
      <c r="AK533" s="122"/>
      <c r="AL533" s="122"/>
      <c r="AM533" s="122"/>
      <c r="AN533" s="122"/>
      <c r="AO533" s="129"/>
      <c r="AP533" s="130"/>
      <c r="AQ533" s="122"/>
      <c r="AR533" s="132"/>
      <c r="AS533" s="129"/>
      <c r="AT533" s="129"/>
      <c r="AU533" s="129"/>
      <c r="AV533" s="129"/>
      <c r="AW533" s="129"/>
    </row>
    <row r="534" spans="1:49" ht="12.75">
      <c r="A534" s="5"/>
      <c r="B534" s="5"/>
      <c r="C534" s="3"/>
      <c r="E534" s="122"/>
      <c r="F534" s="122"/>
      <c r="G534" s="122"/>
      <c r="H534" s="122"/>
      <c r="I534" s="122"/>
      <c r="J534" s="122"/>
      <c r="K534" s="122"/>
      <c r="L534" s="122"/>
      <c r="M534" s="3"/>
      <c r="N534" s="3"/>
      <c r="O534" s="3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40"/>
      <c r="AH534" s="140"/>
      <c r="AI534" s="122"/>
      <c r="AJ534" s="122"/>
      <c r="AK534" s="122"/>
      <c r="AL534" s="122"/>
      <c r="AM534" s="122"/>
      <c r="AN534" s="122"/>
      <c r="AO534" s="129"/>
      <c r="AP534" s="130"/>
      <c r="AQ534" s="122"/>
      <c r="AR534" s="132"/>
      <c r="AS534" s="129"/>
      <c r="AT534" s="129"/>
      <c r="AU534" s="129"/>
      <c r="AV534" s="129"/>
      <c r="AW534" s="129"/>
    </row>
    <row r="535" spans="1:49" ht="12.75">
      <c r="A535" s="5"/>
      <c r="B535" s="5"/>
      <c r="C535" s="3"/>
      <c r="E535" s="122"/>
      <c r="F535" s="122"/>
      <c r="G535" s="122"/>
      <c r="H535" s="122"/>
      <c r="I535" s="122"/>
      <c r="J535" s="122"/>
      <c r="K535" s="122"/>
      <c r="L535" s="122"/>
      <c r="M535" s="3"/>
      <c r="N535" s="3"/>
      <c r="O535" s="3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  <c r="AE535" s="122"/>
      <c r="AF535" s="122"/>
      <c r="AG535" s="140"/>
      <c r="AH535" s="140"/>
      <c r="AI535" s="122"/>
      <c r="AJ535" s="122"/>
      <c r="AK535" s="122"/>
      <c r="AL535" s="122"/>
      <c r="AM535" s="122"/>
      <c r="AN535" s="122"/>
      <c r="AO535" s="129"/>
      <c r="AP535" s="130"/>
      <c r="AQ535" s="122"/>
      <c r="AR535" s="132"/>
      <c r="AS535" s="129"/>
      <c r="AT535" s="129"/>
      <c r="AU535" s="129"/>
      <c r="AV535" s="129"/>
      <c r="AW535" s="129"/>
    </row>
    <row r="536" spans="1:49" ht="12.75">
      <c r="A536" s="5"/>
      <c r="B536" s="5"/>
      <c r="C536" s="3"/>
      <c r="E536" s="122"/>
      <c r="F536" s="122"/>
      <c r="G536" s="122"/>
      <c r="H536" s="122"/>
      <c r="I536" s="122"/>
      <c r="J536" s="122"/>
      <c r="K536" s="122"/>
      <c r="L536" s="122"/>
      <c r="M536" s="3"/>
      <c r="N536" s="3"/>
      <c r="O536" s="3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  <c r="AE536" s="122"/>
      <c r="AF536" s="122"/>
      <c r="AG536" s="140"/>
      <c r="AH536" s="140"/>
      <c r="AI536" s="122"/>
      <c r="AJ536" s="122"/>
      <c r="AK536" s="122"/>
      <c r="AL536" s="122"/>
      <c r="AM536" s="122"/>
      <c r="AN536" s="122"/>
      <c r="AO536" s="129"/>
      <c r="AP536" s="130"/>
      <c r="AQ536" s="122"/>
      <c r="AR536" s="132"/>
      <c r="AS536" s="129"/>
      <c r="AT536" s="129"/>
      <c r="AU536" s="129"/>
      <c r="AV536" s="129"/>
      <c r="AW536" s="129"/>
    </row>
    <row r="537" spans="1:49" ht="12.75">
      <c r="A537" s="5"/>
      <c r="B537" s="5"/>
      <c r="C537" s="3"/>
      <c r="E537" s="122"/>
      <c r="F537" s="122"/>
      <c r="G537" s="122"/>
      <c r="H537" s="122"/>
      <c r="I537" s="122"/>
      <c r="J537" s="122"/>
      <c r="K537" s="122"/>
      <c r="L537" s="122"/>
      <c r="M537" s="3"/>
      <c r="N537" s="3"/>
      <c r="O537" s="3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  <c r="AE537" s="122"/>
      <c r="AF537" s="122"/>
      <c r="AG537" s="140"/>
      <c r="AH537" s="140"/>
      <c r="AI537" s="122"/>
      <c r="AJ537" s="122"/>
      <c r="AK537" s="122"/>
      <c r="AL537" s="122"/>
      <c r="AM537" s="122"/>
      <c r="AN537" s="122"/>
      <c r="AO537" s="129"/>
      <c r="AP537" s="130"/>
      <c r="AQ537" s="122"/>
      <c r="AR537" s="132"/>
      <c r="AS537" s="129"/>
      <c r="AT537" s="129"/>
      <c r="AU537" s="129"/>
      <c r="AV537" s="129"/>
      <c r="AW537" s="129"/>
    </row>
    <row r="538" spans="1:49" ht="12.75">
      <c r="A538" s="5"/>
      <c r="B538" s="5"/>
      <c r="C538" s="3"/>
      <c r="E538" s="122"/>
      <c r="F538" s="122"/>
      <c r="G538" s="122"/>
      <c r="H538" s="122"/>
      <c r="I538" s="122"/>
      <c r="J538" s="122"/>
      <c r="K538" s="122"/>
      <c r="L538" s="122"/>
      <c r="M538" s="3"/>
      <c r="N538" s="3"/>
      <c r="O538" s="3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  <c r="AE538" s="122"/>
      <c r="AF538" s="122"/>
      <c r="AG538" s="140"/>
      <c r="AH538" s="140"/>
      <c r="AI538" s="122"/>
      <c r="AJ538" s="122"/>
      <c r="AK538" s="122"/>
      <c r="AL538" s="122"/>
      <c r="AM538" s="122"/>
      <c r="AN538" s="122"/>
      <c r="AO538" s="129"/>
      <c r="AP538" s="130"/>
      <c r="AQ538" s="122"/>
      <c r="AR538" s="132"/>
      <c r="AS538" s="129"/>
      <c r="AT538" s="129"/>
      <c r="AU538" s="129"/>
      <c r="AV538" s="129"/>
      <c r="AW538" s="129"/>
    </row>
    <row r="539" spans="1:49" ht="12.75">
      <c r="A539" s="5"/>
      <c r="B539" s="5"/>
      <c r="C539" s="3"/>
      <c r="E539" s="122"/>
      <c r="F539" s="122"/>
      <c r="G539" s="122"/>
      <c r="H539" s="122"/>
      <c r="I539" s="122"/>
      <c r="J539" s="122"/>
      <c r="K539" s="122"/>
      <c r="L539" s="122"/>
      <c r="M539" s="3"/>
      <c r="N539" s="3"/>
      <c r="O539" s="3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40"/>
      <c r="AH539" s="140"/>
      <c r="AI539" s="122"/>
      <c r="AJ539" s="122"/>
      <c r="AK539" s="122"/>
      <c r="AL539" s="122"/>
      <c r="AM539" s="122"/>
      <c r="AN539" s="122"/>
      <c r="AO539" s="129"/>
      <c r="AP539" s="130"/>
      <c r="AQ539" s="122"/>
      <c r="AR539" s="132"/>
      <c r="AS539" s="129"/>
      <c r="AT539" s="129"/>
      <c r="AU539" s="129"/>
      <c r="AV539" s="129"/>
      <c r="AW539" s="129"/>
    </row>
    <row r="540" spans="1:49" ht="12.75">
      <c r="A540" s="5"/>
      <c r="B540" s="5"/>
      <c r="C540" s="3"/>
      <c r="E540" s="122"/>
      <c r="F540" s="122"/>
      <c r="G540" s="122"/>
      <c r="H540" s="122"/>
      <c r="I540" s="122"/>
      <c r="J540" s="122"/>
      <c r="K540" s="122"/>
      <c r="L540" s="122"/>
      <c r="M540" s="3"/>
      <c r="N540" s="3"/>
      <c r="O540" s="3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  <c r="AE540" s="122"/>
      <c r="AF540" s="122"/>
      <c r="AG540" s="140"/>
      <c r="AH540" s="140"/>
      <c r="AI540" s="122"/>
      <c r="AJ540" s="122"/>
      <c r="AK540" s="122"/>
      <c r="AL540" s="122"/>
      <c r="AM540" s="122"/>
      <c r="AN540" s="122"/>
      <c r="AO540" s="129"/>
      <c r="AP540" s="130"/>
      <c r="AQ540" s="122"/>
      <c r="AR540" s="132"/>
      <c r="AS540" s="129"/>
      <c r="AT540" s="129"/>
      <c r="AU540" s="129"/>
      <c r="AV540" s="129"/>
      <c r="AW540" s="129"/>
    </row>
    <row r="541" spans="1:49" ht="12.75">
      <c r="A541" s="5"/>
      <c r="B541" s="5"/>
      <c r="C541" s="3"/>
      <c r="E541" s="122"/>
      <c r="F541" s="122"/>
      <c r="G541" s="122"/>
      <c r="H541" s="122"/>
      <c r="I541" s="122"/>
      <c r="J541" s="122"/>
      <c r="K541" s="122"/>
      <c r="L541" s="122"/>
      <c r="M541" s="3"/>
      <c r="N541" s="3"/>
      <c r="O541" s="3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40"/>
      <c r="AH541" s="140"/>
      <c r="AI541" s="122"/>
      <c r="AJ541" s="122"/>
      <c r="AK541" s="122"/>
      <c r="AL541" s="122"/>
      <c r="AM541" s="122"/>
      <c r="AN541" s="122"/>
      <c r="AO541" s="129"/>
      <c r="AP541" s="130"/>
      <c r="AQ541" s="122"/>
      <c r="AR541" s="132"/>
      <c r="AS541" s="129"/>
      <c r="AT541" s="129"/>
      <c r="AU541" s="129"/>
      <c r="AV541" s="129"/>
      <c r="AW541" s="129"/>
    </row>
    <row r="542" spans="1:49" ht="12.75">
      <c r="A542" s="5"/>
      <c r="B542" s="5"/>
      <c r="C542" s="3"/>
      <c r="E542" s="122"/>
      <c r="F542" s="122"/>
      <c r="G542" s="122"/>
      <c r="H542" s="122"/>
      <c r="I542" s="122"/>
      <c r="J542" s="122"/>
      <c r="K542" s="122"/>
      <c r="L542" s="122"/>
      <c r="M542" s="3"/>
      <c r="N542" s="3"/>
      <c r="O542" s="3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  <c r="AE542" s="122"/>
      <c r="AF542" s="122"/>
      <c r="AG542" s="140"/>
      <c r="AH542" s="140"/>
      <c r="AI542" s="122"/>
      <c r="AJ542" s="122"/>
      <c r="AK542" s="122"/>
      <c r="AL542" s="122"/>
      <c r="AM542" s="122"/>
      <c r="AN542" s="122"/>
      <c r="AO542" s="129"/>
      <c r="AP542" s="130"/>
      <c r="AQ542" s="122"/>
      <c r="AR542" s="132"/>
      <c r="AS542" s="129"/>
      <c r="AT542" s="129"/>
      <c r="AU542" s="129"/>
      <c r="AV542" s="129"/>
      <c r="AW542" s="129"/>
    </row>
    <row r="543" spans="1:49" ht="12.75">
      <c r="A543" s="5"/>
      <c r="B543" s="5"/>
      <c r="C543" s="3"/>
      <c r="E543" s="122"/>
      <c r="F543" s="122"/>
      <c r="G543" s="122"/>
      <c r="H543" s="122"/>
      <c r="I543" s="122"/>
      <c r="J543" s="122"/>
      <c r="K543" s="122"/>
      <c r="L543" s="122"/>
      <c r="M543" s="3"/>
      <c r="N543" s="3"/>
      <c r="O543" s="3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  <c r="AE543" s="122"/>
      <c r="AF543" s="122"/>
      <c r="AG543" s="140"/>
      <c r="AH543" s="140"/>
      <c r="AI543" s="122"/>
      <c r="AJ543" s="122"/>
      <c r="AK543" s="122"/>
      <c r="AL543" s="122"/>
      <c r="AM543" s="122"/>
      <c r="AN543" s="122"/>
      <c r="AO543" s="129"/>
      <c r="AP543" s="130"/>
      <c r="AQ543" s="122"/>
      <c r="AR543" s="132"/>
      <c r="AS543" s="129"/>
      <c r="AT543" s="129"/>
      <c r="AU543" s="129"/>
      <c r="AV543" s="129"/>
      <c r="AW543" s="129"/>
    </row>
    <row r="544" spans="1:49" ht="12.75">
      <c r="A544" s="5"/>
      <c r="B544" s="5"/>
      <c r="C544" s="3"/>
      <c r="E544" s="122"/>
      <c r="F544" s="122"/>
      <c r="G544" s="122"/>
      <c r="H544" s="122"/>
      <c r="I544" s="122"/>
      <c r="J544" s="122"/>
      <c r="K544" s="122"/>
      <c r="L544" s="122"/>
      <c r="M544" s="3"/>
      <c r="N544" s="3"/>
      <c r="O544" s="3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  <c r="AE544" s="122"/>
      <c r="AF544" s="122"/>
      <c r="AG544" s="140"/>
      <c r="AH544" s="140"/>
      <c r="AI544" s="122"/>
      <c r="AJ544" s="122"/>
      <c r="AK544" s="122"/>
      <c r="AL544" s="122"/>
      <c r="AM544" s="122"/>
      <c r="AN544" s="122"/>
      <c r="AO544" s="129"/>
      <c r="AP544" s="130"/>
      <c r="AQ544" s="122"/>
      <c r="AR544" s="132"/>
      <c r="AS544" s="129"/>
      <c r="AT544" s="129"/>
      <c r="AU544" s="129"/>
      <c r="AV544" s="129"/>
      <c r="AW544" s="129"/>
    </row>
    <row r="545" spans="1:49" ht="12.75">
      <c r="A545" s="5"/>
      <c r="B545" s="5"/>
      <c r="C545" s="3"/>
      <c r="E545" s="122"/>
      <c r="F545" s="122"/>
      <c r="G545" s="122"/>
      <c r="H545" s="122"/>
      <c r="I545" s="122"/>
      <c r="J545" s="122"/>
      <c r="K545" s="122"/>
      <c r="L545" s="122"/>
      <c r="M545" s="3"/>
      <c r="N545" s="3"/>
      <c r="O545" s="3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  <c r="AE545" s="122"/>
      <c r="AF545" s="122"/>
      <c r="AG545" s="140"/>
      <c r="AH545" s="140"/>
      <c r="AI545" s="122"/>
      <c r="AJ545" s="122"/>
      <c r="AK545" s="122"/>
      <c r="AL545" s="122"/>
      <c r="AM545" s="122"/>
      <c r="AN545" s="122"/>
      <c r="AO545" s="129"/>
      <c r="AP545" s="130"/>
      <c r="AQ545" s="122"/>
      <c r="AR545" s="132"/>
      <c r="AS545" s="129"/>
      <c r="AT545" s="129"/>
      <c r="AU545" s="129"/>
      <c r="AV545" s="129"/>
      <c r="AW545" s="129"/>
    </row>
    <row r="546" spans="1:49" ht="12.75">
      <c r="A546" s="5"/>
      <c r="B546" s="5"/>
      <c r="C546" s="3"/>
      <c r="E546" s="122"/>
      <c r="F546" s="122"/>
      <c r="G546" s="122"/>
      <c r="H546" s="122"/>
      <c r="I546" s="122"/>
      <c r="J546" s="122"/>
      <c r="K546" s="122"/>
      <c r="L546" s="122"/>
      <c r="M546" s="3"/>
      <c r="N546" s="3"/>
      <c r="O546" s="3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  <c r="AE546" s="122"/>
      <c r="AF546" s="122"/>
      <c r="AG546" s="140"/>
      <c r="AH546" s="140"/>
      <c r="AI546" s="122"/>
      <c r="AJ546" s="122"/>
      <c r="AK546" s="122"/>
      <c r="AL546" s="122"/>
      <c r="AM546" s="122"/>
      <c r="AN546" s="122"/>
      <c r="AO546" s="129"/>
      <c r="AP546" s="130"/>
      <c r="AQ546" s="122"/>
      <c r="AR546" s="132"/>
      <c r="AS546" s="129"/>
      <c r="AT546" s="129"/>
      <c r="AU546" s="129"/>
      <c r="AV546" s="129"/>
      <c r="AW546" s="129"/>
    </row>
    <row r="547" spans="1:49" ht="12.75">
      <c r="A547" s="5"/>
      <c r="B547" s="5"/>
      <c r="C547" s="3"/>
      <c r="E547" s="122"/>
      <c r="F547" s="122"/>
      <c r="G547" s="122"/>
      <c r="H547" s="122"/>
      <c r="I547" s="122"/>
      <c r="J547" s="122"/>
      <c r="K547" s="122"/>
      <c r="L547" s="122"/>
      <c r="M547" s="3"/>
      <c r="N547" s="3"/>
      <c r="O547" s="3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  <c r="AE547" s="122"/>
      <c r="AF547" s="122"/>
      <c r="AG547" s="140"/>
      <c r="AH547" s="140"/>
      <c r="AI547" s="122"/>
      <c r="AJ547" s="122"/>
      <c r="AK547" s="122"/>
      <c r="AL547" s="122"/>
      <c r="AM547" s="122"/>
      <c r="AN547" s="122"/>
      <c r="AO547" s="129"/>
      <c r="AP547" s="130"/>
      <c r="AQ547" s="122"/>
      <c r="AR547" s="132"/>
      <c r="AS547" s="129"/>
      <c r="AT547" s="129"/>
      <c r="AU547" s="129"/>
      <c r="AV547" s="129"/>
      <c r="AW547" s="129"/>
    </row>
    <row r="548" spans="1:49" ht="12.75">
      <c r="A548" s="5"/>
      <c r="B548" s="5"/>
      <c r="C548" s="3"/>
      <c r="E548" s="122"/>
      <c r="F548" s="122"/>
      <c r="G548" s="122"/>
      <c r="H548" s="122"/>
      <c r="I548" s="122"/>
      <c r="J548" s="122"/>
      <c r="K548" s="122"/>
      <c r="L548" s="122"/>
      <c r="M548" s="3"/>
      <c r="N548" s="3"/>
      <c r="O548" s="3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  <c r="AE548" s="122"/>
      <c r="AF548" s="122"/>
      <c r="AG548" s="140"/>
      <c r="AH548" s="140"/>
      <c r="AI548" s="122"/>
      <c r="AJ548" s="122"/>
      <c r="AK548" s="122"/>
      <c r="AL548" s="122"/>
      <c r="AM548" s="122"/>
      <c r="AN548" s="122"/>
      <c r="AO548" s="129"/>
      <c r="AP548" s="130"/>
      <c r="AQ548" s="122"/>
      <c r="AR548" s="132"/>
      <c r="AS548" s="129"/>
      <c r="AT548" s="129"/>
      <c r="AU548" s="129"/>
      <c r="AV548" s="129"/>
      <c r="AW548" s="129"/>
    </row>
    <row r="549" spans="1:49" ht="12.75">
      <c r="A549" s="5"/>
      <c r="B549" s="5"/>
      <c r="C549" s="3"/>
      <c r="E549" s="122"/>
      <c r="F549" s="122"/>
      <c r="G549" s="122"/>
      <c r="H549" s="122"/>
      <c r="I549" s="122"/>
      <c r="J549" s="122"/>
      <c r="K549" s="122"/>
      <c r="L549" s="122"/>
      <c r="M549" s="3"/>
      <c r="N549" s="3"/>
      <c r="O549" s="3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40"/>
      <c r="AH549" s="140"/>
      <c r="AI549" s="122"/>
      <c r="AJ549" s="122"/>
      <c r="AK549" s="122"/>
      <c r="AL549" s="122"/>
      <c r="AM549" s="122"/>
      <c r="AN549" s="122"/>
      <c r="AO549" s="129"/>
      <c r="AP549" s="130"/>
      <c r="AQ549" s="122"/>
      <c r="AR549" s="132"/>
      <c r="AS549" s="129"/>
      <c r="AT549" s="129"/>
      <c r="AU549" s="129"/>
      <c r="AV549" s="129"/>
      <c r="AW549" s="129"/>
    </row>
    <row r="550" spans="1:49" ht="12.75">
      <c r="A550" s="5"/>
      <c r="B550" s="5"/>
      <c r="C550" s="3"/>
      <c r="E550" s="122"/>
      <c r="F550" s="122"/>
      <c r="G550" s="122"/>
      <c r="H550" s="122"/>
      <c r="I550" s="122"/>
      <c r="J550" s="122"/>
      <c r="K550" s="122"/>
      <c r="L550" s="122"/>
      <c r="M550" s="3"/>
      <c r="N550" s="3"/>
      <c r="O550" s="3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  <c r="AE550" s="122"/>
      <c r="AF550" s="122"/>
      <c r="AG550" s="140"/>
      <c r="AH550" s="140"/>
      <c r="AI550" s="122"/>
      <c r="AJ550" s="122"/>
      <c r="AK550" s="122"/>
      <c r="AL550" s="122"/>
      <c r="AM550" s="122"/>
      <c r="AN550" s="122"/>
      <c r="AO550" s="129"/>
      <c r="AP550" s="130"/>
      <c r="AQ550" s="122"/>
      <c r="AR550" s="132"/>
      <c r="AS550" s="129"/>
      <c r="AT550" s="129"/>
      <c r="AU550" s="129"/>
      <c r="AV550" s="129"/>
      <c r="AW550" s="129"/>
    </row>
    <row r="551" spans="1:49" ht="12.75">
      <c r="A551" s="5"/>
      <c r="B551" s="5"/>
      <c r="C551" s="3"/>
      <c r="E551" s="122"/>
      <c r="F551" s="122"/>
      <c r="G551" s="122"/>
      <c r="H551" s="122"/>
      <c r="I551" s="122"/>
      <c r="J551" s="122"/>
      <c r="K551" s="122"/>
      <c r="L551" s="122"/>
      <c r="M551" s="3"/>
      <c r="N551" s="3"/>
      <c r="O551" s="3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40"/>
      <c r="AH551" s="140"/>
      <c r="AI551" s="122"/>
      <c r="AJ551" s="122"/>
      <c r="AK551" s="122"/>
      <c r="AL551" s="122"/>
      <c r="AM551" s="122"/>
      <c r="AN551" s="122"/>
      <c r="AO551" s="129"/>
      <c r="AP551" s="130"/>
      <c r="AQ551" s="122"/>
      <c r="AR551" s="132"/>
      <c r="AS551" s="129"/>
      <c r="AT551" s="129"/>
      <c r="AU551" s="129"/>
      <c r="AV551" s="129"/>
      <c r="AW551" s="129"/>
    </row>
    <row r="552" spans="1:49" ht="12.75">
      <c r="A552" s="5"/>
      <c r="B552" s="5"/>
      <c r="C552" s="3"/>
      <c r="E552" s="122"/>
      <c r="F552" s="122"/>
      <c r="G552" s="122"/>
      <c r="H552" s="122"/>
      <c r="I552" s="122"/>
      <c r="J552" s="122"/>
      <c r="K552" s="122"/>
      <c r="L552" s="122"/>
      <c r="M552" s="3"/>
      <c r="N552" s="3"/>
      <c r="O552" s="3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  <c r="AE552" s="122"/>
      <c r="AF552" s="122"/>
      <c r="AG552" s="140"/>
      <c r="AH552" s="140"/>
      <c r="AI552" s="122"/>
      <c r="AJ552" s="122"/>
      <c r="AK552" s="122"/>
      <c r="AL552" s="122"/>
      <c r="AM552" s="122"/>
      <c r="AN552" s="122"/>
      <c r="AO552" s="129"/>
      <c r="AP552" s="130"/>
      <c r="AQ552" s="122"/>
      <c r="AR552" s="132"/>
      <c r="AS552" s="129"/>
      <c r="AT552" s="129"/>
      <c r="AU552" s="129"/>
      <c r="AV552" s="129"/>
      <c r="AW552" s="129"/>
    </row>
    <row r="553" spans="1:49" ht="12.75">
      <c r="A553" s="5"/>
      <c r="B553" s="5"/>
      <c r="C553" s="3"/>
      <c r="E553" s="122"/>
      <c r="F553" s="122"/>
      <c r="G553" s="122"/>
      <c r="H553" s="122"/>
      <c r="I553" s="122"/>
      <c r="J553" s="122"/>
      <c r="K553" s="122"/>
      <c r="L553" s="122"/>
      <c r="M553" s="3"/>
      <c r="N553" s="3"/>
      <c r="O553" s="3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40"/>
      <c r="AH553" s="140"/>
      <c r="AI553" s="122"/>
      <c r="AJ553" s="122"/>
      <c r="AK553" s="122"/>
      <c r="AL553" s="122"/>
      <c r="AM553" s="122"/>
      <c r="AN553" s="122"/>
      <c r="AO553" s="129"/>
      <c r="AP553" s="130"/>
      <c r="AQ553" s="122"/>
      <c r="AR553" s="132"/>
      <c r="AS553" s="129"/>
      <c r="AT553" s="129"/>
      <c r="AU553" s="129"/>
      <c r="AV553" s="129"/>
      <c r="AW553" s="129"/>
    </row>
    <row r="554" spans="1:49" ht="12.75">
      <c r="A554" s="5"/>
      <c r="B554" s="5"/>
      <c r="C554" s="3"/>
      <c r="E554" s="122"/>
      <c r="F554" s="122"/>
      <c r="G554" s="122"/>
      <c r="H554" s="122"/>
      <c r="I554" s="122"/>
      <c r="J554" s="122"/>
      <c r="K554" s="122"/>
      <c r="L554" s="122"/>
      <c r="M554" s="3"/>
      <c r="N554" s="3"/>
      <c r="O554" s="3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40"/>
      <c r="AH554" s="140"/>
      <c r="AI554" s="122"/>
      <c r="AJ554" s="122"/>
      <c r="AK554" s="122"/>
      <c r="AL554" s="122"/>
      <c r="AM554" s="122"/>
      <c r="AN554" s="122"/>
      <c r="AO554" s="129"/>
      <c r="AP554" s="130"/>
      <c r="AQ554" s="122"/>
      <c r="AR554" s="132"/>
      <c r="AS554" s="129"/>
      <c r="AT554" s="129"/>
      <c r="AU554" s="129"/>
      <c r="AV554" s="129"/>
      <c r="AW554" s="129"/>
    </row>
    <row r="555" spans="1:49" ht="12.75">
      <c r="A555" s="5"/>
      <c r="B555" s="5"/>
      <c r="C555" s="3"/>
      <c r="E555" s="122"/>
      <c r="F555" s="122"/>
      <c r="G555" s="122"/>
      <c r="H555" s="122"/>
      <c r="I555" s="122"/>
      <c r="J555" s="122"/>
      <c r="K555" s="122"/>
      <c r="L555" s="122"/>
      <c r="M555" s="3"/>
      <c r="N555" s="3"/>
      <c r="O555" s="3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  <c r="AE555" s="122"/>
      <c r="AF555" s="122"/>
      <c r="AG555" s="140"/>
      <c r="AH555" s="140"/>
      <c r="AI555" s="122"/>
      <c r="AJ555" s="122"/>
      <c r="AK555" s="122"/>
      <c r="AL555" s="122"/>
      <c r="AM555" s="122"/>
      <c r="AN555" s="122"/>
      <c r="AO555" s="129"/>
      <c r="AP555" s="130"/>
      <c r="AQ555" s="122"/>
      <c r="AR555" s="132"/>
      <c r="AS555" s="129"/>
      <c r="AT555" s="129"/>
      <c r="AU555" s="129"/>
      <c r="AV555" s="129"/>
      <c r="AW555" s="129"/>
    </row>
    <row r="556" spans="1:49" ht="12.75">
      <c r="A556" s="5"/>
      <c r="B556" s="5"/>
      <c r="C556" s="3"/>
      <c r="E556" s="122"/>
      <c r="F556" s="122"/>
      <c r="G556" s="122"/>
      <c r="H556" s="122"/>
      <c r="I556" s="122"/>
      <c r="J556" s="122"/>
      <c r="K556" s="122"/>
      <c r="L556" s="122"/>
      <c r="M556" s="3"/>
      <c r="N556" s="3"/>
      <c r="O556" s="3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  <c r="AE556" s="122"/>
      <c r="AF556" s="122"/>
      <c r="AG556" s="140"/>
      <c r="AH556" s="140"/>
      <c r="AI556" s="122"/>
      <c r="AJ556" s="122"/>
      <c r="AK556" s="122"/>
      <c r="AL556" s="122"/>
      <c r="AM556" s="122"/>
      <c r="AN556" s="122"/>
      <c r="AO556" s="129"/>
      <c r="AP556" s="130"/>
      <c r="AQ556" s="122"/>
      <c r="AR556" s="132"/>
      <c r="AS556" s="129"/>
      <c r="AT556" s="129"/>
      <c r="AU556" s="129"/>
      <c r="AV556" s="129"/>
      <c r="AW556" s="129"/>
    </row>
    <row r="557" spans="1:49" ht="12.75">
      <c r="A557" s="5"/>
      <c r="B557" s="5"/>
      <c r="C557" s="3"/>
      <c r="E557" s="122"/>
      <c r="F557" s="122"/>
      <c r="G557" s="122"/>
      <c r="H557" s="122"/>
      <c r="I557" s="122"/>
      <c r="J557" s="122"/>
      <c r="K557" s="122"/>
      <c r="L557" s="122"/>
      <c r="M557" s="3"/>
      <c r="N557" s="3"/>
      <c r="O557" s="3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  <c r="AE557" s="122"/>
      <c r="AF557" s="122"/>
      <c r="AG557" s="140"/>
      <c r="AH557" s="140"/>
      <c r="AI557" s="122"/>
      <c r="AJ557" s="122"/>
      <c r="AK557" s="122"/>
      <c r="AL557" s="122"/>
      <c r="AM557" s="122"/>
      <c r="AN557" s="122"/>
      <c r="AO557" s="129"/>
      <c r="AP557" s="130"/>
      <c r="AQ557" s="122"/>
      <c r="AR557" s="132"/>
      <c r="AS557" s="129"/>
      <c r="AT557" s="129"/>
      <c r="AU557" s="129"/>
      <c r="AV557" s="129"/>
      <c r="AW557" s="129"/>
    </row>
    <row r="558" spans="1:49" ht="12.75">
      <c r="A558" s="5"/>
      <c r="B558" s="5"/>
      <c r="C558" s="3"/>
      <c r="E558" s="122"/>
      <c r="F558" s="122"/>
      <c r="G558" s="122"/>
      <c r="H558" s="122"/>
      <c r="I558" s="122"/>
      <c r="J558" s="122"/>
      <c r="K558" s="122"/>
      <c r="L558" s="122"/>
      <c r="M558" s="3"/>
      <c r="N558" s="3"/>
      <c r="O558" s="3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  <c r="AE558" s="122"/>
      <c r="AF558" s="122"/>
      <c r="AG558" s="140"/>
      <c r="AH558" s="140"/>
      <c r="AI558" s="122"/>
      <c r="AJ558" s="122"/>
      <c r="AK558" s="122"/>
      <c r="AL558" s="122"/>
      <c r="AM558" s="122"/>
      <c r="AN558" s="122"/>
      <c r="AO558" s="129"/>
      <c r="AP558" s="130"/>
      <c r="AQ558" s="122"/>
      <c r="AR558" s="132"/>
      <c r="AS558" s="129"/>
      <c r="AT558" s="129"/>
      <c r="AU558" s="129"/>
      <c r="AV558" s="129"/>
      <c r="AW558" s="129"/>
    </row>
    <row r="559" spans="1:49" ht="12.75">
      <c r="A559" s="5"/>
      <c r="B559" s="5"/>
      <c r="C559" s="3"/>
      <c r="E559" s="122"/>
      <c r="F559" s="122"/>
      <c r="G559" s="122"/>
      <c r="H559" s="122"/>
      <c r="I559" s="122"/>
      <c r="J559" s="122"/>
      <c r="K559" s="122"/>
      <c r="L559" s="122"/>
      <c r="M559" s="3"/>
      <c r="N559" s="3"/>
      <c r="O559" s="3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40"/>
      <c r="AH559" s="140"/>
      <c r="AI559" s="122"/>
      <c r="AJ559" s="122"/>
      <c r="AK559" s="122"/>
      <c r="AL559" s="122"/>
      <c r="AM559" s="122"/>
      <c r="AN559" s="122"/>
      <c r="AO559" s="129"/>
      <c r="AP559" s="130"/>
      <c r="AQ559" s="122"/>
      <c r="AR559" s="132"/>
      <c r="AS559" s="129"/>
      <c r="AT559" s="129"/>
      <c r="AU559" s="129"/>
      <c r="AV559" s="129"/>
      <c r="AW559" s="129"/>
    </row>
    <row r="560" spans="1:49" ht="12.75">
      <c r="A560" s="5"/>
      <c r="B560" s="5"/>
      <c r="C560" s="3"/>
      <c r="E560" s="122"/>
      <c r="F560" s="122"/>
      <c r="G560" s="122"/>
      <c r="H560" s="122"/>
      <c r="I560" s="122"/>
      <c r="J560" s="122"/>
      <c r="K560" s="122"/>
      <c r="L560" s="122"/>
      <c r="M560" s="3"/>
      <c r="N560" s="3"/>
      <c r="O560" s="3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  <c r="AE560" s="122"/>
      <c r="AF560" s="122"/>
      <c r="AG560" s="140"/>
      <c r="AH560" s="140"/>
      <c r="AI560" s="122"/>
      <c r="AJ560" s="122"/>
      <c r="AK560" s="122"/>
      <c r="AL560" s="122"/>
      <c r="AM560" s="122"/>
      <c r="AN560" s="122"/>
      <c r="AO560" s="129"/>
      <c r="AP560" s="130"/>
      <c r="AQ560" s="122"/>
      <c r="AR560" s="132"/>
      <c r="AS560" s="129"/>
      <c r="AT560" s="129"/>
      <c r="AU560" s="129"/>
      <c r="AV560" s="129"/>
      <c r="AW560" s="129"/>
    </row>
    <row r="561" spans="1:49" ht="12.75">
      <c r="A561" s="5"/>
      <c r="B561" s="5"/>
      <c r="C561" s="3"/>
      <c r="E561" s="122"/>
      <c r="F561" s="122"/>
      <c r="G561" s="122"/>
      <c r="H561" s="122"/>
      <c r="I561" s="122"/>
      <c r="J561" s="122"/>
      <c r="K561" s="122"/>
      <c r="L561" s="122"/>
      <c r="M561" s="3"/>
      <c r="N561" s="3"/>
      <c r="O561" s="3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  <c r="AE561" s="122"/>
      <c r="AF561" s="122"/>
      <c r="AG561" s="140"/>
      <c r="AH561" s="140"/>
      <c r="AI561" s="122"/>
      <c r="AJ561" s="122"/>
      <c r="AK561" s="122"/>
      <c r="AL561" s="122"/>
      <c r="AM561" s="122"/>
      <c r="AN561" s="122"/>
      <c r="AO561" s="129"/>
      <c r="AP561" s="130"/>
      <c r="AQ561" s="122"/>
      <c r="AR561" s="132"/>
      <c r="AS561" s="129"/>
      <c r="AT561" s="129"/>
      <c r="AU561" s="129"/>
      <c r="AV561" s="129"/>
      <c r="AW561" s="129"/>
    </row>
    <row r="562" spans="1:49" ht="12.75">
      <c r="A562" s="5"/>
      <c r="B562" s="5"/>
      <c r="C562" s="3"/>
      <c r="E562" s="122"/>
      <c r="F562" s="122"/>
      <c r="G562" s="122"/>
      <c r="H562" s="122"/>
      <c r="I562" s="122"/>
      <c r="J562" s="122"/>
      <c r="K562" s="122"/>
      <c r="L562" s="122"/>
      <c r="M562" s="3"/>
      <c r="N562" s="3"/>
      <c r="O562" s="3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  <c r="AE562" s="122"/>
      <c r="AF562" s="122"/>
      <c r="AG562" s="140"/>
      <c r="AH562" s="140"/>
      <c r="AI562" s="122"/>
      <c r="AJ562" s="122"/>
      <c r="AK562" s="122"/>
      <c r="AL562" s="122"/>
      <c r="AM562" s="122"/>
      <c r="AN562" s="122"/>
      <c r="AO562" s="129"/>
      <c r="AP562" s="130"/>
      <c r="AQ562" s="122"/>
      <c r="AR562" s="132"/>
      <c r="AS562" s="129"/>
      <c r="AT562" s="129"/>
      <c r="AU562" s="129"/>
      <c r="AV562" s="129"/>
      <c r="AW562" s="129"/>
    </row>
    <row r="563" spans="1:49" ht="12.75">
      <c r="A563" s="5"/>
      <c r="B563" s="5"/>
      <c r="C563" s="3"/>
      <c r="E563" s="122"/>
      <c r="F563" s="122"/>
      <c r="G563" s="122"/>
      <c r="H563" s="122"/>
      <c r="I563" s="122"/>
      <c r="J563" s="122"/>
      <c r="K563" s="122"/>
      <c r="L563" s="122"/>
      <c r="M563" s="3"/>
      <c r="N563" s="3"/>
      <c r="O563" s="3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  <c r="AE563" s="122"/>
      <c r="AF563" s="122"/>
      <c r="AG563" s="140"/>
      <c r="AH563" s="140"/>
      <c r="AI563" s="122"/>
      <c r="AJ563" s="122"/>
      <c r="AK563" s="122"/>
      <c r="AL563" s="122"/>
      <c r="AM563" s="122"/>
      <c r="AN563" s="122"/>
      <c r="AO563" s="129"/>
      <c r="AP563" s="130"/>
      <c r="AQ563" s="122"/>
      <c r="AR563" s="132"/>
      <c r="AS563" s="129"/>
      <c r="AT563" s="129"/>
      <c r="AU563" s="129"/>
      <c r="AV563" s="129"/>
      <c r="AW563" s="129"/>
    </row>
    <row r="564" spans="1:49" ht="12.75">
      <c r="A564" s="5"/>
      <c r="B564" s="5"/>
      <c r="C564" s="3"/>
      <c r="E564" s="122"/>
      <c r="F564" s="122"/>
      <c r="G564" s="122"/>
      <c r="H564" s="122"/>
      <c r="I564" s="122"/>
      <c r="J564" s="122"/>
      <c r="K564" s="122"/>
      <c r="L564" s="122"/>
      <c r="M564" s="3"/>
      <c r="N564" s="3"/>
      <c r="O564" s="3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  <c r="AE564" s="122"/>
      <c r="AF564" s="122"/>
      <c r="AG564" s="140"/>
      <c r="AH564" s="140"/>
      <c r="AI564" s="122"/>
      <c r="AJ564" s="122"/>
      <c r="AK564" s="122"/>
      <c r="AL564" s="122"/>
      <c r="AM564" s="122"/>
      <c r="AN564" s="122"/>
      <c r="AO564" s="129"/>
      <c r="AP564" s="130"/>
      <c r="AQ564" s="122"/>
      <c r="AR564" s="132"/>
      <c r="AS564" s="129"/>
      <c r="AT564" s="129"/>
      <c r="AU564" s="129"/>
      <c r="AV564" s="129"/>
      <c r="AW564" s="129"/>
    </row>
    <row r="565" spans="1:49" ht="12.75">
      <c r="A565" s="5"/>
      <c r="B565" s="5"/>
      <c r="C565" s="3"/>
      <c r="E565" s="122"/>
      <c r="F565" s="122"/>
      <c r="G565" s="122"/>
      <c r="H565" s="122"/>
      <c r="I565" s="122"/>
      <c r="J565" s="122"/>
      <c r="K565" s="122"/>
      <c r="L565" s="122"/>
      <c r="M565" s="3"/>
      <c r="N565" s="3"/>
      <c r="O565" s="3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40"/>
      <c r="AH565" s="140"/>
      <c r="AI565" s="122"/>
      <c r="AJ565" s="122"/>
      <c r="AK565" s="122"/>
      <c r="AL565" s="122"/>
      <c r="AM565" s="122"/>
      <c r="AN565" s="122"/>
      <c r="AO565" s="129"/>
      <c r="AP565" s="130"/>
      <c r="AQ565" s="122"/>
      <c r="AR565" s="132"/>
      <c r="AS565" s="129"/>
      <c r="AT565" s="129"/>
      <c r="AU565" s="129"/>
      <c r="AV565" s="129"/>
      <c r="AW565" s="129"/>
    </row>
    <row r="566" spans="1:49" ht="12.75">
      <c r="A566" s="5"/>
      <c r="B566" s="5"/>
      <c r="C566" s="3"/>
      <c r="E566" s="122"/>
      <c r="F566" s="122"/>
      <c r="G566" s="122"/>
      <c r="H566" s="122"/>
      <c r="I566" s="122"/>
      <c r="J566" s="122"/>
      <c r="K566" s="122"/>
      <c r="L566" s="122"/>
      <c r="M566" s="3"/>
      <c r="N566" s="3"/>
      <c r="O566" s="3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  <c r="AE566" s="122"/>
      <c r="AF566" s="122"/>
      <c r="AG566" s="140"/>
      <c r="AH566" s="140"/>
      <c r="AI566" s="122"/>
      <c r="AJ566" s="122"/>
      <c r="AK566" s="122"/>
      <c r="AL566" s="122"/>
      <c r="AM566" s="122"/>
      <c r="AN566" s="122"/>
      <c r="AO566" s="129"/>
      <c r="AP566" s="130"/>
      <c r="AQ566" s="122"/>
      <c r="AR566" s="132"/>
      <c r="AS566" s="129"/>
      <c r="AT566" s="129"/>
      <c r="AU566" s="129"/>
      <c r="AV566" s="129"/>
      <c r="AW566" s="129"/>
    </row>
    <row r="567" spans="1:49" ht="12.75">
      <c r="A567" s="5"/>
      <c r="B567" s="5"/>
      <c r="C567" s="3"/>
      <c r="E567" s="122"/>
      <c r="F567" s="122"/>
      <c r="G567" s="122"/>
      <c r="H567" s="122"/>
      <c r="I567" s="122"/>
      <c r="J567" s="122"/>
      <c r="K567" s="122"/>
      <c r="L567" s="122"/>
      <c r="M567" s="3"/>
      <c r="N567" s="3"/>
      <c r="O567" s="3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  <c r="AE567" s="122"/>
      <c r="AF567" s="122"/>
      <c r="AG567" s="140"/>
      <c r="AH567" s="140"/>
      <c r="AI567" s="122"/>
      <c r="AJ567" s="122"/>
      <c r="AK567" s="122"/>
      <c r="AL567" s="122"/>
      <c r="AM567" s="122"/>
      <c r="AN567" s="122"/>
      <c r="AO567" s="129"/>
      <c r="AP567" s="130"/>
      <c r="AQ567" s="122"/>
      <c r="AR567" s="132"/>
      <c r="AS567" s="129"/>
      <c r="AT567" s="129"/>
      <c r="AU567" s="129"/>
      <c r="AV567" s="129"/>
      <c r="AW567" s="129"/>
    </row>
    <row r="568" spans="1:49" ht="12.75">
      <c r="A568" s="5"/>
      <c r="B568" s="5"/>
      <c r="C568" s="3"/>
      <c r="E568" s="122"/>
      <c r="F568" s="122"/>
      <c r="G568" s="122"/>
      <c r="H568" s="122"/>
      <c r="I568" s="122"/>
      <c r="J568" s="122"/>
      <c r="K568" s="122"/>
      <c r="L568" s="122"/>
      <c r="M568" s="3"/>
      <c r="N568" s="3"/>
      <c r="O568" s="3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  <c r="AE568" s="122"/>
      <c r="AF568" s="122"/>
      <c r="AG568" s="140"/>
      <c r="AH568" s="140"/>
      <c r="AI568" s="122"/>
      <c r="AJ568" s="122"/>
      <c r="AK568" s="122"/>
      <c r="AL568" s="122"/>
      <c r="AM568" s="122"/>
      <c r="AN568" s="122"/>
      <c r="AO568" s="129"/>
      <c r="AP568" s="130"/>
      <c r="AQ568" s="122"/>
      <c r="AR568" s="132"/>
      <c r="AS568" s="129"/>
      <c r="AT568" s="129"/>
      <c r="AU568" s="129"/>
      <c r="AV568" s="129"/>
      <c r="AW568" s="129"/>
    </row>
    <row r="569" spans="1:49" ht="12.75">
      <c r="A569" s="5"/>
      <c r="B569" s="5"/>
      <c r="C569" s="3"/>
      <c r="E569" s="122"/>
      <c r="F569" s="122"/>
      <c r="G569" s="122"/>
      <c r="H569" s="122"/>
      <c r="I569" s="122"/>
      <c r="J569" s="122"/>
      <c r="K569" s="122"/>
      <c r="L569" s="122"/>
      <c r="M569" s="3"/>
      <c r="N569" s="3"/>
      <c r="O569" s="3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40"/>
      <c r="AH569" s="140"/>
      <c r="AI569" s="122"/>
      <c r="AJ569" s="122"/>
      <c r="AK569" s="122"/>
      <c r="AL569" s="122"/>
      <c r="AM569" s="122"/>
      <c r="AN569" s="122"/>
      <c r="AO569" s="129"/>
      <c r="AP569" s="130"/>
      <c r="AQ569" s="122"/>
      <c r="AR569" s="132"/>
      <c r="AS569" s="129"/>
      <c r="AT569" s="129"/>
      <c r="AU569" s="129"/>
      <c r="AV569" s="129"/>
      <c r="AW569" s="129"/>
    </row>
    <row r="570" spans="1:49" ht="12.75">
      <c r="A570" s="5"/>
      <c r="B570" s="5"/>
      <c r="C570" s="3"/>
      <c r="E570" s="122"/>
      <c r="F570" s="122"/>
      <c r="G570" s="122"/>
      <c r="H570" s="122"/>
      <c r="I570" s="122"/>
      <c r="J570" s="122"/>
      <c r="K570" s="122"/>
      <c r="L570" s="122"/>
      <c r="M570" s="3"/>
      <c r="N570" s="3"/>
      <c r="O570" s="3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  <c r="AE570" s="122"/>
      <c r="AF570" s="122"/>
      <c r="AG570" s="140"/>
      <c r="AH570" s="140"/>
      <c r="AI570" s="122"/>
      <c r="AJ570" s="122"/>
      <c r="AK570" s="122"/>
      <c r="AL570" s="122"/>
      <c r="AM570" s="122"/>
      <c r="AN570" s="122"/>
      <c r="AO570" s="129"/>
      <c r="AP570" s="130"/>
      <c r="AQ570" s="122"/>
      <c r="AR570" s="132"/>
      <c r="AS570" s="129"/>
      <c r="AT570" s="129"/>
      <c r="AU570" s="129"/>
      <c r="AV570" s="129"/>
      <c r="AW570" s="129"/>
    </row>
    <row r="571" spans="1:49" ht="12.75">
      <c r="A571" s="5"/>
      <c r="B571" s="5"/>
      <c r="C571" s="3"/>
      <c r="E571" s="122"/>
      <c r="F571" s="122"/>
      <c r="G571" s="122"/>
      <c r="H571" s="122"/>
      <c r="I571" s="122"/>
      <c r="J571" s="122"/>
      <c r="K571" s="122"/>
      <c r="L571" s="122"/>
      <c r="M571" s="3"/>
      <c r="N571" s="3"/>
      <c r="O571" s="3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  <c r="AE571" s="122"/>
      <c r="AF571" s="122"/>
      <c r="AG571" s="140"/>
      <c r="AH571" s="140"/>
      <c r="AI571" s="122"/>
      <c r="AJ571" s="122"/>
      <c r="AK571" s="122"/>
      <c r="AL571" s="122"/>
      <c r="AM571" s="122"/>
      <c r="AN571" s="122"/>
      <c r="AO571" s="129"/>
      <c r="AP571" s="130"/>
      <c r="AQ571" s="122"/>
      <c r="AR571" s="132"/>
      <c r="AS571" s="129"/>
      <c r="AT571" s="129"/>
      <c r="AU571" s="129"/>
      <c r="AV571" s="129"/>
      <c r="AW571" s="129"/>
    </row>
    <row r="572" spans="1:49" ht="12.75">
      <c r="A572" s="5"/>
      <c r="B572" s="5"/>
      <c r="C572" s="3"/>
      <c r="E572" s="122"/>
      <c r="F572" s="122"/>
      <c r="G572" s="122"/>
      <c r="H572" s="122"/>
      <c r="I572" s="122"/>
      <c r="J572" s="122"/>
      <c r="K572" s="122"/>
      <c r="L572" s="122"/>
      <c r="M572" s="3"/>
      <c r="N572" s="3"/>
      <c r="O572" s="3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  <c r="AE572" s="122"/>
      <c r="AF572" s="122"/>
      <c r="AG572" s="140"/>
      <c r="AH572" s="140"/>
      <c r="AI572" s="122"/>
      <c r="AJ572" s="122"/>
      <c r="AK572" s="122"/>
      <c r="AL572" s="122"/>
      <c r="AM572" s="122"/>
      <c r="AN572" s="122"/>
      <c r="AO572" s="129"/>
      <c r="AP572" s="130"/>
      <c r="AQ572" s="122"/>
      <c r="AR572" s="132"/>
      <c r="AS572" s="129"/>
      <c r="AT572" s="129"/>
      <c r="AU572" s="129"/>
      <c r="AV572" s="129"/>
      <c r="AW572" s="129"/>
    </row>
    <row r="573" spans="1:49" ht="12.75">
      <c r="A573" s="5"/>
      <c r="B573" s="5"/>
      <c r="C573" s="3"/>
      <c r="E573" s="122"/>
      <c r="F573" s="122"/>
      <c r="G573" s="122"/>
      <c r="H573" s="122"/>
      <c r="I573" s="122"/>
      <c r="J573" s="122"/>
      <c r="K573" s="122"/>
      <c r="L573" s="122"/>
      <c r="M573" s="3"/>
      <c r="N573" s="3"/>
      <c r="O573" s="3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  <c r="AE573" s="122"/>
      <c r="AF573" s="122"/>
      <c r="AG573" s="140"/>
      <c r="AH573" s="140"/>
      <c r="AI573" s="122"/>
      <c r="AJ573" s="122"/>
      <c r="AK573" s="122"/>
      <c r="AL573" s="122"/>
      <c r="AM573" s="122"/>
      <c r="AN573" s="122"/>
      <c r="AO573" s="129"/>
      <c r="AP573" s="130"/>
      <c r="AQ573" s="122"/>
      <c r="AR573" s="132"/>
      <c r="AS573" s="129"/>
      <c r="AT573" s="129"/>
      <c r="AU573" s="129"/>
      <c r="AV573" s="129"/>
      <c r="AW573" s="129"/>
    </row>
    <row r="574" spans="1:49" ht="12.75">
      <c r="A574" s="5"/>
      <c r="B574" s="5"/>
      <c r="C574" s="3"/>
      <c r="E574" s="122"/>
      <c r="F574" s="122"/>
      <c r="G574" s="122"/>
      <c r="H574" s="122"/>
      <c r="I574" s="122"/>
      <c r="J574" s="122"/>
      <c r="K574" s="122"/>
      <c r="L574" s="122"/>
      <c r="M574" s="3"/>
      <c r="N574" s="3"/>
      <c r="O574" s="3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40"/>
      <c r="AH574" s="140"/>
      <c r="AI574" s="122"/>
      <c r="AJ574" s="122"/>
      <c r="AK574" s="122"/>
      <c r="AL574" s="122"/>
      <c r="AM574" s="122"/>
      <c r="AN574" s="122"/>
      <c r="AO574" s="129"/>
      <c r="AP574" s="130"/>
      <c r="AQ574" s="122"/>
      <c r="AR574" s="132"/>
      <c r="AS574" s="129"/>
      <c r="AT574" s="129"/>
      <c r="AU574" s="129"/>
      <c r="AV574" s="129"/>
      <c r="AW574" s="129"/>
    </row>
    <row r="575" spans="1:49" ht="12.75">
      <c r="A575" s="5"/>
      <c r="B575" s="5"/>
      <c r="C575" s="3"/>
      <c r="E575" s="122"/>
      <c r="F575" s="122"/>
      <c r="G575" s="122"/>
      <c r="H575" s="122"/>
      <c r="I575" s="122"/>
      <c r="J575" s="122"/>
      <c r="K575" s="122"/>
      <c r="L575" s="122"/>
      <c r="M575" s="3"/>
      <c r="N575" s="3"/>
      <c r="O575" s="3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  <c r="AE575" s="122"/>
      <c r="AF575" s="122"/>
      <c r="AG575" s="140"/>
      <c r="AH575" s="140"/>
      <c r="AI575" s="122"/>
      <c r="AJ575" s="122"/>
      <c r="AK575" s="122"/>
      <c r="AL575" s="122"/>
      <c r="AM575" s="122"/>
      <c r="AN575" s="122"/>
      <c r="AO575" s="129"/>
      <c r="AP575" s="130"/>
      <c r="AQ575" s="122"/>
      <c r="AR575" s="132"/>
      <c r="AS575" s="129"/>
      <c r="AT575" s="129"/>
      <c r="AU575" s="129"/>
      <c r="AV575" s="129"/>
      <c r="AW575" s="129"/>
    </row>
    <row r="576" spans="1:49" ht="12.75">
      <c r="A576" s="5"/>
      <c r="B576" s="5"/>
      <c r="C576" s="3"/>
      <c r="E576" s="122"/>
      <c r="F576" s="122"/>
      <c r="G576" s="122"/>
      <c r="H576" s="122"/>
      <c r="I576" s="122"/>
      <c r="J576" s="122"/>
      <c r="K576" s="122"/>
      <c r="L576" s="122"/>
      <c r="M576" s="3"/>
      <c r="N576" s="3"/>
      <c r="O576" s="3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  <c r="AE576" s="122"/>
      <c r="AF576" s="122"/>
      <c r="AG576" s="140"/>
      <c r="AH576" s="140"/>
      <c r="AI576" s="122"/>
      <c r="AJ576" s="122"/>
      <c r="AK576" s="122"/>
      <c r="AL576" s="122"/>
      <c r="AM576" s="122"/>
      <c r="AN576" s="122"/>
      <c r="AO576" s="129"/>
      <c r="AP576" s="130"/>
      <c r="AQ576" s="122"/>
      <c r="AR576" s="132"/>
      <c r="AS576" s="129"/>
      <c r="AT576" s="129"/>
      <c r="AU576" s="129"/>
      <c r="AV576" s="129"/>
      <c r="AW576" s="129"/>
    </row>
    <row r="577" spans="1:49" ht="12.75">
      <c r="A577" s="5"/>
      <c r="B577" s="5"/>
      <c r="C577" s="3"/>
      <c r="E577" s="122"/>
      <c r="F577" s="122"/>
      <c r="G577" s="122"/>
      <c r="H577" s="122"/>
      <c r="I577" s="122"/>
      <c r="J577" s="122"/>
      <c r="K577" s="122"/>
      <c r="L577" s="122"/>
      <c r="M577" s="3"/>
      <c r="N577" s="3"/>
      <c r="O577" s="3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  <c r="AE577" s="122"/>
      <c r="AF577" s="122"/>
      <c r="AG577" s="140"/>
      <c r="AH577" s="140"/>
      <c r="AI577" s="122"/>
      <c r="AJ577" s="122"/>
      <c r="AK577" s="122"/>
      <c r="AL577" s="122"/>
      <c r="AM577" s="122"/>
      <c r="AN577" s="122"/>
      <c r="AO577" s="129"/>
      <c r="AP577" s="130"/>
      <c r="AQ577" s="122"/>
      <c r="AR577" s="132"/>
      <c r="AS577" s="129"/>
      <c r="AT577" s="129"/>
      <c r="AU577" s="129"/>
      <c r="AV577" s="129"/>
      <c r="AW577" s="129"/>
    </row>
    <row r="578" spans="1:49" ht="12.75">
      <c r="A578" s="5"/>
      <c r="B578" s="5"/>
      <c r="C578" s="3"/>
      <c r="E578" s="122"/>
      <c r="F578" s="122"/>
      <c r="G578" s="122"/>
      <c r="H578" s="122"/>
      <c r="I578" s="122"/>
      <c r="J578" s="122"/>
      <c r="K578" s="122"/>
      <c r="L578" s="122"/>
      <c r="M578" s="3"/>
      <c r="N578" s="3"/>
      <c r="O578" s="3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  <c r="AE578" s="122"/>
      <c r="AF578" s="122"/>
      <c r="AG578" s="140"/>
      <c r="AH578" s="140"/>
      <c r="AI578" s="122"/>
      <c r="AJ578" s="122"/>
      <c r="AK578" s="122"/>
      <c r="AL578" s="122"/>
      <c r="AM578" s="122"/>
      <c r="AN578" s="122"/>
      <c r="AO578" s="129"/>
      <c r="AP578" s="130"/>
      <c r="AQ578" s="122"/>
      <c r="AR578" s="132"/>
      <c r="AS578" s="129"/>
      <c r="AT578" s="129"/>
      <c r="AU578" s="129"/>
      <c r="AV578" s="129"/>
      <c r="AW578" s="129"/>
    </row>
    <row r="579" spans="1:49" ht="12.75">
      <c r="A579" s="5"/>
      <c r="B579" s="5"/>
      <c r="C579" s="3"/>
      <c r="E579" s="122"/>
      <c r="F579" s="122"/>
      <c r="G579" s="122"/>
      <c r="H579" s="122"/>
      <c r="I579" s="122"/>
      <c r="J579" s="122"/>
      <c r="K579" s="122"/>
      <c r="L579" s="122"/>
      <c r="M579" s="3"/>
      <c r="N579" s="3"/>
      <c r="O579" s="3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40"/>
      <c r="AH579" s="140"/>
      <c r="AI579" s="122"/>
      <c r="AJ579" s="122"/>
      <c r="AK579" s="122"/>
      <c r="AL579" s="122"/>
      <c r="AM579" s="122"/>
      <c r="AN579" s="122"/>
      <c r="AO579" s="129"/>
      <c r="AP579" s="130"/>
      <c r="AQ579" s="122"/>
      <c r="AR579" s="132"/>
      <c r="AS579" s="129"/>
      <c r="AT579" s="129"/>
      <c r="AU579" s="129"/>
      <c r="AV579" s="129"/>
      <c r="AW579" s="129"/>
    </row>
    <row r="580" spans="1:49" ht="12.75">
      <c r="A580" s="5"/>
      <c r="B580" s="5"/>
      <c r="C580" s="3"/>
      <c r="E580" s="122"/>
      <c r="F580" s="122"/>
      <c r="G580" s="122"/>
      <c r="H580" s="122"/>
      <c r="I580" s="122"/>
      <c r="J580" s="122"/>
      <c r="K580" s="122"/>
      <c r="L580" s="122"/>
      <c r="M580" s="3"/>
      <c r="N580" s="3"/>
      <c r="O580" s="3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  <c r="AE580" s="122"/>
      <c r="AF580" s="122"/>
      <c r="AG580" s="140"/>
      <c r="AH580" s="140"/>
      <c r="AI580" s="122"/>
      <c r="AJ580" s="122"/>
      <c r="AK580" s="122"/>
      <c r="AL580" s="122"/>
      <c r="AM580" s="122"/>
      <c r="AN580" s="122"/>
      <c r="AO580" s="129"/>
      <c r="AP580" s="130"/>
      <c r="AQ580" s="122"/>
      <c r="AR580" s="132"/>
      <c r="AS580" s="129"/>
      <c r="AT580" s="129"/>
      <c r="AU580" s="129"/>
      <c r="AV580" s="129"/>
      <c r="AW580" s="129"/>
    </row>
    <row r="581" spans="1:49" ht="12.75">
      <c r="A581" s="5"/>
      <c r="B581" s="5"/>
      <c r="C581" s="3"/>
      <c r="E581" s="122"/>
      <c r="F581" s="122"/>
      <c r="G581" s="122"/>
      <c r="H581" s="122"/>
      <c r="I581" s="122"/>
      <c r="J581" s="122"/>
      <c r="K581" s="122"/>
      <c r="L581" s="122"/>
      <c r="M581" s="3"/>
      <c r="N581" s="3"/>
      <c r="O581" s="3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  <c r="AE581" s="122"/>
      <c r="AF581" s="122"/>
      <c r="AG581" s="140"/>
      <c r="AH581" s="140"/>
      <c r="AI581" s="122"/>
      <c r="AJ581" s="122"/>
      <c r="AK581" s="122"/>
      <c r="AL581" s="122"/>
      <c r="AM581" s="122"/>
      <c r="AN581" s="122"/>
      <c r="AO581" s="129"/>
      <c r="AP581" s="130"/>
      <c r="AQ581" s="122"/>
      <c r="AR581" s="132"/>
      <c r="AS581" s="129"/>
      <c r="AT581" s="129"/>
      <c r="AU581" s="129"/>
      <c r="AV581" s="129"/>
      <c r="AW581" s="129"/>
    </row>
    <row r="582" spans="1:49" ht="12.75">
      <c r="A582" s="5"/>
      <c r="B582" s="5"/>
      <c r="C582" s="3"/>
      <c r="E582" s="122"/>
      <c r="F582" s="122"/>
      <c r="G582" s="122"/>
      <c r="H582" s="122"/>
      <c r="I582" s="122"/>
      <c r="J582" s="122"/>
      <c r="K582" s="122"/>
      <c r="L582" s="122"/>
      <c r="M582" s="3"/>
      <c r="N582" s="3"/>
      <c r="O582" s="3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40"/>
      <c r="AH582" s="140"/>
      <c r="AI582" s="122"/>
      <c r="AJ582" s="122"/>
      <c r="AK582" s="122"/>
      <c r="AL582" s="122"/>
      <c r="AM582" s="122"/>
      <c r="AN582" s="122"/>
      <c r="AO582" s="129"/>
      <c r="AP582" s="130"/>
      <c r="AQ582" s="122"/>
      <c r="AR582" s="132"/>
      <c r="AS582" s="129"/>
      <c r="AT582" s="129"/>
      <c r="AU582" s="129"/>
      <c r="AV582" s="129"/>
      <c r="AW582" s="129"/>
    </row>
    <row r="583" spans="1:49" ht="12.75">
      <c r="A583" s="5"/>
      <c r="B583" s="5"/>
      <c r="C583" s="3"/>
      <c r="E583" s="122"/>
      <c r="F583" s="122"/>
      <c r="G583" s="122"/>
      <c r="H583" s="122"/>
      <c r="I583" s="122"/>
      <c r="J583" s="122"/>
      <c r="K583" s="122"/>
      <c r="L583" s="122"/>
      <c r="M583" s="3"/>
      <c r="N583" s="3"/>
      <c r="O583" s="3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  <c r="AE583" s="122"/>
      <c r="AF583" s="122"/>
      <c r="AG583" s="140"/>
      <c r="AH583" s="140"/>
      <c r="AI583" s="122"/>
      <c r="AJ583" s="122"/>
      <c r="AK583" s="122"/>
      <c r="AL583" s="122"/>
      <c r="AM583" s="122"/>
      <c r="AN583" s="122"/>
      <c r="AO583" s="129"/>
      <c r="AP583" s="130"/>
      <c r="AQ583" s="122"/>
      <c r="AR583" s="132"/>
      <c r="AS583" s="129"/>
      <c r="AT583" s="129"/>
      <c r="AU583" s="129"/>
      <c r="AV583" s="129"/>
      <c r="AW583" s="129"/>
    </row>
    <row r="584" spans="1:49" ht="12.75">
      <c r="A584" s="5"/>
      <c r="B584" s="5"/>
      <c r="C584" s="3"/>
      <c r="E584" s="122"/>
      <c r="F584" s="122"/>
      <c r="G584" s="122"/>
      <c r="H584" s="122"/>
      <c r="I584" s="122"/>
      <c r="J584" s="122"/>
      <c r="K584" s="122"/>
      <c r="L584" s="122"/>
      <c r="M584" s="3"/>
      <c r="N584" s="3"/>
      <c r="O584" s="3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40"/>
      <c r="AH584" s="140"/>
      <c r="AI584" s="122"/>
      <c r="AJ584" s="122"/>
      <c r="AK584" s="122"/>
      <c r="AL584" s="122"/>
      <c r="AM584" s="122"/>
      <c r="AN584" s="122"/>
      <c r="AO584" s="129"/>
      <c r="AP584" s="130"/>
      <c r="AQ584" s="122"/>
      <c r="AR584" s="132"/>
      <c r="AS584" s="129"/>
      <c r="AT584" s="129"/>
      <c r="AU584" s="129"/>
      <c r="AV584" s="129"/>
      <c r="AW584" s="129"/>
    </row>
    <row r="585" spans="1:49" ht="12.75">
      <c r="A585" s="5"/>
      <c r="B585" s="5"/>
      <c r="C585" s="3"/>
      <c r="E585" s="122"/>
      <c r="F585" s="122"/>
      <c r="G585" s="122"/>
      <c r="H585" s="122"/>
      <c r="I585" s="122"/>
      <c r="J585" s="122"/>
      <c r="K585" s="122"/>
      <c r="L585" s="122"/>
      <c r="M585" s="3"/>
      <c r="N585" s="3"/>
      <c r="O585" s="3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  <c r="AE585" s="122"/>
      <c r="AF585" s="122"/>
      <c r="AG585" s="140"/>
      <c r="AH585" s="140"/>
      <c r="AI585" s="122"/>
      <c r="AJ585" s="122"/>
      <c r="AK585" s="122"/>
      <c r="AL585" s="122"/>
      <c r="AM585" s="122"/>
      <c r="AN585" s="122"/>
      <c r="AO585" s="129"/>
      <c r="AP585" s="130"/>
      <c r="AQ585" s="122"/>
      <c r="AR585" s="132"/>
      <c r="AS585" s="129"/>
      <c r="AT585" s="129"/>
      <c r="AU585" s="129"/>
      <c r="AV585" s="129"/>
      <c r="AW585" s="129"/>
    </row>
    <row r="586" spans="1:49" ht="12.75">
      <c r="A586" s="5"/>
      <c r="B586" s="5"/>
      <c r="C586" s="3"/>
      <c r="E586" s="122"/>
      <c r="F586" s="122"/>
      <c r="G586" s="122"/>
      <c r="H586" s="122"/>
      <c r="I586" s="122"/>
      <c r="J586" s="122"/>
      <c r="K586" s="122"/>
      <c r="L586" s="122"/>
      <c r="M586" s="3"/>
      <c r="N586" s="3"/>
      <c r="O586" s="3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  <c r="AE586" s="122"/>
      <c r="AF586" s="122"/>
      <c r="AG586" s="140"/>
      <c r="AH586" s="140"/>
      <c r="AI586" s="122"/>
      <c r="AJ586" s="122"/>
      <c r="AK586" s="122"/>
      <c r="AL586" s="122"/>
      <c r="AM586" s="122"/>
      <c r="AN586" s="122"/>
      <c r="AO586" s="129"/>
      <c r="AP586" s="130"/>
      <c r="AQ586" s="122"/>
      <c r="AR586" s="132"/>
      <c r="AS586" s="129"/>
      <c r="AT586" s="129"/>
      <c r="AU586" s="129"/>
      <c r="AV586" s="129"/>
      <c r="AW586" s="129"/>
    </row>
    <row r="587" spans="1:49" ht="12.75">
      <c r="A587" s="5"/>
      <c r="B587" s="5"/>
      <c r="C587" s="3"/>
      <c r="E587" s="122"/>
      <c r="F587" s="122"/>
      <c r="G587" s="122"/>
      <c r="H587" s="122"/>
      <c r="I587" s="122"/>
      <c r="J587" s="122"/>
      <c r="K587" s="122"/>
      <c r="L587" s="122"/>
      <c r="M587" s="3"/>
      <c r="N587" s="3"/>
      <c r="O587" s="3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  <c r="AE587" s="122"/>
      <c r="AF587" s="122"/>
      <c r="AG587" s="140"/>
      <c r="AH587" s="140"/>
      <c r="AI587" s="122"/>
      <c r="AJ587" s="122"/>
      <c r="AK587" s="122"/>
      <c r="AL587" s="122"/>
      <c r="AM587" s="122"/>
      <c r="AN587" s="122"/>
      <c r="AO587" s="129"/>
      <c r="AP587" s="130"/>
      <c r="AQ587" s="122"/>
      <c r="AR587" s="132"/>
      <c r="AS587" s="129"/>
      <c r="AT587" s="129"/>
      <c r="AU587" s="129"/>
      <c r="AV587" s="129"/>
      <c r="AW587" s="129"/>
    </row>
    <row r="588" spans="1:49" ht="12.75">
      <c r="A588" s="5"/>
      <c r="B588" s="5"/>
      <c r="C588" s="3"/>
      <c r="E588" s="122"/>
      <c r="F588" s="122"/>
      <c r="G588" s="122"/>
      <c r="H588" s="122"/>
      <c r="I588" s="122"/>
      <c r="J588" s="122"/>
      <c r="K588" s="122"/>
      <c r="L588" s="122"/>
      <c r="M588" s="3"/>
      <c r="N588" s="3"/>
      <c r="O588" s="3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  <c r="AE588" s="122"/>
      <c r="AF588" s="122"/>
      <c r="AG588" s="140"/>
      <c r="AH588" s="140"/>
      <c r="AI588" s="122"/>
      <c r="AJ588" s="122"/>
      <c r="AK588" s="122"/>
      <c r="AL588" s="122"/>
      <c r="AM588" s="122"/>
      <c r="AN588" s="122"/>
      <c r="AO588" s="129"/>
      <c r="AP588" s="130"/>
      <c r="AQ588" s="122"/>
      <c r="AR588" s="132"/>
      <c r="AS588" s="129"/>
      <c r="AT588" s="129"/>
      <c r="AU588" s="129"/>
      <c r="AV588" s="129"/>
      <c r="AW588" s="129"/>
    </row>
    <row r="589" spans="1:49" ht="12.75">
      <c r="A589" s="5"/>
      <c r="B589" s="5"/>
      <c r="C589" s="3"/>
      <c r="E589" s="122"/>
      <c r="F589" s="122"/>
      <c r="G589" s="122"/>
      <c r="H589" s="122"/>
      <c r="I589" s="122"/>
      <c r="J589" s="122"/>
      <c r="K589" s="122"/>
      <c r="L589" s="122"/>
      <c r="M589" s="3"/>
      <c r="N589" s="3"/>
      <c r="O589" s="3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40"/>
      <c r="AH589" s="140"/>
      <c r="AI589" s="122"/>
      <c r="AJ589" s="122"/>
      <c r="AK589" s="122"/>
      <c r="AL589" s="122"/>
      <c r="AM589" s="122"/>
      <c r="AN589" s="122"/>
      <c r="AO589" s="129"/>
      <c r="AP589" s="130"/>
      <c r="AQ589" s="122"/>
      <c r="AR589" s="132"/>
      <c r="AS589" s="129"/>
      <c r="AT589" s="129"/>
      <c r="AU589" s="129"/>
      <c r="AV589" s="129"/>
      <c r="AW589" s="129"/>
    </row>
    <row r="590" spans="1:49" ht="12.75">
      <c r="A590" s="5"/>
      <c r="B590" s="5"/>
      <c r="C590" s="3"/>
      <c r="E590" s="122"/>
      <c r="F590" s="122"/>
      <c r="G590" s="122"/>
      <c r="H590" s="122"/>
      <c r="I590" s="122"/>
      <c r="J590" s="122"/>
      <c r="K590" s="122"/>
      <c r="L590" s="122"/>
      <c r="M590" s="3"/>
      <c r="N590" s="3"/>
      <c r="O590" s="3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  <c r="AE590" s="122"/>
      <c r="AF590" s="122"/>
      <c r="AG590" s="140"/>
      <c r="AH590" s="140"/>
      <c r="AI590" s="122"/>
      <c r="AJ590" s="122"/>
      <c r="AK590" s="122"/>
      <c r="AL590" s="122"/>
      <c r="AM590" s="122"/>
      <c r="AN590" s="122"/>
      <c r="AO590" s="129"/>
      <c r="AP590" s="130"/>
      <c r="AQ590" s="122"/>
      <c r="AR590" s="132"/>
      <c r="AS590" s="129"/>
      <c r="AT590" s="129"/>
      <c r="AU590" s="129"/>
      <c r="AV590" s="129"/>
      <c r="AW590" s="129"/>
    </row>
    <row r="591" spans="1:49" ht="12.75">
      <c r="A591" s="5"/>
      <c r="B591" s="5"/>
      <c r="C591" s="3"/>
      <c r="E591" s="122"/>
      <c r="F591" s="122"/>
      <c r="G591" s="122"/>
      <c r="H591" s="122"/>
      <c r="I591" s="122"/>
      <c r="J591" s="122"/>
      <c r="K591" s="122"/>
      <c r="L591" s="122"/>
      <c r="M591" s="3"/>
      <c r="N591" s="3"/>
      <c r="O591" s="3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  <c r="AE591" s="122"/>
      <c r="AF591" s="122"/>
      <c r="AG591" s="140"/>
      <c r="AH591" s="140"/>
      <c r="AI591" s="122"/>
      <c r="AJ591" s="122"/>
      <c r="AK591" s="122"/>
      <c r="AL591" s="122"/>
      <c r="AM591" s="122"/>
      <c r="AN591" s="122"/>
      <c r="AO591" s="129"/>
      <c r="AP591" s="130"/>
      <c r="AQ591" s="122"/>
      <c r="AR591" s="132"/>
      <c r="AS591" s="129"/>
      <c r="AT591" s="129"/>
      <c r="AU591" s="129"/>
      <c r="AV591" s="129"/>
      <c r="AW591" s="129"/>
    </row>
    <row r="592" spans="1:49" ht="12.75">
      <c r="A592" s="5"/>
      <c r="B592" s="5"/>
      <c r="C592" s="3"/>
      <c r="E592" s="122"/>
      <c r="F592" s="122"/>
      <c r="G592" s="122"/>
      <c r="H592" s="122"/>
      <c r="I592" s="122"/>
      <c r="J592" s="122"/>
      <c r="K592" s="122"/>
      <c r="L592" s="122"/>
      <c r="M592" s="3"/>
      <c r="N592" s="3"/>
      <c r="O592" s="3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40"/>
      <c r="AH592" s="140"/>
      <c r="AI592" s="122"/>
      <c r="AJ592" s="122"/>
      <c r="AK592" s="122"/>
      <c r="AL592" s="122"/>
      <c r="AM592" s="122"/>
      <c r="AN592" s="122"/>
      <c r="AO592" s="129"/>
      <c r="AP592" s="130"/>
      <c r="AQ592" s="122"/>
      <c r="AR592" s="132"/>
      <c r="AS592" s="129"/>
      <c r="AT592" s="129"/>
      <c r="AU592" s="129"/>
      <c r="AV592" s="129"/>
      <c r="AW592" s="129"/>
    </row>
    <row r="593" spans="1:49" ht="12.75">
      <c r="A593" s="5"/>
      <c r="B593" s="5"/>
      <c r="C593" s="3"/>
      <c r="E593" s="122"/>
      <c r="F593" s="122"/>
      <c r="G593" s="122"/>
      <c r="H593" s="122"/>
      <c r="I593" s="122"/>
      <c r="J593" s="122"/>
      <c r="K593" s="122"/>
      <c r="L593" s="122"/>
      <c r="M593" s="3"/>
      <c r="N593" s="3"/>
      <c r="O593" s="3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  <c r="AE593" s="122"/>
      <c r="AF593" s="122"/>
      <c r="AG593" s="140"/>
      <c r="AH593" s="140"/>
      <c r="AI593" s="122"/>
      <c r="AJ593" s="122"/>
      <c r="AK593" s="122"/>
      <c r="AL593" s="122"/>
      <c r="AM593" s="122"/>
      <c r="AN593" s="122"/>
      <c r="AO593" s="129"/>
      <c r="AP593" s="130"/>
      <c r="AQ593" s="122"/>
      <c r="AR593" s="132"/>
      <c r="AS593" s="129"/>
      <c r="AT593" s="129"/>
      <c r="AU593" s="129"/>
      <c r="AV593" s="129"/>
      <c r="AW593" s="129"/>
    </row>
    <row r="594" spans="1:49" ht="12.75">
      <c r="A594" s="5"/>
      <c r="B594" s="5"/>
      <c r="C594" s="3"/>
      <c r="E594" s="122"/>
      <c r="F594" s="122"/>
      <c r="G594" s="122"/>
      <c r="H594" s="122"/>
      <c r="I594" s="122"/>
      <c r="J594" s="122"/>
      <c r="K594" s="122"/>
      <c r="L594" s="122"/>
      <c r="M594" s="3"/>
      <c r="N594" s="3"/>
      <c r="O594" s="3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40"/>
      <c r="AH594" s="140"/>
      <c r="AI594" s="122"/>
      <c r="AJ594" s="122"/>
      <c r="AK594" s="122"/>
      <c r="AL594" s="122"/>
      <c r="AM594" s="122"/>
      <c r="AN594" s="122"/>
      <c r="AO594" s="129"/>
      <c r="AP594" s="130"/>
      <c r="AQ594" s="122"/>
      <c r="AR594" s="132"/>
      <c r="AS594" s="129"/>
      <c r="AT594" s="129"/>
      <c r="AU594" s="129"/>
      <c r="AV594" s="129"/>
      <c r="AW594" s="129"/>
    </row>
    <row r="595" spans="1:49" ht="12.75">
      <c r="A595" s="5"/>
      <c r="B595" s="5"/>
      <c r="C595" s="3"/>
      <c r="E595" s="122"/>
      <c r="F595" s="122"/>
      <c r="G595" s="122"/>
      <c r="H595" s="122"/>
      <c r="I595" s="122"/>
      <c r="J595" s="122"/>
      <c r="K595" s="122"/>
      <c r="L595" s="122"/>
      <c r="M595" s="3"/>
      <c r="N595" s="3"/>
      <c r="O595" s="3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  <c r="AE595" s="122"/>
      <c r="AF595" s="122"/>
      <c r="AG595" s="140"/>
      <c r="AH595" s="140"/>
      <c r="AI595" s="122"/>
      <c r="AJ595" s="122"/>
      <c r="AK595" s="122"/>
      <c r="AL595" s="122"/>
      <c r="AM595" s="122"/>
      <c r="AN595" s="122"/>
      <c r="AO595" s="129"/>
      <c r="AP595" s="130"/>
      <c r="AQ595" s="122"/>
      <c r="AR595" s="132"/>
      <c r="AS595" s="129"/>
      <c r="AT595" s="129"/>
      <c r="AU595" s="129"/>
      <c r="AV595" s="129"/>
      <c r="AW595" s="129"/>
    </row>
    <row r="596" spans="1:49" ht="12.75">
      <c r="A596" s="5"/>
      <c r="B596" s="5"/>
      <c r="C596" s="3"/>
      <c r="E596" s="122"/>
      <c r="F596" s="122"/>
      <c r="G596" s="122"/>
      <c r="H596" s="122"/>
      <c r="I596" s="122"/>
      <c r="J596" s="122"/>
      <c r="K596" s="122"/>
      <c r="L596" s="122"/>
      <c r="M596" s="3"/>
      <c r="N596" s="3"/>
      <c r="O596" s="3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  <c r="AE596" s="122"/>
      <c r="AF596" s="122"/>
      <c r="AG596" s="140"/>
      <c r="AH596" s="140"/>
      <c r="AI596" s="122"/>
      <c r="AJ596" s="122"/>
      <c r="AK596" s="122"/>
      <c r="AL596" s="122"/>
      <c r="AM596" s="122"/>
      <c r="AN596" s="122"/>
      <c r="AO596" s="129"/>
      <c r="AP596" s="130"/>
      <c r="AQ596" s="122"/>
      <c r="AR596" s="132"/>
      <c r="AS596" s="129"/>
      <c r="AT596" s="129"/>
      <c r="AU596" s="129"/>
      <c r="AV596" s="129"/>
      <c r="AW596" s="129"/>
    </row>
    <row r="597" spans="1:49" ht="12.75">
      <c r="A597" s="5"/>
      <c r="B597" s="5"/>
      <c r="C597" s="3"/>
      <c r="E597" s="122"/>
      <c r="F597" s="122"/>
      <c r="G597" s="122"/>
      <c r="H597" s="122"/>
      <c r="I597" s="122"/>
      <c r="J597" s="122"/>
      <c r="K597" s="122"/>
      <c r="L597" s="122"/>
      <c r="M597" s="3"/>
      <c r="N597" s="3"/>
      <c r="O597" s="3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  <c r="AE597" s="122"/>
      <c r="AF597" s="122"/>
      <c r="AG597" s="140"/>
      <c r="AH597" s="140"/>
      <c r="AI597" s="122"/>
      <c r="AJ597" s="122"/>
      <c r="AK597" s="122"/>
      <c r="AL597" s="122"/>
      <c r="AM597" s="122"/>
      <c r="AN597" s="122"/>
      <c r="AO597" s="129"/>
      <c r="AP597" s="130"/>
      <c r="AQ597" s="122"/>
      <c r="AR597" s="132"/>
      <c r="AS597" s="129"/>
      <c r="AT597" s="129"/>
      <c r="AU597" s="129"/>
      <c r="AV597" s="129"/>
      <c r="AW597" s="129"/>
    </row>
    <row r="598" spans="1:49" ht="12.75">
      <c r="A598" s="5"/>
      <c r="B598" s="5"/>
      <c r="C598" s="3"/>
      <c r="E598" s="122"/>
      <c r="F598" s="122"/>
      <c r="G598" s="122"/>
      <c r="H598" s="122"/>
      <c r="I598" s="122"/>
      <c r="J598" s="122"/>
      <c r="K598" s="122"/>
      <c r="L598" s="122"/>
      <c r="M598" s="3"/>
      <c r="N598" s="3"/>
      <c r="O598" s="3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  <c r="AE598" s="122"/>
      <c r="AF598" s="122"/>
      <c r="AG598" s="140"/>
      <c r="AH598" s="140"/>
      <c r="AI598" s="122"/>
      <c r="AJ598" s="122"/>
      <c r="AK598" s="122"/>
      <c r="AL598" s="122"/>
      <c r="AM598" s="122"/>
      <c r="AN598" s="122"/>
      <c r="AO598" s="129"/>
      <c r="AP598" s="130"/>
      <c r="AQ598" s="122"/>
      <c r="AR598" s="132"/>
      <c r="AS598" s="129"/>
      <c r="AT598" s="129"/>
      <c r="AU598" s="129"/>
      <c r="AV598" s="129"/>
      <c r="AW598" s="129"/>
    </row>
    <row r="599" spans="1:49" ht="12.75">
      <c r="A599" s="5"/>
      <c r="B599" s="5"/>
      <c r="C599" s="3"/>
      <c r="E599" s="122"/>
      <c r="F599" s="122"/>
      <c r="G599" s="122"/>
      <c r="H599" s="122"/>
      <c r="I599" s="122"/>
      <c r="J599" s="122"/>
      <c r="K599" s="122"/>
      <c r="L599" s="122"/>
      <c r="M599" s="3"/>
      <c r="N599" s="3"/>
      <c r="O599" s="3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40"/>
      <c r="AH599" s="140"/>
      <c r="AI599" s="122"/>
      <c r="AJ599" s="122"/>
      <c r="AK599" s="122"/>
      <c r="AL599" s="122"/>
      <c r="AM599" s="122"/>
      <c r="AN599" s="122"/>
      <c r="AO599" s="129"/>
      <c r="AP599" s="130"/>
      <c r="AQ599" s="122"/>
      <c r="AR599" s="132"/>
      <c r="AS599" s="129"/>
      <c r="AT599" s="129"/>
      <c r="AU599" s="129"/>
      <c r="AV599" s="129"/>
      <c r="AW599" s="129"/>
    </row>
    <row r="600" spans="1:49" ht="12.75">
      <c r="A600" s="5"/>
      <c r="B600" s="5"/>
      <c r="C600" s="3"/>
      <c r="E600" s="122"/>
      <c r="F600" s="122"/>
      <c r="G600" s="122"/>
      <c r="H600" s="122"/>
      <c r="I600" s="122"/>
      <c r="J600" s="122"/>
      <c r="K600" s="122"/>
      <c r="L600" s="122"/>
      <c r="M600" s="3"/>
      <c r="N600" s="3"/>
      <c r="O600" s="3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  <c r="AE600" s="122"/>
      <c r="AF600" s="122"/>
      <c r="AG600" s="140"/>
      <c r="AH600" s="140"/>
      <c r="AI600" s="122"/>
      <c r="AJ600" s="122"/>
      <c r="AK600" s="122"/>
      <c r="AL600" s="122"/>
      <c r="AM600" s="122"/>
      <c r="AN600" s="122"/>
      <c r="AO600" s="129"/>
      <c r="AP600" s="130"/>
      <c r="AQ600" s="122"/>
      <c r="AR600" s="132"/>
      <c r="AS600" s="129"/>
      <c r="AT600" s="129"/>
      <c r="AU600" s="129"/>
      <c r="AV600" s="129"/>
      <c r="AW600" s="129"/>
    </row>
    <row r="601" spans="1:49" ht="12.75">
      <c r="A601" s="5"/>
      <c r="B601" s="5"/>
      <c r="C601" s="3"/>
      <c r="E601" s="122"/>
      <c r="F601" s="122"/>
      <c r="G601" s="122"/>
      <c r="H601" s="122"/>
      <c r="I601" s="122"/>
      <c r="J601" s="122"/>
      <c r="K601" s="122"/>
      <c r="L601" s="122"/>
      <c r="M601" s="3"/>
      <c r="N601" s="3"/>
      <c r="O601" s="3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  <c r="AE601" s="122"/>
      <c r="AF601" s="122"/>
      <c r="AG601" s="140"/>
      <c r="AH601" s="140"/>
      <c r="AI601" s="122"/>
      <c r="AJ601" s="122"/>
      <c r="AK601" s="122"/>
      <c r="AL601" s="122"/>
      <c r="AM601" s="122"/>
      <c r="AN601" s="122"/>
      <c r="AO601" s="129"/>
      <c r="AP601" s="130"/>
      <c r="AQ601" s="122"/>
      <c r="AR601" s="132"/>
      <c r="AS601" s="129"/>
      <c r="AT601" s="129"/>
      <c r="AU601" s="129"/>
      <c r="AV601" s="129"/>
      <c r="AW601" s="129"/>
    </row>
    <row r="602" spans="1:49" ht="12.75">
      <c r="A602" s="5"/>
      <c r="B602" s="5"/>
      <c r="C602" s="3"/>
      <c r="E602" s="122"/>
      <c r="F602" s="122"/>
      <c r="G602" s="122"/>
      <c r="H602" s="122"/>
      <c r="I602" s="122"/>
      <c r="J602" s="122"/>
      <c r="K602" s="122"/>
      <c r="L602" s="122"/>
      <c r="M602" s="3"/>
      <c r="N602" s="3"/>
      <c r="O602" s="3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  <c r="AE602" s="122"/>
      <c r="AF602" s="122"/>
      <c r="AG602" s="140"/>
      <c r="AH602" s="140"/>
      <c r="AI602" s="122"/>
      <c r="AJ602" s="122"/>
      <c r="AK602" s="122"/>
      <c r="AL602" s="122"/>
      <c r="AM602" s="122"/>
      <c r="AN602" s="122"/>
      <c r="AO602" s="129"/>
      <c r="AP602" s="130"/>
      <c r="AQ602" s="122"/>
      <c r="AR602" s="132"/>
      <c r="AS602" s="129"/>
      <c r="AT602" s="129"/>
      <c r="AU602" s="129"/>
      <c r="AV602" s="129"/>
      <c r="AW602" s="129"/>
    </row>
    <row r="603" spans="1:49" ht="12.75">
      <c r="A603" s="5"/>
      <c r="B603" s="5"/>
      <c r="C603" s="3"/>
      <c r="E603" s="122"/>
      <c r="F603" s="122"/>
      <c r="G603" s="122"/>
      <c r="H603" s="122"/>
      <c r="I603" s="122"/>
      <c r="J603" s="122"/>
      <c r="K603" s="122"/>
      <c r="L603" s="122"/>
      <c r="M603" s="3"/>
      <c r="N603" s="3"/>
      <c r="O603" s="3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  <c r="AE603" s="122"/>
      <c r="AF603" s="122"/>
      <c r="AG603" s="140"/>
      <c r="AH603" s="140"/>
      <c r="AI603" s="122"/>
      <c r="AJ603" s="122"/>
      <c r="AK603" s="122"/>
      <c r="AL603" s="122"/>
      <c r="AM603" s="122"/>
      <c r="AN603" s="122"/>
      <c r="AO603" s="129"/>
      <c r="AP603" s="130"/>
      <c r="AQ603" s="122"/>
      <c r="AR603" s="132"/>
      <c r="AS603" s="129"/>
      <c r="AT603" s="129"/>
      <c r="AU603" s="129"/>
      <c r="AV603" s="129"/>
      <c r="AW603" s="129"/>
    </row>
    <row r="604" spans="1:49" ht="12.75">
      <c r="A604" s="5"/>
      <c r="B604" s="5"/>
      <c r="C604" s="3"/>
      <c r="E604" s="122"/>
      <c r="F604" s="122"/>
      <c r="G604" s="122"/>
      <c r="H604" s="122"/>
      <c r="I604" s="122"/>
      <c r="J604" s="122"/>
      <c r="K604" s="122"/>
      <c r="L604" s="122"/>
      <c r="M604" s="3"/>
      <c r="N604" s="3"/>
      <c r="O604" s="3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40"/>
      <c r="AH604" s="140"/>
      <c r="AI604" s="122"/>
      <c r="AJ604" s="122"/>
      <c r="AK604" s="122"/>
      <c r="AL604" s="122"/>
      <c r="AM604" s="122"/>
      <c r="AN604" s="122"/>
      <c r="AO604" s="129"/>
      <c r="AP604" s="130"/>
      <c r="AQ604" s="122"/>
      <c r="AR604" s="132"/>
      <c r="AS604" s="129"/>
      <c r="AT604" s="129"/>
      <c r="AU604" s="129"/>
      <c r="AV604" s="129"/>
      <c r="AW604" s="129"/>
    </row>
    <row r="605" spans="1:49" ht="12.75">
      <c r="A605" s="5"/>
      <c r="B605" s="5"/>
      <c r="C605" s="3"/>
      <c r="E605" s="122"/>
      <c r="F605" s="122"/>
      <c r="G605" s="122"/>
      <c r="H605" s="122"/>
      <c r="I605" s="122"/>
      <c r="J605" s="122"/>
      <c r="K605" s="122"/>
      <c r="L605" s="122"/>
      <c r="M605" s="3"/>
      <c r="N605" s="3"/>
      <c r="O605" s="3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  <c r="AE605" s="122"/>
      <c r="AF605" s="122"/>
      <c r="AG605" s="140"/>
      <c r="AH605" s="140"/>
      <c r="AI605" s="122"/>
      <c r="AJ605" s="122"/>
      <c r="AK605" s="122"/>
      <c r="AL605" s="122"/>
      <c r="AM605" s="122"/>
      <c r="AN605" s="122"/>
      <c r="AO605" s="129"/>
      <c r="AP605" s="130"/>
      <c r="AQ605" s="122"/>
      <c r="AR605" s="132"/>
      <c r="AS605" s="129"/>
      <c r="AT605" s="129"/>
      <c r="AU605" s="129"/>
      <c r="AV605" s="129"/>
      <c r="AW605" s="129"/>
    </row>
    <row r="606" spans="1:49" ht="12.75">
      <c r="A606" s="5"/>
      <c r="B606" s="5"/>
      <c r="C606" s="3"/>
      <c r="E606" s="122"/>
      <c r="F606" s="122"/>
      <c r="G606" s="122"/>
      <c r="H606" s="122"/>
      <c r="I606" s="122"/>
      <c r="J606" s="122"/>
      <c r="K606" s="122"/>
      <c r="L606" s="122"/>
      <c r="M606" s="3"/>
      <c r="N606" s="3"/>
      <c r="O606" s="3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40"/>
      <c r="AH606" s="140"/>
      <c r="AI606" s="122"/>
      <c r="AJ606" s="122"/>
      <c r="AK606" s="122"/>
      <c r="AL606" s="122"/>
      <c r="AM606" s="122"/>
      <c r="AN606" s="122"/>
      <c r="AO606" s="129"/>
      <c r="AP606" s="130"/>
      <c r="AQ606" s="122"/>
      <c r="AR606" s="132"/>
      <c r="AS606" s="129"/>
      <c r="AT606" s="129"/>
      <c r="AU606" s="129"/>
      <c r="AV606" s="129"/>
      <c r="AW606" s="129"/>
    </row>
    <row r="607" spans="1:49" ht="12.75">
      <c r="A607" s="5"/>
      <c r="B607" s="5"/>
      <c r="C607" s="3"/>
      <c r="E607" s="122"/>
      <c r="F607" s="122"/>
      <c r="G607" s="122"/>
      <c r="H607" s="122"/>
      <c r="I607" s="122"/>
      <c r="J607" s="122"/>
      <c r="K607" s="122"/>
      <c r="L607" s="122"/>
      <c r="M607" s="3"/>
      <c r="N607" s="3"/>
      <c r="O607" s="3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  <c r="AE607" s="122"/>
      <c r="AF607" s="122"/>
      <c r="AG607" s="140"/>
      <c r="AH607" s="140"/>
      <c r="AI607" s="122"/>
      <c r="AJ607" s="122"/>
      <c r="AK607" s="122"/>
      <c r="AL607" s="122"/>
      <c r="AM607" s="122"/>
      <c r="AN607" s="122"/>
      <c r="AO607" s="129"/>
      <c r="AP607" s="130"/>
      <c r="AQ607" s="122"/>
      <c r="AR607" s="132"/>
      <c r="AS607" s="129"/>
      <c r="AT607" s="129"/>
      <c r="AU607" s="129"/>
      <c r="AV607" s="129"/>
      <c r="AW607" s="129"/>
    </row>
    <row r="608" spans="1:49" ht="12.75">
      <c r="A608" s="5"/>
      <c r="B608" s="5"/>
      <c r="C608" s="3"/>
      <c r="E608" s="122"/>
      <c r="F608" s="122"/>
      <c r="G608" s="122"/>
      <c r="H608" s="122"/>
      <c r="I608" s="122"/>
      <c r="J608" s="122"/>
      <c r="K608" s="122"/>
      <c r="L608" s="122"/>
      <c r="M608" s="3"/>
      <c r="N608" s="3"/>
      <c r="O608" s="3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40"/>
      <c r="AH608" s="140"/>
      <c r="AI608" s="122"/>
      <c r="AJ608" s="122"/>
      <c r="AK608" s="122"/>
      <c r="AL608" s="122"/>
      <c r="AM608" s="122"/>
      <c r="AN608" s="122"/>
      <c r="AO608" s="129"/>
      <c r="AP608" s="130"/>
      <c r="AQ608" s="122"/>
      <c r="AR608" s="132"/>
      <c r="AS608" s="129"/>
      <c r="AT608" s="129"/>
      <c r="AU608" s="129"/>
      <c r="AV608" s="129"/>
      <c r="AW608" s="129"/>
    </row>
    <row r="609" spans="1:49" ht="12.75">
      <c r="A609" s="5"/>
      <c r="B609" s="5"/>
      <c r="C609" s="3"/>
      <c r="E609" s="122"/>
      <c r="F609" s="122"/>
      <c r="G609" s="122"/>
      <c r="H609" s="122"/>
      <c r="I609" s="122"/>
      <c r="J609" s="122"/>
      <c r="K609" s="122"/>
      <c r="L609" s="122"/>
      <c r="M609" s="3"/>
      <c r="N609" s="3"/>
      <c r="O609" s="3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  <c r="AE609" s="122"/>
      <c r="AF609" s="122"/>
      <c r="AG609" s="140"/>
      <c r="AH609" s="140"/>
      <c r="AI609" s="122"/>
      <c r="AJ609" s="122"/>
      <c r="AK609" s="122"/>
      <c r="AL609" s="122"/>
      <c r="AM609" s="122"/>
      <c r="AN609" s="122"/>
      <c r="AO609" s="129"/>
      <c r="AP609" s="130"/>
      <c r="AQ609" s="122"/>
      <c r="AR609" s="132"/>
      <c r="AS609" s="129"/>
      <c r="AT609" s="129"/>
      <c r="AU609" s="129"/>
      <c r="AV609" s="129"/>
      <c r="AW609" s="129"/>
    </row>
    <row r="610" spans="1:49" ht="12.75">
      <c r="A610" s="5"/>
      <c r="B610" s="5"/>
      <c r="C610" s="3"/>
      <c r="E610" s="122"/>
      <c r="F610" s="122"/>
      <c r="G610" s="122"/>
      <c r="H610" s="122"/>
      <c r="I610" s="122"/>
      <c r="J610" s="122"/>
      <c r="K610" s="122"/>
      <c r="L610" s="122"/>
      <c r="M610" s="3"/>
      <c r="N610" s="3"/>
      <c r="O610" s="3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  <c r="AE610" s="122"/>
      <c r="AF610" s="122"/>
      <c r="AG610" s="140"/>
      <c r="AH610" s="140"/>
      <c r="AI610" s="122"/>
      <c r="AJ610" s="122"/>
      <c r="AK610" s="122"/>
      <c r="AL610" s="122"/>
      <c r="AM610" s="122"/>
      <c r="AN610" s="122"/>
      <c r="AO610" s="129"/>
      <c r="AP610" s="130"/>
      <c r="AQ610" s="122"/>
      <c r="AR610" s="132"/>
      <c r="AS610" s="129"/>
      <c r="AT610" s="129"/>
      <c r="AU610" s="129"/>
      <c r="AV610" s="129"/>
      <c r="AW610" s="129"/>
    </row>
    <row r="611" spans="1:49" ht="12.75">
      <c r="A611" s="5"/>
      <c r="B611" s="5"/>
      <c r="C611" s="3"/>
      <c r="E611" s="122"/>
      <c r="F611" s="122"/>
      <c r="G611" s="122"/>
      <c r="H611" s="122"/>
      <c r="I611" s="122"/>
      <c r="J611" s="122"/>
      <c r="K611" s="122"/>
      <c r="L611" s="122"/>
      <c r="M611" s="3"/>
      <c r="N611" s="3"/>
      <c r="O611" s="3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  <c r="AE611" s="122"/>
      <c r="AF611" s="122"/>
      <c r="AG611" s="140"/>
      <c r="AH611" s="140"/>
      <c r="AI611" s="122"/>
      <c r="AJ611" s="122"/>
      <c r="AK611" s="122"/>
      <c r="AL611" s="122"/>
      <c r="AM611" s="122"/>
      <c r="AN611" s="122"/>
      <c r="AO611" s="129"/>
      <c r="AP611" s="130"/>
      <c r="AQ611" s="122"/>
      <c r="AR611" s="132"/>
      <c r="AS611" s="129"/>
      <c r="AT611" s="129"/>
      <c r="AU611" s="129"/>
      <c r="AV611" s="129"/>
      <c r="AW611" s="129"/>
    </row>
    <row r="612" spans="1:49" ht="12.75">
      <c r="A612" s="5"/>
      <c r="B612" s="5"/>
      <c r="C612" s="3"/>
      <c r="E612" s="122"/>
      <c r="F612" s="122"/>
      <c r="G612" s="122"/>
      <c r="H612" s="122"/>
      <c r="I612" s="122"/>
      <c r="J612" s="122"/>
      <c r="K612" s="122"/>
      <c r="L612" s="122"/>
      <c r="M612" s="3"/>
      <c r="N612" s="3"/>
      <c r="O612" s="3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  <c r="AF612" s="122"/>
      <c r="AG612" s="140"/>
      <c r="AH612" s="140"/>
      <c r="AI612" s="122"/>
      <c r="AJ612" s="122"/>
      <c r="AK612" s="122"/>
      <c r="AL612" s="122"/>
      <c r="AM612" s="122"/>
      <c r="AN612" s="122"/>
      <c r="AO612" s="129"/>
      <c r="AP612" s="130"/>
      <c r="AQ612" s="122"/>
      <c r="AR612" s="132"/>
      <c r="AS612" s="129"/>
      <c r="AT612" s="129"/>
      <c r="AU612" s="129"/>
      <c r="AV612" s="129"/>
      <c r="AW612" s="129"/>
    </row>
    <row r="613" spans="1:49" ht="12.75">
      <c r="A613" s="5"/>
      <c r="B613" s="5"/>
      <c r="C613" s="3"/>
      <c r="E613" s="122"/>
      <c r="F613" s="122"/>
      <c r="G613" s="122"/>
      <c r="H613" s="122"/>
      <c r="I613" s="122"/>
      <c r="J613" s="122"/>
      <c r="K613" s="122"/>
      <c r="L613" s="122"/>
      <c r="M613" s="3"/>
      <c r="N613" s="3"/>
      <c r="O613" s="3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  <c r="AE613" s="122"/>
      <c r="AF613" s="122"/>
      <c r="AG613" s="140"/>
      <c r="AH613" s="140"/>
      <c r="AI613" s="122"/>
      <c r="AJ613" s="122"/>
      <c r="AK613" s="122"/>
      <c r="AL613" s="122"/>
      <c r="AM613" s="122"/>
      <c r="AN613" s="122"/>
      <c r="AO613" s="129"/>
      <c r="AP613" s="130"/>
      <c r="AQ613" s="122"/>
      <c r="AR613" s="132"/>
      <c r="AS613" s="129"/>
      <c r="AT613" s="129"/>
      <c r="AU613" s="129"/>
      <c r="AV613" s="129"/>
      <c r="AW613" s="129"/>
    </row>
    <row r="614" spans="1:49" ht="12.75">
      <c r="A614" s="5"/>
      <c r="B614" s="5"/>
      <c r="C614" s="3"/>
      <c r="E614" s="122"/>
      <c r="F614" s="122"/>
      <c r="G614" s="122"/>
      <c r="H614" s="122"/>
      <c r="I614" s="122"/>
      <c r="J614" s="122"/>
      <c r="K614" s="122"/>
      <c r="L614" s="122"/>
      <c r="M614" s="3"/>
      <c r="N614" s="3"/>
      <c r="O614" s="3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  <c r="AE614" s="122"/>
      <c r="AF614" s="122"/>
      <c r="AG614" s="140"/>
      <c r="AH614" s="140"/>
      <c r="AI614" s="122"/>
      <c r="AJ614" s="122"/>
      <c r="AK614" s="122"/>
      <c r="AL614" s="122"/>
      <c r="AM614" s="122"/>
      <c r="AN614" s="122"/>
      <c r="AO614" s="129"/>
      <c r="AP614" s="130"/>
      <c r="AQ614" s="122"/>
      <c r="AR614" s="132"/>
      <c r="AS614" s="129"/>
      <c r="AT614" s="129"/>
      <c r="AU614" s="129"/>
      <c r="AV614" s="129"/>
      <c r="AW614" s="129"/>
    </row>
    <row r="615" spans="1:49" ht="12.75">
      <c r="A615" s="5"/>
      <c r="B615" s="5"/>
      <c r="C615" s="3"/>
      <c r="E615" s="122"/>
      <c r="F615" s="122"/>
      <c r="G615" s="122"/>
      <c r="H615" s="122"/>
      <c r="I615" s="122"/>
      <c r="J615" s="122"/>
      <c r="K615" s="122"/>
      <c r="L615" s="122"/>
      <c r="M615" s="3"/>
      <c r="N615" s="3"/>
      <c r="O615" s="3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  <c r="AE615" s="122"/>
      <c r="AF615" s="122"/>
      <c r="AG615" s="140"/>
      <c r="AH615" s="140"/>
      <c r="AI615" s="122"/>
      <c r="AJ615" s="122"/>
      <c r="AK615" s="122"/>
      <c r="AL615" s="122"/>
      <c r="AM615" s="122"/>
      <c r="AN615" s="122"/>
      <c r="AO615" s="129"/>
      <c r="AP615" s="130"/>
      <c r="AQ615" s="122"/>
      <c r="AR615" s="132"/>
      <c r="AS615" s="129"/>
      <c r="AT615" s="129"/>
      <c r="AU615" s="129"/>
      <c r="AV615" s="129"/>
      <c r="AW615" s="129"/>
    </row>
    <row r="616" spans="1:49" ht="12.75">
      <c r="A616" s="5"/>
      <c r="B616" s="5"/>
      <c r="C616" s="3"/>
      <c r="E616" s="122"/>
      <c r="F616" s="122"/>
      <c r="G616" s="122"/>
      <c r="H616" s="122"/>
      <c r="I616" s="122"/>
      <c r="J616" s="122"/>
      <c r="K616" s="122"/>
      <c r="L616" s="122"/>
      <c r="M616" s="3"/>
      <c r="N616" s="3"/>
      <c r="O616" s="3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  <c r="AE616" s="122"/>
      <c r="AF616" s="122"/>
      <c r="AG616" s="140"/>
      <c r="AH616" s="140"/>
      <c r="AI616" s="122"/>
      <c r="AJ616" s="122"/>
      <c r="AK616" s="122"/>
      <c r="AL616" s="122"/>
      <c r="AM616" s="122"/>
      <c r="AN616" s="122"/>
      <c r="AO616" s="129"/>
      <c r="AP616" s="130"/>
      <c r="AQ616" s="122"/>
      <c r="AR616" s="132"/>
      <c r="AS616" s="129"/>
      <c r="AT616" s="129"/>
      <c r="AU616" s="129"/>
      <c r="AV616" s="129"/>
      <c r="AW616" s="129"/>
    </row>
    <row r="617" spans="1:49" ht="12.75">
      <c r="A617" s="5"/>
      <c r="B617" s="5"/>
      <c r="C617" s="3"/>
      <c r="E617" s="122"/>
      <c r="F617" s="122"/>
      <c r="G617" s="122"/>
      <c r="H617" s="122"/>
      <c r="I617" s="122"/>
      <c r="J617" s="122"/>
      <c r="K617" s="122"/>
      <c r="L617" s="122"/>
      <c r="M617" s="3"/>
      <c r="N617" s="3"/>
      <c r="O617" s="3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  <c r="AE617" s="122"/>
      <c r="AF617" s="122"/>
      <c r="AG617" s="140"/>
      <c r="AH617" s="140"/>
      <c r="AI617" s="122"/>
      <c r="AJ617" s="122"/>
      <c r="AK617" s="122"/>
      <c r="AL617" s="122"/>
      <c r="AM617" s="122"/>
      <c r="AN617" s="122"/>
      <c r="AO617" s="129"/>
      <c r="AP617" s="130"/>
      <c r="AQ617" s="122"/>
      <c r="AR617" s="132"/>
      <c r="AS617" s="129"/>
      <c r="AT617" s="129"/>
      <c r="AU617" s="129"/>
      <c r="AV617" s="129"/>
      <c r="AW617" s="129"/>
    </row>
    <row r="618" spans="1:49" ht="12.75">
      <c r="A618" s="5"/>
      <c r="B618" s="5"/>
      <c r="C618" s="3"/>
      <c r="E618" s="122"/>
      <c r="F618" s="122"/>
      <c r="G618" s="122"/>
      <c r="H618" s="122"/>
      <c r="I618" s="122"/>
      <c r="J618" s="122"/>
      <c r="K618" s="122"/>
      <c r="L618" s="122"/>
      <c r="M618" s="3"/>
      <c r="N618" s="3"/>
      <c r="O618" s="3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  <c r="AE618" s="122"/>
      <c r="AF618" s="122"/>
      <c r="AG618" s="140"/>
      <c r="AH618" s="140"/>
      <c r="AI618" s="122"/>
      <c r="AJ618" s="122"/>
      <c r="AK618" s="122"/>
      <c r="AL618" s="122"/>
      <c r="AM618" s="122"/>
      <c r="AN618" s="122"/>
      <c r="AO618" s="129"/>
      <c r="AP618" s="130"/>
      <c r="AQ618" s="122"/>
      <c r="AR618" s="132"/>
      <c r="AS618" s="129"/>
      <c r="AT618" s="129"/>
      <c r="AU618" s="129"/>
      <c r="AV618" s="129"/>
      <c r="AW618" s="129"/>
    </row>
    <row r="619" spans="1:49" ht="12.75">
      <c r="A619" s="5"/>
      <c r="B619" s="5"/>
      <c r="C619" s="3"/>
      <c r="E619" s="122"/>
      <c r="F619" s="122"/>
      <c r="G619" s="122"/>
      <c r="H619" s="122"/>
      <c r="I619" s="122"/>
      <c r="J619" s="122"/>
      <c r="K619" s="122"/>
      <c r="L619" s="122"/>
      <c r="M619" s="3"/>
      <c r="N619" s="3"/>
      <c r="O619" s="3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  <c r="AE619" s="122"/>
      <c r="AF619" s="122"/>
      <c r="AG619" s="140"/>
      <c r="AH619" s="140"/>
      <c r="AI619" s="122"/>
      <c r="AJ619" s="122"/>
      <c r="AK619" s="122"/>
      <c r="AL619" s="122"/>
      <c r="AM619" s="122"/>
      <c r="AN619" s="122"/>
      <c r="AO619" s="129"/>
      <c r="AP619" s="130"/>
      <c r="AQ619" s="122"/>
      <c r="AR619" s="132"/>
      <c r="AS619" s="129"/>
      <c r="AT619" s="129"/>
      <c r="AU619" s="129"/>
      <c r="AV619" s="129"/>
      <c r="AW619" s="129"/>
    </row>
    <row r="620" spans="1:49" ht="12.75">
      <c r="A620" s="5"/>
      <c r="B620" s="5"/>
      <c r="C620" s="3"/>
      <c r="E620" s="122"/>
      <c r="F620" s="122"/>
      <c r="G620" s="122"/>
      <c r="H620" s="122"/>
      <c r="I620" s="122"/>
      <c r="J620" s="122"/>
      <c r="K620" s="122"/>
      <c r="L620" s="122"/>
      <c r="M620" s="3"/>
      <c r="N620" s="3"/>
      <c r="O620" s="3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  <c r="AE620" s="122"/>
      <c r="AF620" s="122"/>
      <c r="AG620" s="140"/>
      <c r="AH620" s="140"/>
      <c r="AI620" s="122"/>
      <c r="AJ620" s="122"/>
      <c r="AK620" s="122"/>
      <c r="AL620" s="122"/>
      <c r="AM620" s="122"/>
      <c r="AN620" s="122"/>
      <c r="AO620" s="129"/>
      <c r="AP620" s="130"/>
      <c r="AQ620" s="122"/>
      <c r="AR620" s="132"/>
      <c r="AS620" s="129"/>
      <c r="AT620" s="129"/>
      <c r="AU620" s="129"/>
      <c r="AV620" s="129"/>
      <c r="AW620" s="129"/>
    </row>
    <row r="621" spans="1:49" ht="12.75">
      <c r="A621" s="5"/>
      <c r="B621" s="5"/>
      <c r="C621" s="3"/>
      <c r="E621" s="122"/>
      <c r="F621" s="122"/>
      <c r="G621" s="122"/>
      <c r="H621" s="122"/>
      <c r="I621" s="122"/>
      <c r="J621" s="122"/>
      <c r="K621" s="122"/>
      <c r="L621" s="122"/>
      <c r="M621" s="3"/>
      <c r="N621" s="3"/>
      <c r="O621" s="3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  <c r="AE621" s="122"/>
      <c r="AF621" s="122"/>
      <c r="AG621" s="140"/>
      <c r="AH621" s="140"/>
      <c r="AI621" s="122"/>
      <c r="AJ621" s="122"/>
      <c r="AK621" s="122"/>
      <c r="AL621" s="122"/>
      <c r="AM621" s="122"/>
      <c r="AN621" s="122"/>
      <c r="AO621" s="129"/>
      <c r="AP621" s="130"/>
      <c r="AQ621" s="122"/>
      <c r="AR621" s="132"/>
      <c r="AS621" s="129"/>
      <c r="AT621" s="129"/>
      <c r="AU621" s="129"/>
      <c r="AV621" s="129"/>
      <c r="AW621" s="129"/>
    </row>
    <row r="622" spans="1:49" ht="12.75">
      <c r="A622" s="5"/>
      <c r="B622" s="5"/>
      <c r="C622" s="3"/>
      <c r="E622" s="122"/>
      <c r="F622" s="122"/>
      <c r="G622" s="122"/>
      <c r="H622" s="122"/>
      <c r="I622" s="122"/>
      <c r="J622" s="122"/>
      <c r="K622" s="122"/>
      <c r="L622" s="122"/>
      <c r="M622" s="3"/>
      <c r="N622" s="3"/>
      <c r="O622" s="3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40"/>
      <c r="AH622" s="140"/>
      <c r="AI622" s="122"/>
      <c r="AJ622" s="122"/>
      <c r="AK622" s="122"/>
      <c r="AL622" s="122"/>
      <c r="AM622" s="122"/>
      <c r="AN622" s="122"/>
      <c r="AO622" s="129"/>
      <c r="AP622" s="130"/>
      <c r="AQ622" s="122"/>
      <c r="AR622" s="132"/>
      <c r="AS622" s="129"/>
      <c r="AT622" s="129"/>
      <c r="AU622" s="129"/>
      <c r="AV622" s="129"/>
      <c r="AW622" s="129"/>
    </row>
    <row r="623" spans="1:49" ht="12.75">
      <c r="A623" s="5"/>
      <c r="B623" s="5"/>
      <c r="C623" s="3"/>
      <c r="E623" s="122"/>
      <c r="F623" s="122"/>
      <c r="G623" s="122"/>
      <c r="H623" s="122"/>
      <c r="I623" s="122"/>
      <c r="J623" s="122"/>
      <c r="K623" s="122"/>
      <c r="L623" s="122"/>
      <c r="M623" s="3"/>
      <c r="N623" s="3"/>
      <c r="O623" s="3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40"/>
      <c r="AH623" s="140"/>
      <c r="AI623" s="122"/>
      <c r="AJ623" s="122"/>
      <c r="AK623" s="122"/>
      <c r="AL623" s="122"/>
      <c r="AM623" s="122"/>
      <c r="AN623" s="122"/>
      <c r="AO623" s="129"/>
      <c r="AP623" s="130"/>
      <c r="AQ623" s="122"/>
      <c r="AR623" s="132"/>
      <c r="AS623" s="129"/>
      <c r="AT623" s="129"/>
      <c r="AU623" s="129"/>
      <c r="AV623" s="129"/>
      <c r="AW623" s="129"/>
    </row>
    <row r="624" spans="1:49" ht="12.75">
      <c r="A624" s="5"/>
      <c r="B624" s="5"/>
      <c r="C624" s="3"/>
      <c r="E624" s="122"/>
      <c r="F624" s="122"/>
      <c r="G624" s="122"/>
      <c r="H624" s="122"/>
      <c r="I624" s="122"/>
      <c r="J624" s="122"/>
      <c r="K624" s="122"/>
      <c r="L624" s="122"/>
      <c r="M624" s="3"/>
      <c r="N624" s="3"/>
      <c r="O624" s="3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  <c r="AE624" s="122"/>
      <c r="AF624" s="122"/>
      <c r="AG624" s="140"/>
      <c r="AH624" s="140"/>
      <c r="AI624" s="122"/>
      <c r="AJ624" s="122"/>
      <c r="AK624" s="122"/>
      <c r="AL624" s="122"/>
      <c r="AM624" s="122"/>
      <c r="AN624" s="122"/>
      <c r="AO624" s="129"/>
      <c r="AP624" s="130"/>
      <c r="AQ624" s="122"/>
      <c r="AR624" s="132"/>
      <c r="AS624" s="129"/>
      <c r="AT624" s="129"/>
      <c r="AU624" s="129"/>
      <c r="AV624" s="129"/>
      <c r="AW624" s="129"/>
    </row>
    <row r="625" spans="1:49" ht="12.75">
      <c r="A625" s="5"/>
      <c r="B625" s="5"/>
      <c r="C625" s="3"/>
      <c r="E625" s="122"/>
      <c r="F625" s="122"/>
      <c r="G625" s="122"/>
      <c r="H625" s="122"/>
      <c r="I625" s="122"/>
      <c r="J625" s="122"/>
      <c r="K625" s="122"/>
      <c r="L625" s="122"/>
      <c r="M625" s="3"/>
      <c r="N625" s="3"/>
      <c r="O625" s="3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  <c r="AE625" s="122"/>
      <c r="AF625" s="122"/>
      <c r="AG625" s="140"/>
      <c r="AH625" s="140"/>
      <c r="AI625" s="122"/>
      <c r="AJ625" s="122"/>
      <c r="AK625" s="122"/>
      <c r="AL625" s="122"/>
      <c r="AM625" s="122"/>
      <c r="AN625" s="122"/>
      <c r="AO625" s="129"/>
      <c r="AP625" s="130"/>
      <c r="AQ625" s="122"/>
      <c r="AR625" s="132"/>
      <c r="AS625" s="129"/>
      <c r="AT625" s="129"/>
      <c r="AU625" s="129"/>
      <c r="AV625" s="129"/>
      <c r="AW625" s="129"/>
    </row>
    <row r="626" spans="1:49" ht="12.75">
      <c r="A626" s="5"/>
      <c r="B626" s="5"/>
      <c r="C626" s="3"/>
      <c r="E626" s="122"/>
      <c r="F626" s="122"/>
      <c r="G626" s="122"/>
      <c r="H626" s="122"/>
      <c r="I626" s="122"/>
      <c r="J626" s="122"/>
      <c r="K626" s="122"/>
      <c r="L626" s="122"/>
      <c r="M626" s="3"/>
      <c r="N626" s="3"/>
      <c r="O626" s="3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  <c r="AE626" s="122"/>
      <c r="AF626" s="122"/>
      <c r="AG626" s="140"/>
      <c r="AH626" s="140"/>
      <c r="AI626" s="122"/>
      <c r="AJ626" s="122"/>
      <c r="AK626" s="122"/>
      <c r="AL626" s="122"/>
      <c r="AM626" s="122"/>
      <c r="AN626" s="122"/>
      <c r="AO626" s="129"/>
      <c r="AP626" s="130"/>
      <c r="AQ626" s="122"/>
      <c r="AR626" s="132"/>
      <c r="AS626" s="129"/>
      <c r="AT626" s="129"/>
      <c r="AU626" s="129"/>
      <c r="AV626" s="129"/>
      <c r="AW626" s="129"/>
    </row>
    <row r="627" spans="1:49" ht="12.75">
      <c r="A627" s="5"/>
      <c r="B627" s="5"/>
      <c r="C627" s="3"/>
      <c r="E627" s="122"/>
      <c r="F627" s="122"/>
      <c r="G627" s="122"/>
      <c r="H627" s="122"/>
      <c r="I627" s="122"/>
      <c r="J627" s="122"/>
      <c r="K627" s="122"/>
      <c r="L627" s="122"/>
      <c r="M627" s="3"/>
      <c r="N627" s="3"/>
      <c r="O627" s="3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  <c r="AE627" s="122"/>
      <c r="AF627" s="122"/>
      <c r="AG627" s="140"/>
      <c r="AH627" s="140"/>
      <c r="AI627" s="122"/>
      <c r="AJ627" s="122"/>
      <c r="AK627" s="122"/>
      <c r="AL627" s="122"/>
      <c r="AM627" s="122"/>
      <c r="AN627" s="122"/>
      <c r="AO627" s="129"/>
      <c r="AP627" s="130"/>
      <c r="AQ627" s="122"/>
      <c r="AR627" s="132"/>
      <c r="AS627" s="129"/>
      <c r="AT627" s="129"/>
      <c r="AU627" s="129"/>
      <c r="AV627" s="129"/>
      <c r="AW627" s="129"/>
    </row>
    <row r="628" spans="1:49" ht="12.75">
      <c r="A628" s="5"/>
      <c r="B628" s="5"/>
      <c r="C628" s="3"/>
      <c r="E628" s="122"/>
      <c r="F628" s="122"/>
      <c r="G628" s="122"/>
      <c r="H628" s="122"/>
      <c r="I628" s="122"/>
      <c r="J628" s="122"/>
      <c r="K628" s="122"/>
      <c r="L628" s="122"/>
      <c r="M628" s="3"/>
      <c r="N628" s="3"/>
      <c r="O628" s="3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  <c r="AE628" s="122"/>
      <c r="AF628" s="122"/>
      <c r="AG628" s="140"/>
      <c r="AH628" s="140"/>
      <c r="AI628" s="122"/>
      <c r="AJ628" s="122"/>
      <c r="AK628" s="122"/>
      <c r="AL628" s="122"/>
      <c r="AM628" s="122"/>
      <c r="AN628" s="122"/>
      <c r="AO628" s="129"/>
      <c r="AP628" s="130"/>
      <c r="AQ628" s="122"/>
      <c r="AR628" s="132"/>
      <c r="AS628" s="129"/>
      <c r="AT628" s="129"/>
      <c r="AU628" s="129"/>
      <c r="AV628" s="129"/>
      <c r="AW628" s="129"/>
    </row>
    <row r="629" spans="1:49" ht="12.75">
      <c r="A629" s="5"/>
      <c r="B629" s="5"/>
      <c r="C629" s="3"/>
      <c r="E629" s="122"/>
      <c r="F629" s="122"/>
      <c r="G629" s="122"/>
      <c r="H629" s="122"/>
      <c r="I629" s="122"/>
      <c r="J629" s="122"/>
      <c r="K629" s="122"/>
      <c r="L629" s="122"/>
      <c r="M629" s="3"/>
      <c r="N629" s="3"/>
      <c r="O629" s="3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  <c r="AE629" s="122"/>
      <c r="AF629" s="122"/>
      <c r="AG629" s="140"/>
      <c r="AH629" s="140"/>
      <c r="AI629" s="122"/>
      <c r="AJ629" s="122"/>
      <c r="AK629" s="122"/>
      <c r="AL629" s="122"/>
      <c r="AM629" s="122"/>
      <c r="AN629" s="122"/>
      <c r="AO629" s="129"/>
      <c r="AP629" s="130"/>
      <c r="AQ629" s="122"/>
      <c r="AR629" s="132"/>
      <c r="AS629" s="129"/>
      <c r="AT629" s="129"/>
      <c r="AU629" s="129"/>
      <c r="AV629" s="129"/>
      <c r="AW629" s="129"/>
    </row>
    <row r="630" spans="1:49" ht="12.75">
      <c r="A630" s="5"/>
      <c r="B630" s="5"/>
      <c r="C630" s="3"/>
      <c r="E630" s="122"/>
      <c r="F630" s="122"/>
      <c r="G630" s="122"/>
      <c r="H630" s="122"/>
      <c r="I630" s="122"/>
      <c r="J630" s="122"/>
      <c r="K630" s="122"/>
      <c r="L630" s="122"/>
      <c r="M630" s="3"/>
      <c r="N630" s="3"/>
      <c r="O630" s="3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  <c r="AE630" s="122"/>
      <c r="AF630" s="122"/>
      <c r="AG630" s="140"/>
      <c r="AH630" s="140"/>
      <c r="AI630" s="122"/>
      <c r="AJ630" s="122"/>
      <c r="AK630" s="122"/>
      <c r="AL630" s="122"/>
      <c r="AM630" s="122"/>
      <c r="AN630" s="122"/>
      <c r="AO630" s="129"/>
      <c r="AP630" s="130"/>
      <c r="AQ630" s="122"/>
      <c r="AR630" s="132"/>
      <c r="AS630" s="129"/>
      <c r="AT630" s="129"/>
      <c r="AU630" s="129"/>
      <c r="AV630" s="129"/>
      <c r="AW630" s="129"/>
    </row>
    <row r="631" spans="1:49" ht="12.75">
      <c r="A631" s="5"/>
      <c r="B631" s="5"/>
      <c r="C631" s="3"/>
      <c r="E631" s="122"/>
      <c r="F631" s="122"/>
      <c r="G631" s="122"/>
      <c r="H631" s="122"/>
      <c r="I631" s="122"/>
      <c r="J631" s="122"/>
      <c r="K631" s="122"/>
      <c r="L631" s="122"/>
      <c r="M631" s="3"/>
      <c r="N631" s="3"/>
      <c r="O631" s="3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  <c r="AE631" s="122"/>
      <c r="AF631" s="122"/>
      <c r="AG631" s="140"/>
      <c r="AH631" s="140"/>
      <c r="AI631" s="122"/>
      <c r="AJ631" s="122"/>
      <c r="AK631" s="122"/>
      <c r="AL631" s="122"/>
      <c r="AM631" s="122"/>
      <c r="AN631" s="122"/>
      <c r="AO631" s="129"/>
      <c r="AP631" s="130"/>
      <c r="AQ631" s="122"/>
      <c r="AR631" s="132"/>
      <c r="AS631" s="129"/>
      <c r="AT631" s="129"/>
      <c r="AU631" s="129"/>
      <c r="AV631" s="129"/>
      <c r="AW631" s="129"/>
    </row>
    <row r="632" spans="1:49" ht="12.75">
      <c r="A632" s="5"/>
      <c r="B632" s="5"/>
      <c r="C632" s="3"/>
      <c r="E632" s="122"/>
      <c r="F632" s="122"/>
      <c r="G632" s="122"/>
      <c r="H632" s="122"/>
      <c r="I632" s="122"/>
      <c r="J632" s="122"/>
      <c r="K632" s="122"/>
      <c r="L632" s="122"/>
      <c r="M632" s="3"/>
      <c r="N632" s="3"/>
      <c r="O632" s="3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  <c r="AE632" s="122"/>
      <c r="AF632" s="122"/>
      <c r="AG632" s="140"/>
      <c r="AH632" s="140"/>
      <c r="AI632" s="122"/>
      <c r="AJ632" s="122"/>
      <c r="AK632" s="122"/>
      <c r="AL632" s="122"/>
      <c r="AM632" s="122"/>
      <c r="AN632" s="122"/>
      <c r="AO632" s="129"/>
      <c r="AP632" s="130"/>
      <c r="AQ632" s="122"/>
      <c r="AR632" s="132"/>
      <c r="AS632" s="129"/>
      <c r="AT632" s="129"/>
      <c r="AU632" s="129"/>
      <c r="AV632" s="129"/>
      <c r="AW632" s="129"/>
    </row>
    <row r="633" spans="1:49" ht="12.75">
      <c r="A633" s="5"/>
      <c r="B633" s="5"/>
      <c r="C633" s="3"/>
      <c r="E633" s="122"/>
      <c r="F633" s="122"/>
      <c r="G633" s="122"/>
      <c r="H633" s="122"/>
      <c r="I633" s="122"/>
      <c r="J633" s="122"/>
      <c r="K633" s="122"/>
      <c r="L633" s="122"/>
      <c r="M633" s="3"/>
      <c r="N633" s="3"/>
      <c r="O633" s="3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40"/>
      <c r="AH633" s="140"/>
      <c r="AI633" s="122"/>
      <c r="AJ633" s="122"/>
      <c r="AK633" s="122"/>
      <c r="AL633" s="122"/>
      <c r="AM633" s="122"/>
      <c r="AN633" s="122"/>
      <c r="AO633" s="129"/>
      <c r="AP633" s="130"/>
      <c r="AQ633" s="122"/>
      <c r="AR633" s="132"/>
      <c r="AS633" s="129"/>
      <c r="AT633" s="129"/>
      <c r="AU633" s="129"/>
      <c r="AV633" s="129"/>
      <c r="AW633" s="129"/>
    </row>
    <row r="634" spans="1:49" ht="12.75">
      <c r="A634" s="5"/>
      <c r="B634" s="5"/>
      <c r="C634" s="3"/>
      <c r="E634" s="122"/>
      <c r="F634" s="122"/>
      <c r="G634" s="122"/>
      <c r="H634" s="122"/>
      <c r="I634" s="122"/>
      <c r="J634" s="122"/>
      <c r="K634" s="122"/>
      <c r="L634" s="122"/>
      <c r="M634" s="3"/>
      <c r="N634" s="3"/>
      <c r="O634" s="3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  <c r="AE634" s="122"/>
      <c r="AF634" s="122"/>
      <c r="AG634" s="140"/>
      <c r="AH634" s="140"/>
      <c r="AI634" s="122"/>
      <c r="AJ634" s="122"/>
      <c r="AK634" s="122"/>
      <c r="AL634" s="122"/>
      <c r="AM634" s="122"/>
      <c r="AN634" s="122"/>
      <c r="AO634" s="129"/>
      <c r="AP634" s="130"/>
      <c r="AQ634" s="122"/>
      <c r="AR634" s="132"/>
      <c r="AS634" s="129"/>
      <c r="AT634" s="129"/>
      <c r="AU634" s="129"/>
      <c r="AV634" s="129"/>
      <c r="AW634" s="129"/>
    </row>
    <row r="635" spans="1:49" ht="12.75">
      <c r="A635" s="5"/>
      <c r="B635" s="5"/>
      <c r="C635" s="3"/>
      <c r="E635" s="122"/>
      <c r="F635" s="122"/>
      <c r="G635" s="122"/>
      <c r="H635" s="122"/>
      <c r="I635" s="122"/>
      <c r="J635" s="122"/>
      <c r="K635" s="122"/>
      <c r="L635" s="122"/>
      <c r="M635" s="3"/>
      <c r="N635" s="3"/>
      <c r="O635" s="3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  <c r="AE635" s="122"/>
      <c r="AF635" s="122"/>
      <c r="AG635" s="140"/>
      <c r="AH635" s="140"/>
      <c r="AI635" s="122"/>
      <c r="AJ635" s="122"/>
      <c r="AK635" s="122"/>
      <c r="AL635" s="122"/>
      <c r="AM635" s="122"/>
      <c r="AN635" s="122"/>
      <c r="AO635" s="129"/>
      <c r="AP635" s="130"/>
      <c r="AQ635" s="122"/>
      <c r="AR635" s="132"/>
      <c r="AS635" s="129"/>
      <c r="AT635" s="129"/>
      <c r="AU635" s="129"/>
      <c r="AV635" s="129"/>
      <c r="AW635" s="129"/>
    </row>
    <row r="636" spans="1:49" ht="12.75">
      <c r="A636" s="5"/>
      <c r="B636" s="5"/>
      <c r="C636" s="3"/>
      <c r="E636" s="122"/>
      <c r="F636" s="122"/>
      <c r="G636" s="122"/>
      <c r="H636" s="122"/>
      <c r="I636" s="122"/>
      <c r="J636" s="122"/>
      <c r="K636" s="122"/>
      <c r="L636" s="122"/>
      <c r="M636" s="3"/>
      <c r="N636" s="3"/>
      <c r="O636" s="3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  <c r="AE636" s="122"/>
      <c r="AF636" s="122"/>
      <c r="AG636" s="140"/>
      <c r="AH636" s="140"/>
      <c r="AI636" s="122"/>
      <c r="AJ636" s="122"/>
      <c r="AK636" s="122"/>
      <c r="AL636" s="122"/>
      <c r="AM636" s="122"/>
      <c r="AN636" s="122"/>
      <c r="AO636" s="129"/>
      <c r="AP636" s="130"/>
      <c r="AQ636" s="122"/>
      <c r="AR636" s="132"/>
      <c r="AS636" s="129"/>
      <c r="AT636" s="129"/>
      <c r="AU636" s="129"/>
      <c r="AV636" s="129"/>
      <c r="AW636" s="129"/>
    </row>
    <row r="637" spans="1:49" ht="12.75">
      <c r="A637" s="5"/>
      <c r="B637" s="5"/>
      <c r="C637" s="3"/>
      <c r="E637" s="122"/>
      <c r="F637" s="122"/>
      <c r="G637" s="122"/>
      <c r="H637" s="122"/>
      <c r="I637" s="122"/>
      <c r="J637" s="122"/>
      <c r="K637" s="122"/>
      <c r="L637" s="122"/>
      <c r="M637" s="3"/>
      <c r="N637" s="3"/>
      <c r="O637" s="3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  <c r="AE637" s="122"/>
      <c r="AF637" s="122"/>
      <c r="AG637" s="140"/>
      <c r="AH637" s="140"/>
      <c r="AI637" s="122"/>
      <c r="AJ637" s="122"/>
      <c r="AK637" s="122"/>
      <c r="AL637" s="122"/>
      <c r="AM637" s="122"/>
      <c r="AN637" s="122"/>
      <c r="AO637" s="129"/>
      <c r="AP637" s="130"/>
      <c r="AQ637" s="122"/>
      <c r="AR637" s="132"/>
      <c r="AS637" s="129"/>
      <c r="AT637" s="129"/>
      <c r="AU637" s="129"/>
      <c r="AV637" s="129"/>
      <c r="AW637" s="129"/>
    </row>
    <row r="638" spans="1:49" ht="12.75">
      <c r="A638" s="5"/>
      <c r="B638" s="5"/>
      <c r="C638" s="3"/>
      <c r="E638" s="122"/>
      <c r="F638" s="122"/>
      <c r="G638" s="122"/>
      <c r="H638" s="122"/>
      <c r="I638" s="122"/>
      <c r="J638" s="122"/>
      <c r="K638" s="122"/>
      <c r="L638" s="122"/>
      <c r="M638" s="3"/>
      <c r="N638" s="3"/>
      <c r="O638" s="3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  <c r="AE638" s="122"/>
      <c r="AF638" s="122"/>
      <c r="AG638" s="140"/>
      <c r="AH638" s="140"/>
      <c r="AI638" s="122"/>
      <c r="AJ638" s="122"/>
      <c r="AK638" s="122"/>
      <c r="AL638" s="122"/>
      <c r="AM638" s="122"/>
      <c r="AN638" s="122"/>
      <c r="AO638" s="129"/>
      <c r="AP638" s="130"/>
      <c r="AQ638" s="122"/>
      <c r="AR638" s="132"/>
      <c r="AS638" s="129"/>
      <c r="AT638" s="129"/>
      <c r="AU638" s="129"/>
      <c r="AV638" s="129"/>
      <c r="AW638" s="129"/>
    </row>
    <row r="639" spans="1:49" ht="12.75">
      <c r="A639" s="5"/>
      <c r="B639" s="5"/>
      <c r="C639" s="3"/>
      <c r="E639" s="122"/>
      <c r="F639" s="122"/>
      <c r="G639" s="122"/>
      <c r="H639" s="122"/>
      <c r="I639" s="122"/>
      <c r="J639" s="122"/>
      <c r="K639" s="122"/>
      <c r="L639" s="122"/>
      <c r="M639" s="3"/>
      <c r="N639" s="3"/>
      <c r="O639" s="3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  <c r="AE639" s="122"/>
      <c r="AF639" s="122"/>
      <c r="AG639" s="140"/>
      <c r="AH639" s="140"/>
      <c r="AI639" s="122"/>
      <c r="AJ639" s="122"/>
      <c r="AK639" s="122"/>
      <c r="AL639" s="122"/>
      <c r="AM639" s="122"/>
      <c r="AN639" s="122"/>
      <c r="AO639" s="129"/>
      <c r="AP639" s="130"/>
      <c r="AQ639" s="122"/>
      <c r="AR639" s="132"/>
      <c r="AS639" s="129"/>
      <c r="AT639" s="129"/>
      <c r="AU639" s="129"/>
      <c r="AV639" s="129"/>
      <c r="AW639" s="129"/>
    </row>
    <row r="640" spans="1:49" ht="12.75">
      <c r="A640" s="5"/>
      <c r="B640" s="5"/>
      <c r="C640" s="3"/>
      <c r="E640" s="122"/>
      <c r="F640" s="122"/>
      <c r="G640" s="122"/>
      <c r="H640" s="122"/>
      <c r="I640" s="122"/>
      <c r="J640" s="122"/>
      <c r="K640" s="122"/>
      <c r="L640" s="122"/>
      <c r="M640" s="3"/>
      <c r="N640" s="3"/>
      <c r="O640" s="3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  <c r="AE640" s="122"/>
      <c r="AF640" s="122"/>
      <c r="AG640" s="140"/>
      <c r="AH640" s="140"/>
      <c r="AI640" s="122"/>
      <c r="AJ640" s="122"/>
      <c r="AK640" s="122"/>
      <c r="AL640" s="122"/>
      <c r="AM640" s="122"/>
      <c r="AN640" s="122"/>
      <c r="AO640" s="129"/>
      <c r="AP640" s="130"/>
      <c r="AQ640" s="122"/>
      <c r="AR640" s="132"/>
      <c r="AS640" s="129"/>
      <c r="AT640" s="129"/>
      <c r="AU640" s="129"/>
      <c r="AV640" s="129"/>
      <c r="AW640" s="129"/>
    </row>
    <row r="641" spans="1:49" ht="12.75">
      <c r="A641" s="5"/>
      <c r="B641" s="5"/>
      <c r="C641" s="3"/>
      <c r="E641" s="122"/>
      <c r="F641" s="122"/>
      <c r="G641" s="122"/>
      <c r="H641" s="122"/>
      <c r="I641" s="122"/>
      <c r="J641" s="122"/>
      <c r="K641" s="122"/>
      <c r="L641" s="122"/>
      <c r="M641" s="3"/>
      <c r="N641" s="3"/>
      <c r="O641" s="3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  <c r="AE641" s="122"/>
      <c r="AF641" s="122"/>
      <c r="AG641" s="140"/>
      <c r="AH641" s="140"/>
      <c r="AI641" s="122"/>
      <c r="AJ641" s="122"/>
      <c r="AK641" s="122"/>
      <c r="AL641" s="122"/>
      <c r="AM641" s="122"/>
      <c r="AN641" s="122"/>
      <c r="AO641" s="129"/>
      <c r="AP641" s="130"/>
      <c r="AQ641" s="122"/>
      <c r="AR641" s="132"/>
      <c r="AS641" s="129"/>
      <c r="AT641" s="129"/>
      <c r="AU641" s="129"/>
      <c r="AV641" s="129"/>
      <c r="AW641" s="129"/>
    </row>
    <row r="642" spans="1:49" ht="12.75">
      <c r="A642" s="5"/>
      <c r="B642" s="5"/>
      <c r="C642" s="3"/>
      <c r="E642" s="122"/>
      <c r="F642" s="122"/>
      <c r="G642" s="122"/>
      <c r="H642" s="122"/>
      <c r="I642" s="122"/>
      <c r="J642" s="122"/>
      <c r="K642" s="122"/>
      <c r="L642" s="122"/>
      <c r="M642" s="3"/>
      <c r="N642" s="3"/>
      <c r="O642" s="3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  <c r="AE642" s="122"/>
      <c r="AF642" s="122"/>
      <c r="AG642" s="140"/>
      <c r="AH642" s="140"/>
      <c r="AI642" s="122"/>
      <c r="AJ642" s="122"/>
      <c r="AK642" s="122"/>
      <c r="AL642" s="122"/>
      <c r="AM642" s="122"/>
      <c r="AN642" s="122"/>
      <c r="AO642" s="129"/>
      <c r="AP642" s="130"/>
      <c r="AQ642" s="122"/>
      <c r="AR642" s="132"/>
      <c r="AS642" s="129"/>
      <c r="AT642" s="129"/>
      <c r="AU642" s="129"/>
      <c r="AV642" s="129"/>
      <c r="AW642" s="129"/>
    </row>
    <row r="643" spans="1:49" ht="12.75">
      <c r="A643" s="5"/>
      <c r="B643" s="5"/>
      <c r="C643" s="3"/>
      <c r="E643" s="122"/>
      <c r="F643" s="122"/>
      <c r="G643" s="122"/>
      <c r="H643" s="122"/>
      <c r="I643" s="122"/>
      <c r="J643" s="122"/>
      <c r="K643" s="122"/>
      <c r="L643" s="122"/>
      <c r="M643" s="3"/>
      <c r="N643" s="3"/>
      <c r="O643" s="3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  <c r="AE643" s="122"/>
      <c r="AF643" s="122"/>
      <c r="AG643" s="140"/>
      <c r="AH643" s="140"/>
      <c r="AI643" s="122"/>
      <c r="AJ643" s="122"/>
      <c r="AK643" s="122"/>
      <c r="AL643" s="122"/>
      <c r="AM643" s="122"/>
      <c r="AN643" s="122"/>
      <c r="AO643" s="129"/>
      <c r="AP643" s="130"/>
      <c r="AQ643" s="122"/>
      <c r="AR643" s="132"/>
      <c r="AS643" s="129"/>
      <c r="AT643" s="129"/>
      <c r="AU643" s="129"/>
      <c r="AV643" s="129"/>
      <c r="AW643" s="129"/>
    </row>
    <row r="644" spans="1:49" ht="12.75">
      <c r="A644" s="5"/>
      <c r="B644" s="5"/>
      <c r="C644" s="3"/>
      <c r="E644" s="122"/>
      <c r="F644" s="122"/>
      <c r="G644" s="122"/>
      <c r="H644" s="122"/>
      <c r="I644" s="122"/>
      <c r="J644" s="122"/>
      <c r="K644" s="122"/>
      <c r="L644" s="122"/>
      <c r="M644" s="3"/>
      <c r="N644" s="3"/>
      <c r="O644" s="3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  <c r="AE644" s="122"/>
      <c r="AF644" s="122"/>
      <c r="AG644" s="140"/>
      <c r="AH644" s="140"/>
      <c r="AI644" s="122"/>
      <c r="AJ644" s="122"/>
      <c r="AK644" s="122"/>
      <c r="AL644" s="122"/>
      <c r="AM644" s="122"/>
      <c r="AN644" s="122"/>
      <c r="AO644" s="129"/>
      <c r="AP644" s="130"/>
      <c r="AQ644" s="122"/>
      <c r="AR644" s="132"/>
      <c r="AS644" s="129"/>
      <c r="AT644" s="129"/>
      <c r="AU644" s="129"/>
      <c r="AV644" s="129"/>
      <c r="AW644" s="129"/>
    </row>
    <row r="645" spans="1:49" ht="12.75">
      <c r="A645" s="5"/>
      <c r="B645" s="5"/>
      <c r="C645" s="3"/>
      <c r="E645" s="122"/>
      <c r="F645" s="122"/>
      <c r="G645" s="122"/>
      <c r="H645" s="122"/>
      <c r="I645" s="122"/>
      <c r="J645" s="122"/>
      <c r="K645" s="122"/>
      <c r="L645" s="122"/>
      <c r="M645" s="3"/>
      <c r="N645" s="3"/>
      <c r="O645" s="3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  <c r="AE645" s="122"/>
      <c r="AF645" s="122"/>
      <c r="AG645" s="140"/>
      <c r="AH645" s="140"/>
      <c r="AI645" s="122"/>
      <c r="AJ645" s="122"/>
      <c r="AK645" s="122"/>
      <c r="AL645" s="122"/>
      <c r="AM645" s="122"/>
      <c r="AN645" s="122"/>
      <c r="AO645" s="129"/>
      <c r="AP645" s="130"/>
      <c r="AQ645" s="122"/>
      <c r="AR645" s="132"/>
      <c r="AS645" s="129"/>
      <c r="AT645" s="129"/>
      <c r="AU645" s="129"/>
      <c r="AV645" s="129"/>
      <c r="AW645" s="129"/>
    </row>
    <row r="646" spans="1:49" ht="12.75">
      <c r="A646" s="5"/>
      <c r="B646" s="5"/>
      <c r="C646" s="3"/>
      <c r="E646" s="122"/>
      <c r="F646" s="122"/>
      <c r="G646" s="122"/>
      <c r="H646" s="122"/>
      <c r="I646" s="122"/>
      <c r="J646" s="122"/>
      <c r="K646" s="122"/>
      <c r="L646" s="122"/>
      <c r="M646" s="3"/>
      <c r="N646" s="3"/>
      <c r="O646" s="3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  <c r="AE646" s="122"/>
      <c r="AF646" s="122"/>
      <c r="AG646" s="140"/>
      <c r="AH646" s="140"/>
      <c r="AI646" s="122"/>
      <c r="AJ646" s="122"/>
      <c r="AK646" s="122"/>
      <c r="AL646" s="122"/>
      <c r="AM646" s="122"/>
      <c r="AN646" s="122"/>
      <c r="AO646" s="129"/>
      <c r="AP646" s="130"/>
      <c r="AQ646" s="122"/>
      <c r="AR646" s="132"/>
      <c r="AS646" s="129"/>
      <c r="AT646" s="129"/>
      <c r="AU646" s="129"/>
      <c r="AV646" s="129"/>
      <c r="AW646" s="129"/>
    </row>
    <row r="647" spans="1:49" ht="12.75">
      <c r="A647" s="5"/>
      <c r="B647" s="5"/>
      <c r="C647" s="3"/>
      <c r="E647" s="122"/>
      <c r="F647" s="122"/>
      <c r="G647" s="122"/>
      <c r="H647" s="122"/>
      <c r="I647" s="122"/>
      <c r="J647" s="122"/>
      <c r="K647" s="122"/>
      <c r="L647" s="122"/>
      <c r="M647" s="3"/>
      <c r="N647" s="3"/>
      <c r="O647" s="3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40"/>
      <c r="AH647" s="140"/>
      <c r="AI647" s="122"/>
      <c r="AJ647" s="122"/>
      <c r="AK647" s="122"/>
      <c r="AL647" s="122"/>
      <c r="AM647" s="122"/>
      <c r="AN647" s="122"/>
      <c r="AO647" s="129"/>
      <c r="AP647" s="130"/>
      <c r="AQ647" s="122"/>
      <c r="AR647" s="132"/>
      <c r="AS647" s="129"/>
      <c r="AT647" s="129"/>
      <c r="AU647" s="129"/>
      <c r="AV647" s="129"/>
      <c r="AW647" s="129"/>
    </row>
    <row r="648" spans="1:49" ht="12.75">
      <c r="A648" s="5"/>
      <c r="B648" s="5"/>
      <c r="C648" s="3"/>
      <c r="E648" s="122"/>
      <c r="F648" s="122"/>
      <c r="G648" s="122"/>
      <c r="H648" s="122"/>
      <c r="I648" s="122"/>
      <c r="J648" s="122"/>
      <c r="K648" s="122"/>
      <c r="L648" s="122"/>
      <c r="M648" s="3"/>
      <c r="N648" s="3"/>
      <c r="O648" s="3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  <c r="AE648" s="122"/>
      <c r="AF648" s="122"/>
      <c r="AG648" s="140"/>
      <c r="AH648" s="140"/>
      <c r="AI648" s="122"/>
      <c r="AJ648" s="122"/>
      <c r="AK648" s="122"/>
      <c r="AL648" s="122"/>
      <c r="AM648" s="122"/>
      <c r="AN648" s="122"/>
      <c r="AO648" s="129"/>
      <c r="AP648" s="130"/>
      <c r="AQ648" s="122"/>
      <c r="AR648" s="132"/>
      <c r="AS648" s="129"/>
      <c r="AT648" s="129"/>
      <c r="AU648" s="129"/>
      <c r="AV648" s="129"/>
      <c r="AW648" s="129"/>
    </row>
    <row r="649" spans="1:49" ht="12.75">
      <c r="A649" s="5"/>
      <c r="B649" s="5"/>
      <c r="C649" s="3"/>
      <c r="E649" s="122"/>
      <c r="F649" s="122"/>
      <c r="G649" s="122"/>
      <c r="H649" s="122"/>
      <c r="I649" s="122"/>
      <c r="J649" s="122"/>
      <c r="K649" s="122"/>
      <c r="L649" s="122"/>
      <c r="M649" s="3"/>
      <c r="N649" s="3"/>
      <c r="O649" s="3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  <c r="AE649" s="122"/>
      <c r="AF649" s="122"/>
      <c r="AG649" s="140"/>
      <c r="AH649" s="140"/>
      <c r="AI649" s="122"/>
      <c r="AJ649" s="122"/>
      <c r="AK649" s="122"/>
      <c r="AL649" s="122"/>
      <c r="AM649" s="122"/>
      <c r="AN649" s="122"/>
      <c r="AO649" s="129"/>
      <c r="AP649" s="130"/>
      <c r="AQ649" s="122"/>
      <c r="AR649" s="132"/>
      <c r="AS649" s="129"/>
      <c r="AT649" s="129"/>
      <c r="AU649" s="129"/>
      <c r="AV649" s="129"/>
      <c r="AW649" s="129"/>
    </row>
    <row r="650" spans="1:49" ht="12.75">
      <c r="A650" s="5"/>
      <c r="B650" s="5"/>
      <c r="C650" s="3"/>
      <c r="E650" s="122"/>
      <c r="F650" s="122"/>
      <c r="G650" s="122"/>
      <c r="H650" s="122"/>
      <c r="I650" s="122"/>
      <c r="J650" s="122"/>
      <c r="K650" s="122"/>
      <c r="L650" s="122"/>
      <c r="M650" s="3"/>
      <c r="N650" s="3"/>
      <c r="O650" s="3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  <c r="AE650" s="122"/>
      <c r="AF650" s="122"/>
      <c r="AG650" s="140"/>
      <c r="AH650" s="140"/>
      <c r="AI650" s="122"/>
      <c r="AJ650" s="122"/>
      <c r="AK650" s="122"/>
      <c r="AL650" s="122"/>
      <c r="AM650" s="122"/>
      <c r="AN650" s="122"/>
      <c r="AO650" s="129"/>
      <c r="AP650" s="130"/>
      <c r="AQ650" s="122"/>
      <c r="AR650" s="132"/>
      <c r="AS650" s="129"/>
      <c r="AT650" s="129"/>
      <c r="AU650" s="129"/>
      <c r="AV650" s="129"/>
      <c r="AW650" s="129"/>
    </row>
    <row r="651" spans="1:49" ht="12.75">
      <c r="A651" s="5"/>
      <c r="B651" s="5"/>
      <c r="C651" s="3"/>
      <c r="E651" s="122"/>
      <c r="F651" s="122"/>
      <c r="G651" s="122"/>
      <c r="H651" s="122"/>
      <c r="I651" s="122"/>
      <c r="J651" s="122"/>
      <c r="K651" s="122"/>
      <c r="L651" s="122"/>
      <c r="M651" s="3"/>
      <c r="N651" s="3"/>
      <c r="O651" s="3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  <c r="AE651" s="122"/>
      <c r="AF651" s="122"/>
      <c r="AG651" s="140"/>
      <c r="AH651" s="140"/>
      <c r="AI651" s="122"/>
      <c r="AJ651" s="122"/>
      <c r="AK651" s="122"/>
      <c r="AL651" s="122"/>
      <c r="AM651" s="122"/>
      <c r="AN651" s="122"/>
      <c r="AO651" s="129"/>
      <c r="AP651" s="130"/>
      <c r="AQ651" s="122"/>
      <c r="AR651" s="132"/>
      <c r="AS651" s="129"/>
      <c r="AT651" s="129"/>
      <c r="AU651" s="129"/>
      <c r="AV651" s="129"/>
      <c r="AW651" s="129"/>
    </row>
    <row r="652" spans="1:49" ht="12.75">
      <c r="A652" s="5"/>
      <c r="B652" s="5"/>
      <c r="C652" s="3"/>
      <c r="E652" s="122"/>
      <c r="F652" s="122"/>
      <c r="G652" s="122"/>
      <c r="H652" s="122"/>
      <c r="I652" s="122"/>
      <c r="J652" s="122"/>
      <c r="K652" s="122"/>
      <c r="L652" s="122"/>
      <c r="M652" s="3"/>
      <c r="N652" s="3"/>
      <c r="O652" s="3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  <c r="AE652" s="122"/>
      <c r="AF652" s="122"/>
      <c r="AG652" s="140"/>
      <c r="AH652" s="140"/>
      <c r="AI652" s="122"/>
      <c r="AJ652" s="122"/>
      <c r="AK652" s="122"/>
      <c r="AL652" s="122"/>
      <c r="AM652" s="122"/>
      <c r="AN652" s="122"/>
      <c r="AO652" s="129"/>
      <c r="AP652" s="130"/>
      <c r="AQ652" s="122"/>
      <c r="AR652" s="132"/>
      <c r="AS652" s="129"/>
      <c r="AT652" s="129"/>
      <c r="AU652" s="129"/>
      <c r="AV652" s="129"/>
      <c r="AW652" s="129"/>
    </row>
    <row r="653" spans="1:49" ht="12.75">
      <c r="A653" s="5"/>
      <c r="B653" s="5"/>
      <c r="C653" s="3"/>
      <c r="E653" s="122"/>
      <c r="F653" s="122"/>
      <c r="G653" s="122"/>
      <c r="H653" s="122"/>
      <c r="I653" s="122"/>
      <c r="J653" s="122"/>
      <c r="K653" s="122"/>
      <c r="L653" s="122"/>
      <c r="M653" s="3"/>
      <c r="N653" s="3"/>
      <c r="O653" s="3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  <c r="AE653" s="122"/>
      <c r="AF653" s="122"/>
      <c r="AG653" s="140"/>
      <c r="AH653" s="140"/>
      <c r="AI653" s="122"/>
      <c r="AJ653" s="122"/>
      <c r="AK653" s="122"/>
      <c r="AL653" s="122"/>
      <c r="AM653" s="122"/>
      <c r="AN653" s="122"/>
      <c r="AO653" s="129"/>
      <c r="AP653" s="130"/>
      <c r="AQ653" s="122"/>
      <c r="AR653" s="132"/>
      <c r="AS653" s="129"/>
      <c r="AT653" s="129"/>
      <c r="AU653" s="129"/>
      <c r="AV653" s="129"/>
      <c r="AW653" s="129"/>
    </row>
    <row r="654" spans="1:49" ht="12.75">
      <c r="A654" s="5"/>
      <c r="B654" s="5"/>
      <c r="C654" s="3"/>
      <c r="E654" s="122"/>
      <c r="F654" s="122"/>
      <c r="G654" s="122"/>
      <c r="H654" s="122"/>
      <c r="I654" s="122"/>
      <c r="J654" s="122"/>
      <c r="K654" s="122"/>
      <c r="L654" s="122"/>
      <c r="M654" s="3"/>
      <c r="N654" s="3"/>
      <c r="O654" s="3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  <c r="AE654" s="122"/>
      <c r="AF654" s="122"/>
      <c r="AG654" s="140"/>
      <c r="AH654" s="140"/>
      <c r="AI654" s="122"/>
      <c r="AJ654" s="122"/>
      <c r="AK654" s="122"/>
      <c r="AL654" s="122"/>
      <c r="AM654" s="122"/>
      <c r="AN654" s="122"/>
      <c r="AO654" s="129"/>
      <c r="AP654" s="130"/>
      <c r="AQ654" s="122"/>
      <c r="AR654" s="132"/>
      <c r="AS654" s="129"/>
      <c r="AT654" s="129"/>
      <c r="AU654" s="129"/>
      <c r="AV654" s="129"/>
      <c r="AW654" s="129"/>
    </row>
    <row r="655" spans="1:49" ht="12.75">
      <c r="A655" s="5"/>
      <c r="B655" s="5"/>
      <c r="C655" s="3"/>
      <c r="E655" s="122"/>
      <c r="F655" s="122"/>
      <c r="G655" s="122"/>
      <c r="H655" s="122"/>
      <c r="I655" s="122"/>
      <c r="J655" s="122"/>
      <c r="K655" s="122"/>
      <c r="L655" s="122"/>
      <c r="M655" s="3"/>
      <c r="N655" s="3"/>
      <c r="O655" s="3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  <c r="AE655" s="122"/>
      <c r="AF655" s="122"/>
      <c r="AG655" s="140"/>
      <c r="AH655" s="140"/>
      <c r="AI655" s="122"/>
      <c r="AJ655" s="122"/>
      <c r="AK655" s="122"/>
      <c r="AL655" s="122"/>
      <c r="AM655" s="122"/>
      <c r="AN655" s="122"/>
      <c r="AO655" s="129"/>
      <c r="AP655" s="130"/>
      <c r="AQ655" s="122"/>
      <c r="AR655" s="132"/>
      <c r="AS655" s="129"/>
      <c r="AT655" s="129"/>
      <c r="AU655" s="129"/>
      <c r="AV655" s="129"/>
      <c r="AW655" s="129"/>
    </row>
    <row r="656" spans="1:49" ht="12.75">
      <c r="A656" s="5"/>
      <c r="B656" s="5"/>
      <c r="C656" s="3"/>
      <c r="E656" s="122"/>
      <c r="F656" s="122"/>
      <c r="G656" s="122"/>
      <c r="H656" s="122"/>
      <c r="I656" s="122"/>
      <c r="J656" s="122"/>
      <c r="K656" s="122"/>
      <c r="L656" s="122"/>
      <c r="M656" s="3"/>
      <c r="N656" s="3"/>
      <c r="O656" s="3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  <c r="AE656" s="122"/>
      <c r="AF656" s="122"/>
      <c r="AG656" s="140"/>
      <c r="AH656" s="140"/>
      <c r="AI656" s="122"/>
      <c r="AJ656" s="122"/>
      <c r="AK656" s="122"/>
      <c r="AL656" s="122"/>
      <c r="AM656" s="122"/>
      <c r="AN656" s="122"/>
      <c r="AO656" s="129"/>
      <c r="AP656" s="130"/>
      <c r="AQ656" s="122"/>
      <c r="AR656" s="132"/>
      <c r="AS656" s="129"/>
      <c r="AT656" s="129"/>
      <c r="AU656" s="129"/>
      <c r="AV656" s="129"/>
      <c r="AW656" s="129"/>
    </row>
    <row r="657" spans="1:49" ht="12.75">
      <c r="A657" s="5"/>
      <c r="B657" s="5"/>
      <c r="C657" s="3"/>
      <c r="E657" s="122"/>
      <c r="F657" s="122"/>
      <c r="G657" s="122"/>
      <c r="H657" s="122"/>
      <c r="I657" s="122"/>
      <c r="J657" s="122"/>
      <c r="K657" s="122"/>
      <c r="L657" s="122"/>
      <c r="M657" s="3"/>
      <c r="N657" s="3"/>
      <c r="O657" s="3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  <c r="AE657" s="122"/>
      <c r="AF657" s="122"/>
      <c r="AG657" s="140"/>
      <c r="AH657" s="140"/>
      <c r="AI657" s="122"/>
      <c r="AJ657" s="122"/>
      <c r="AK657" s="122"/>
      <c r="AL657" s="122"/>
      <c r="AM657" s="122"/>
      <c r="AN657" s="122"/>
      <c r="AO657" s="129"/>
      <c r="AP657" s="130"/>
      <c r="AQ657" s="122"/>
      <c r="AR657" s="132"/>
      <c r="AS657" s="129"/>
      <c r="AT657" s="129"/>
      <c r="AU657" s="129"/>
      <c r="AV657" s="129"/>
      <c r="AW657" s="129"/>
    </row>
    <row r="658" spans="1:49" ht="12.75">
      <c r="A658" s="5"/>
      <c r="B658" s="5"/>
      <c r="C658" s="3"/>
      <c r="E658" s="122"/>
      <c r="F658" s="122"/>
      <c r="G658" s="122"/>
      <c r="H658" s="122"/>
      <c r="I658" s="122"/>
      <c r="J658" s="122"/>
      <c r="K658" s="122"/>
      <c r="L658" s="122"/>
      <c r="M658" s="3"/>
      <c r="N658" s="3"/>
      <c r="O658" s="3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  <c r="AE658" s="122"/>
      <c r="AF658" s="122"/>
      <c r="AG658" s="140"/>
      <c r="AH658" s="140"/>
      <c r="AI658" s="122"/>
      <c r="AJ658" s="122"/>
      <c r="AK658" s="122"/>
      <c r="AL658" s="122"/>
      <c r="AM658" s="122"/>
      <c r="AN658" s="122"/>
      <c r="AO658" s="129"/>
      <c r="AP658" s="130"/>
      <c r="AQ658" s="122"/>
      <c r="AR658" s="132"/>
      <c r="AS658" s="129"/>
      <c r="AT658" s="129"/>
      <c r="AU658" s="129"/>
      <c r="AV658" s="129"/>
      <c r="AW658" s="129"/>
    </row>
    <row r="659" spans="1:49" ht="12.75">
      <c r="A659" s="5"/>
      <c r="B659" s="5"/>
      <c r="C659" s="3"/>
      <c r="E659" s="122"/>
      <c r="F659" s="122"/>
      <c r="G659" s="122"/>
      <c r="H659" s="122"/>
      <c r="I659" s="122"/>
      <c r="J659" s="122"/>
      <c r="K659" s="122"/>
      <c r="L659" s="122"/>
      <c r="M659" s="3"/>
      <c r="N659" s="3"/>
      <c r="O659" s="3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  <c r="AE659" s="122"/>
      <c r="AF659" s="122"/>
      <c r="AG659" s="140"/>
      <c r="AH659" s="140"/>
      <c r="AI659" s="122"/>
      <c r="AJ659" s="122"/>
      <c r="AK659" s="122"/>
      <c r="AL659" s="122"/>
      <c r="AM659" s="122"/>
      <c r="AN659" s="122"/>
      <c r="AO659" s="129"/>
      <c r="AP659" s="130"/>
      <c r="AQ659" s="122"/>
      <c r="AR659" s="132"/>
      <c r="AS659" s="129"/>
      <c r="AT659" s="129"/>
      <c r="AU659" s="129"/>
      <c r="AV659" s="129"/>
      <c r="AW659" s="129"/>
    </row>
    <row r="660" spans="1:49" ht="12.75">
      <c r="A660" s="5"/>
      <c r="B660" s="5"/>
      <c r="C660" s="3"/>
      <c r="E660" s="122"/>
      <c r="F660" s="122"/>
      <c r="G660" s="122"/>
      <c r="H660" s="122"/>
      <c r="I660" s="122"/>
      <c r="J660" s="122"/>
      <c r="K660" s="122"/>
      <c r="L660" s="122"/>
      <c r="M660" s="3"/>
      <c r="N660" s="3"/>
      <c r="O660" s="3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  <c r="AE660" s="122"/>
      <c r="AF660" s="122"/>
      <c r="AG660" s="140"/>
      <c r="AH660" s="140"/>
      <c r="AI660" s="122"/>
      <c r="AJ660" s="122"/>
      <c r="AK660" s="122"/>
      <c r="AL660" s="122"/>
      <c r="AM660" s="122"/>
      <c r="AN660" s="122"/>
      <c r="AO660" s="129"/>
      <c r="AP660" s="130"/>
      <c r="AQ660" s="122"/>
      <c r="AR660" s="132"/>
      <c r="AS660" s="129"/>
      <c r="AT660" s="129"/>
      <c r="AU660" s="129"/>
      <c r="AV660" s="129"/>
      <c r="AW660" s="129"/>
    </row>
    <row r="661" spans="1:49" ht="12.75">
      <c r="A661" s="5"/>
      <c r="B661" s="5"/>
      <c r="C661" s="3"/>
      <c r="E661" s="122"/>
      <c r="F661" s="122"/>
      <c r="G661" s="122"/>
      <c r="H661" s="122"/>
      <c r="I661" s="122"/>
      <c r="J661" s="122"/>
      <c r="K661" s="122"/>
      <c r="L661" s="122"/>
      <c r="M661" s="3"/>
      <c r="N661" s="3"/>
      <c r="O661" s="3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  <c r="AE661" s="122"/>
      <c r="AF661" s="122"/>
      <c r="AG661" s="140"/>
      <c r="AH661" s="140"/>
      <c r="AI661" s="122"/>
      <c r="AJ661" s="122"/>
      <c r="AK661" s="122"/>
      <c r="AL661" s="122"/>
      <c r="AM661" s="122"/>
      <c r="AN661" s="122"/>
      <c r="AO661" s="129"/>
      <c r="AP661" s="130"/>
      <c r="AQ661" s="122"/>
      <c r="AR661" s="132"/>
      <c r="AS661" s="129"/>
      <c r="AT661" s="129"/>
      <c r="AU661" s="129"/>
      <c r="AV661" s="129"/>
      <c r="AW661" s="129"/>
    </row>
    <row r="662" spans="1:49" ht="12.75">
      <c r="A662" s="5"/>
      <c r="B662" s="5"/>
      <c r="C662" s="3"/>
      <c r="E662" s="122"/>
      <c r="F662" s="122"/>
      <c r="G662" s="122"/>
      <c r="H662" s="122"/>
      <c r="I662" s="122"/>
      <c r="J662" s="122"/>
      <c r="K662" s="122"/>
      <c r="L662" s="122"/>
      <c r="M662" s="3"/>
      <c r="N662" s="3"/>
      <c r="O662" s="3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  <c r="AE662" s="122"/>
      <c r="AF662" s="122"/>
      <c r="AG662" s="140"/>
      <c r="AH662" s="140"/>
      <c r="AI662" s="122"/>
      <c r="AJ662" s="122"/>
      <c r="AK662" s="122"/>
      <c r="AL662" s="122"/>
      <c r="AM662" s="122"/>
      <c r="AN662" s="122"/>
      <c r="AO662" s="129"/>
      <c r="AP662" s="130"/>
      <c r="AQ662" s="122"/>
      <c r="AR662" s="132"/>
      <c r="AS662" s="129"/>
      <c r="AT662" s="129"/>
      <c r="AU662" s="129"/>
      <c r="AV662" s="129"/>
      <c r="AW662" s="129"/>
    </row>
    <row r="663" spans="1:49" ht="12.75">
      <c r="A663" s="5"/>
      <c r="B663" s="5"/>
      <c r="C663" s="3"/>
      <c r="E663" s="122"/>
      <c r="F663" s="122"/>
      <c r="G663" s="122"/>
      <c r="H663" s="122"/>
      <c r="I663" s="122"/>
      <c r="J663" s="122"/>
      <c r="K663" s="122"/>
      <c r="L663" s="122"/>
      <c r="M663" s="3"/>
      <c r="N663" s="3"/>
      <c r="O663" s="3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  <c r="AE663" s="122"/>
      <c r="AF663" s="122"/>
      <c r="AG663" s="140"/>
      <c r="AH663" s="140"/>
      <c r="AI663" s="122"/>
      <c r="AJ663" s="122"/>
      <c r="AK663" s="122"/>
      <c r="AL663" s="122"/>
      <c r="AM663" s="122"/>
      <c r="AN663" s="122"/>
      <c r="AO663" s="129"/>
      <c r="AP663" s="130"/>
      <c r="AQ663" s="122"/>
      <c r="AR663" s="132"/>
      <c r="AS663" s="129"/>
      <c r="AT663" s="129"/>
      <c r="AU663" s="129"/>
      <c r="AV663" s="129"/>
      <c r="AW663" s="129"/>
    </row>
    <row r="664" spans="1:49" ht="12.75">
      <c r="A664" s="5"/>
      <c r="B664" s="5"/>
      <c r="C664" s="3"/>
      <c r="E664" s="122"/>
      <c r="F664" s="122"/>
      <c r="G664" s="122"/>
      <c r="H664" s="122"/>
      <c r="I664" s="122"/>
      <c r="J664" s="122"/>
      <c r="K664" s="122"/>
      <c r="L664" s="122"/>
      <c r="M664" s="3"/>
      <c r="N664" s="3"/>
      <c r="O664" s="3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40"/>
      <c r="AH664" s="140"/>
      <c r="AI664" s="122"/>
      <c r="AJ664" s="122"/>
      <c r="AK664" s="122"/>
      <c r="AL664" s="122"/>
      <c r="AM664" s="122"/>
      <c r="AN664" s="122"/>
      <c r="AO664" s="129"/>
      <c r="AP664" s="130"/>
      <c r="AQ664" s="122"/>
      <c r="AR664" s="132"/>
      <c r="AS664" s="129"/>
      <c r="AT664" s="129"/>
      <c r="AU664" s="129"/>
      <c r="AV664" s="129"/>
      <c r="AW664" s="129"/>
    </row>
    <row r="665" spans="1:49" ht="12.75">
      <c r="A665" s="5"/>
      <c r="B665" s="5"/>
      <c r="C665" s="3"/>
      <c r="E665" s="122"/>
      <c r="F665" s="122"/>
      <c r="G665" s="122"/>
      <c r="H665" s="122"/>
      <c r="I665" s="122"/>
      <c r="J665" s="122"/>
      <c r="K665" s="122"/>
      <c r="L665" s="122"/>
      <c r="M665" s="3"/>
      <c r="N665" s="3"/>
      <c r="O665" s="3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  <c r="AE665" s="122"/>
      <c r="AF665" s="122"/>
      <c r="AG665" s="140"/>
      <c r="AH665" s="140"/>
      <c r="AI665" s="122"/>
      <c r="AJ665" s="122"/>
      <c r="AK665" s="122"/>
      <c r="AL665" s="122"/>
      <c r="AM665" s="122"/>
      <c r="AN665" s="122"/>
      <c r="AO665" s="129"/>
      <c r="AP665" s="130"/>
      <c r="AQ665" s="122"/>
      <c r="AR665" s="132"/>
      <c r="AS665" s="129"/>
      <c r="AT665" s="129"/>
      <c r="AU665" s="129"/>
      <c r="AV665" s="129"/>
      <c r="AW665" s="129"/>
    </row>
    <row r="666" spans="1:49" ht="12.75">
      <c r="A666" s="5"/>
      <c r="B666" s="5"/>
      <c r="C666" s="3"/>
      <c r="E666" s="122"/>
      <c r="F666" s="122"/>
      <c r="G666" s="122"/>
      <c r="H666" s="122"/>
      <c r="I666" s="122"/>
      <c r="J666" s="122"/>
      <c r="K666" s="122"/>
      <c r="L666" s="122"/>
      <c r="M666" s="3"/>
      <c r="N666" s="3"/>
      <c r="O666" s="3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  <c r="AE666" s="122"/>
      <c r="AF666" s="122"/>
      <c r="AG666" s="140"/>
      <c r="AH666" s="140"/>
      <c r="AI666" s="122"/>
      <c r="AJ666" s="122"/>
      <c r="AK666" s="122"/>
      <c r="AL666" s="122"/>
      <c r="AM666" s="122"/>
      <c r="AN666" s="122"/>
      <c r="AO666" s="129"/>
      <c r="AP666" s="130"/>
      <c r="AQ666" s="122"/>
      <c r="AR666" s="132"/>
      <c r="AS666" s="129"/>
      <c r="AT666" s="129"/>
      <c r="AU666" s="129"/>
      <c r="AV666" s="129"/>
      <c r="AW666" s="129"/>
    </row>
    <row r="667" spans="1:49" ht="12.75">
      <c r="A667" s="5"/>
      <c r="B667" s="5"/>
      <c r="C667" s="3"/>
      <c r="E667" s="122"/>
      <c r="F667" s="122"/>
      <c r="G667" s="122"/>
      <c r="H667" s="122"/>
      <c r="I667" s="122"/>
      <c r="J667" s="122"/>
      <c r="K667" s="122"/>
      <c r="L667" s="122"/>
      <c r="M667" s="3"/>
      <c r="N667" s="3"/>
      <c r="O667" s="3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  <c r="AE667" s="122"/>
      <c r="AF667" s="122"/>
      <c r="AG667" s="140"/>
      <c r="AH667" s="140"/>
      <c r="AI667" s="122"/>
      <c r="AJ667" s="122"/>
      <c r="AK667" s="122"/>
      <c r="AL667" s="122"/>
      <c r="AM667" s="122"/>
      <c r="AN667" s="122"/>
      <c r="AO667" s="129"/>
      <c r="AP667" s="130"/>
      <c r="AQ667" s="122"/>
      <c r="AR667" s="132"/>
      <c r="AS667" s="129"/>
      <c r="AT667" s="129"/>
      <c r="AU667" s="129"/>
      <c r="AV667" s="129"/>
      <c r="AW667" s="129"/>
    </row>
    <row r="668" spans="1:49" ht="12.75">
      <c r="A668" s="5"/>
      <c r="B668" s="5"/>
      <c r="C668" s="3"/>
      <c r="E668" s="122"/>
      <c r="F668" s="122"/>
      <c r="G668" s="122"/>
      <c r="H668" s="122"/>
      <c r="I668" s="122"/>
      <c r="J668" s="122"/>
      <c r="K668" s="122"/>
      <c r="L668" s="122"/>
      <c r="M668" s="3"/>
      <c r="N668" s="3"/>
      <c r="O668" s="3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  <c r="AE668" s="122"/>
      <c r="AF668" s="122"/>
      <c r="AG668" s="140"/>
      <c r="AH668" s="140"/>
      <c r="AI668" s="122"/>
      <c r="AJ668" s="122"/>
      <c r="AK668" s="122"/>
      <c r="AL668" s="122"/>
      <c r="AM668" s="122"/>
      <c r="AN668" s="122"/>
      <c r="AO668" s="129"/>
      <c r="AP668" s="130"/>
      <c r="AQ668" s="122"/>
      <c r="AR668" s="132"/>
      <c r="AS668" s="129"/>
      <c r="AT668" s="129"/>
      <c r="AU668" s="129"/>
      <c r="AV668" s="129"/>
      <c r="AW668" s="129"/>
    </row>
    <row r="669" spans="1:49" ht="12.75">
      <c r="A669" s="5"/>
      <c r="B669" s="5"/>
      <c r="C669" s="3"/>
      <c r="E669" s="122"/>
      <c r="F669" s="122"/>
      <c r="G669" s="122"/>
      <c r="H669" s="122"/>
      <c r="I669" s="122"/>
      <c r="J669" s="122"/>
      <c r="K669" s="122"/>
      <c r="L669" s="122"/>
      <c r="M669" s="3"/>
      <c r="N669" s="3"/>
      <c r="O669" s="3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  <c r="AE669" s="122"/>
      <c r="AF669" s="122"/>
      <c r="AG669" s="140"/>
      <c r="AH669" s="140"/>
      <c r="AI669" s="122"/>
      <c r="AJ669" s="122"/>
      <c r="AK669" s="122"/>
      <c r="AL669" s="122"/>
      <c r="AM669" s="122"/>
      <c r="AN669" s="122"/>
      <c r="AO669" s="129"/>
      <c r="AP669" s="130"/>
      <c r="AQ669" s="122"/>
      <c r="AR669" s="132"/>
      <c r="AS669" s="129"/>
      <c r="AT669" s="129"/>
      <c r="AU669" s="129"/>
      <c r="AV669" s="129"/>
      <c r="AW669" s="129"/>
    </row>
    <row r="670" spans="1:49" ht="12.75">
      <c r="A670" s="5"/>
      <c r="B670" s="5"/>
      <c r="C670" s="3"/>
      <c r="E670" s="122"/>
      <c r="F670" s="122"/>
      <c r="G670" s="122"/>
      <c r="H670" s="122"/>
      <c r="I670" s="122"/>
      <c r="J670" s="122"/>
      <c r="K670" s="122"/>
      <c r="L670" s="122"/>
      <c r="M670" s="3"/>
      <c r="N670" s="3"/>
      <c r="O670" s="3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  <c r="AE670" s="122"/>
      <c r="AF670" s="122"/>
      <c r="AG670" s="140"/>
      <c r="AH670" s="140"/>
      <c r="AI670" s="122"/>
      <c r="AJ670" s="122"/>
      <c r="AK670" s="122"/>
      <c r="AL670" s="122"/>
      <c r="AM670" s="122"/>
      <c r="AN670" s="122"/>
      <c r="AO670" s="129"/>
      <c r="AP670" s="130"/>
      <c r="AQ670" s="122"/>
      <c r="AR670" s="132"/>
      <c r="AS670" s="129"/>
      <c r="AT670" s="129"/>
      <c r="AU670" s="129"/>
      <c r="AV670" s="129"/>
      <c r="AW670" s="129"/>
    </row>
    <row r="671" spans="1:49" ht="12.75">
      <c r="A671" s="5"/>
      <c r="B671" s="5"/>
      <c r="C671" s="3"/>
      <c r="E671" s="122"/>
      <c r="F671" s="122"/>
      <c r="G671" s="122"/>
      <c r="H671" s="122"/>
      <c r="I671" s="122"/>
      <c r="J671" s="122"/>
      <c r="K671" s="122"/>
      <c r="L671" s="122"/>
      <c r="M671" s="3"/>
      <c r="N671" s="3"/>
      <c r="O671" s="3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  <c r="AE671" s="122"/>
      <c r="AF671" s="122"/>
      <c r="AG671" s="140"/>
      <c r="AH671" s="140"/>
      <c r="AI671" s="122"/>
      <c r="AJ671" s="122"/>
      <c r="AK671" s="122"/>
      <c r="AL671" s="122"/>
      <c r="AM671" s="122"/>
      <c r="AN671" s="122"/>
      <c r="AO671" s="129"/>
      <c r="AP671" s="130"/>
      <c r="AQ671" s="122"/>
      <c r="AR671" s="132"/>
      <c r="AS671" s="129"/>
      <c r="AT671" s="129"/>
      <c r="AU671" s="129"/>
      <c r="AV671" s="129"/>
      <c r="AW671" s="129"/>
    </row>
    <row r="672" spans="1:49" ht="12.75">
      <c r="A672" s="5"/>
      <c r="B672" s="5"/>
      <c r="C672" s="3"/>
      <c r="E672" s="122"/>
      <c r="F672" s="122"/>
      <c r="G672" s="122"/>
      <c r="H672" s="122"/>
      <c r="I672" s="122"/>
      <c r="J672" s="122"/>
      <c r="K672" s="122"/>
      <c r="L672" s="122"/>
      <c r="M672" s="3"/>
      <c r="N672" s="3"/>
      <c r="O672" s="3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  <c r="AE672" s="122"/>
      <c r="AF672" s="122"/>
      <c r="AG672" s="140"/>
      <c r="AH672" s="140"/>
      <c r="AI672" s="122"/>
      <c r="AJ672" s="122"/>
      <c r="AK672" s="122"/>
      <c r="AL672" s="122"/>
      <c r="AM672" s="122"/>
      <c r="AN672" s="122"/>
      <c r="AO672" s="129"/>
      <c r="AP672" s="130"/>
      <c r="AQ672" s="122"/>
      <c r="AR672" s="132"/>
      <c r="AS672" s="129"/>
      <c r="AT672" s="129"/>
      <c r="AU672" s="129"/>
      <c r="AV672" s="129"/>
      <c r="AW672" s="129"/>
    </row>
    <row r="673" spans="1:49" ht="12.75">
      <c r="A673" s="5"/>
      <c r="B673" s="5"/>
      <c r="C673" s="3"/>
      <c r="E673" s="122"/>
      <c r="F673" s="122"/>
      <c r="G673" s="122"/>
      <c r="H673" s="122"/>
      <c r="I673" s="122"/>
      <c r="J673" s="122"/>
      <c r="K673" s="122"/>
      <c r="L673" s="122"/>
      <c r="M673" s="3"/>
      <c r="N673" s="3"/>
      <c r="O673" s="3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  <c r="AE673" s="122"/>
      <c r="AF673" s="122"/>
      <c r="AG673" s="140"/>
      <c r="AH673" s="140"/>
      <c r="AI673" s="122"/>
      <c r="AJ673" s="122"/>
      <c r="AK673" s="122"/>
      <c r="AL673" s="122"/>
      <c r="AM673" s="122"/>
      <c r="AN673" s="122"/>
      <c r="AO673" s="129"/>
      <c r="AP673" s="130"/>
      <c r="AQ673" s="122"/>
      <c r="AR673" s="132"/>
      <c r="AS673" s="129"/>
      <c r="AT673" s="129"/>
      <c r="AU673" s="129"/>
      <c r="AV673" s="129"/>
      <c r="AW673" s="129"/>
    </row>
    <row r="674" spans="1:49" ht="12.75">
      <c r="A674" s="5"/>
      <c r="B674" s="5"/>
      <c r="C674" s="3"/>
      <c r="E674" s="122"/>
      <c r="F674" s="122"/>
      <c r="G674" s="122"/>
      <c r="H674" s="122"/>
      <c r="I674" s="122"/>
      <c r="J674" s="122"/>
      <c r="K674" s="122"/>
      <c r="L674" s="122"/>
      <c r="M674" s="3"/>
      <c r="N674" s="3"/>
      <c r="O674" s="3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40"/>
      <c r="AH674" s="140"/>
      <c r="AI674" s="122"/>
      <c r="AJ674" s="122"/>
      <c r="AK674" s="122"/>
      <c r="AL674" s="122"/>
      <c r="AM674" s="122"/>
      <c r="AN674" s="122"/>
      <c r="AO674" s="129"/>
      <c r="AP674" s="130"/>
      <c r="AQ674" s="122"/>
      <c r="AR674" s="132"/>
      <c r="AS674" s="129"/>
      <c r="AT674" s="129"/>
      <c r="AU674" s="129"/>
      <c r="AV674" s="129"/>
      <c r="AW674" s="129"/>
    </row>
    <row r="675" spans="1:49" ht="12.75">
      <c r="A675" s="5"/>
      <c r="B675" s="5"/>
      <c r="C675" s="3"/>
      <c r="E675" s="122"/>
      <c r="F675" s="122"/>
      <c r="G675" s="122"/>
      <c r="H675" s="122"/>
      <c r="I675" s="122"/>
      <c r="J675" s="122"/>
      <c r="K675" s="122"/>
      <c r="L675" s="122"/>
      <c r="M675" s="3"/>
      <c r="N675" s="3"/>
      <c r="O675" s="3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F675" s="122"/>
      <c r="AG675" s="140"/>
      <c r="AH675" s="140"/>
      <c r="AI675" s="122"/>
      <c r="AJ675" s="122"/>
      <c r="AK675" s="122"/>
      <c r="AL675" s="122"/>
      <c r="AM675" s="122"/>
      <c r="AN675" s="122"/>
      <c r="AO675" s="129"/>
      <c r="AP675" s="130"/>
      <c r="AQ675" s="122"/>
      <c r="AR675" s="132"/>
      <c r="AS675" s="129"/>
      <c r="AT675" s="129"/>
      <c r="AU675" s="129"/>
      <c r="AV675" s="129"/>
      <c r="AW675" s="129"/>
    </row>
    <row r="676" spans="1:49" ht="12.75">
      <c r="A676" s="5"/>
      <c r="B676" s="5"/>
      <c r="C676" s="3"/>
      <c r="E676" s="122"/>
      <c r="F676" s="122"/>
      <c r="G676" s="122"/>
      <c r="H676" s="122"/>
      <c r="I676" s="122"/>
      <c r="J676" s="122"/>
      <c r="K676" s="122"/>
      <c r="L676" s="122"/>
      <c r="M676" s="3"/>
      <c r="N676" s="3"/>
      <c r="O676" s="3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F676" s="122"/>
      <c r="AG676" s="140"/>
      <c r="AH676" s="140"/>
      <c r="AI676" s="122"/>
      <c r="AJ676" s="122"/>
      <c r="AK676" s="122"/>
      <c r="AL676" s="122"/>
      <c r="AM676" s="122"/>
      <c r="AN676" s="122"/>
      <c r="AO676" s="129"/>
      <c r="AP676" s="130"/>
      <c r="AQ676" s="122"/>
      <c r="AR676" s="132"/>
      <c r="AS676" s="129"/>
      <c r="AT676" s="129"/>
      <c r="AU676" s="129"/>
      <c r="AV676" s="129"/>
      <c r="AW676" s="129"/>
    </row>
    <row r="677" spans="1:49" ht="12.75">
      <c r="A677" s="5"/>
      <c r="B677" s="5"/>
      <c r="C677" s="3"/>
      <c r="E677" s="122"/>
      <c r="F677" s="122"/>
      <c r="G677" s="122"/>
      <c r="H677" s="122"/>
      <c r="I677" s="122"/>
      <c r="J677" s="122"/>
      <c r="K677" s="122"/>
      <c r="L677" s="122"/>
      <c r="M677" s="3"/>
      <c r="N677" s="3"/>
      <c r="O677" s="3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F677" s="122"/>
      <c r="AG677" s="140"/>
      <c r="AH677" s="140"/>
      <c r="AI677" s="122"/>
      <c r="AJ677" s="122"/>
      <c r="AK677" s="122"/>
      <c r="AL677" s="122"/>
      <c r="AM677" s="122"/>
      <c r="AN677" s="122"/>
      <c r="AO677" s="129"/>
      <c r="AP677" s="130"/>
      <c r="AQ677" s="122"/>
      <c r="AR677" s="132"/>
      <c r="AS677" s="129"/>
      <c r="AT677" s="129"/>
      <c r="AU677" s="129"/>
      <c r="AV677" s="129"/>
      <c r="AW677" s="129"/>
    </row>
    <row r="678" spans="1:49" ht="12.75">
      <c r="A678" s="5"/>
      <c r="B678" s="5"/>
      <c r="C678" s="3"/>
      <c r="E678" s="122"/>
      <c r="F678" s="122"/>
      <c r="G678" s="122"/>
      <c r="H678" s="122"/>
      <c r="I678" s="122"/>
      <c r="J678" s="122"/>
      <c r="K678" s="122"/>
      <c r="L678" s="122"/>
      <c r="M678" s="3"/>
      <c r="N678" s="3"/>
      <c r="O678" s="3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F678" s="122"/>
      <c r="AG678" s="140"/>
      <c r="AH678" s="140"/>
      <c r="AI678" s="122"/>
      <c r="AJ678" s="122"/>
      <c r="AK678" s="122"/>
      <c r="AL678" s="122"/>
      <c r="AM678" s="122"/>
      <c r="AN678" s="122"/>
      <c r="AO678" s="129"/>
      <c r="AP678" s="130"/>
      <c r="AQ678" s="122"/>
      <c r="AR678" s="132"/>
      <c r="AS678" s="129"/>
      <c r="AT678" s="129"/>
      <c r="AU678" s="129"/>
      <c r="AV678" s="129"/>
      <c r="AW678" s="129"/>
    </row>
    <row r="679" spans="1:49" ht="12.75">
      <c r="A679" s="5"/>
      <c r="B679" s="5"/>
      <c r="C679" s="3"/>
      <c r="E679" s="122"/>
      <c r="F679" s="122"/>
      <c r="G679" s="122"/>
      <c r="H679" s="122"/>
      <c r="I679" s="122"/>
      <c r="J679" s="122"/>
      <c r="K679" s="122"/>
      <c r="L679" s="122"/>
      <c r="M679" s="3"/>
      <c r="N679" s="3"/>
      <c r="O679" s="3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F679" s="122"/>
      <c r="AG679" s="140"/>
      <c r="AH679" s="140"/>
      <c r="AI679" s="122"/>
      <c r="AJ679" s="122"/>
      <c r="AK679" s="122"/>
      <c r="AL679" s="122"/>
      <c r="AM679" s="122"/>
      <c r="AN679" s="122"/>
      <c r="AO679" s="129"/>
      <c r="AP679" s="130"/>
      <c r="AQ679" s="122"/>
      <c r="AR679" s="132"/>
      <c r="AS679" s="129"/>
      <c r="AT679" s="129"/>
      <c r="AU679" s="129"/>
      <c r="AV679" s="129"/>
      <c r="AW679" s="129"/>
    </row>
    <row r="680" spans="1:49" ht="12.75">
      <c r="A680" s="5"/>
      <c r="B680" s="5"/>
      <c r="C680" s="3"/>
      <c r="E680" s="122"/>
      <c r="F680" s="122"/>
      <c r="G680" s="122"/>
      <c r="H680" s="122"/>
      <c r="I680" s="122"/>
      <c r="J680" s="122"/>
      <c r="K680" s="122"/>
      <c r="L680" s="122"/>
      <c r="M680" s="3"/>
      <c r="N680" s="3"/>
      <c r="O680" s="3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F680" s="122"/>
      <c r="AG680" s="140"/>
      <c r="AH680" s="140"/>
      <c r="AI680" s="122"/>
      <c r="AJ680" s="122"/>
      <c r="AK680" s="122"/>
      <c r="AL680" s="122"/>
      <c r="AM680" s="122"/>
      <c r="AN680" s="122"/>
      <c r="AO680" s="129"/>
      <c r="AP680" s="130"/>
      <c r="AQ680" s="122"/>
      <c r="AR680" s="132"/>
      <c r="AS680" s="129"/>
      <c r="AT680" s="129"/>
      <c r="AU680" s="129"/>
      <c r="AV680" s="129"/>
      <c r="AW680" s="129"/>
    </row>
    <row r="681" spans="1:49" ht="12.75">
      <c r="A681" s="5"/>
      <c r="B681" s="5"/>
      <c r="C681" s="3"/>
      <c r="E681" s="122"/>
      <c r="F681" s="122"/>
      <c r="G681" s="122"/>
      <c r="H681" s="122"/>
      <c r="I681" s="122"/>
      <c r="J681" s="122"/>
      <c r="K681" s="122"/>
      <c r="L681" s="122"/>
      <c r="M681" s="3"/>
      <c r="N681" s="3"/>
      <c r="O681" s="3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F681" s="122"/>
      <c r="AG681" s="140"/>
      <c r="AH681" s="140"/>
      <c r="AI681" s="122"/>
      <c r="AJ681" s="122"/>
      <c r="AK681" s="122"/>
      <c r="AL681" s="122"/>
      <c r="AM681" s="122"/>
      <c r="AN681" s="122"/>
      <c r="AO681" s="129"/>
      <c r="AP681" s="130"/>
      <c r="AQ681" s="122"/>
      <c r="AR681" s="132"/>
      <c r="AS681" s="129"/>
      <c r="AT681" s="129"/>
      <c r="AU681" s="129"/>
      <c r="AV681" s="129"/>
      <c r="AW681" s="129"/>
    </row>
    <row r="682" spans="1:49" ht="12.75">
      <c r="A682" s="5"/>
      <c r="B682" s="5"/>
      <c r="C682" s="3"/>
      <c r="E682" s="122"/>
      <c r="F682" s="122"/>
      <c r="G682" s="122"/>
      <c r="H682" s="122"/>
      <c r="I682" s="122"/>
      <c r="J682" s="122"/>
      <c r="K682" s="122"/>
      <c r="L682" s="122"/>
      <c r="M682" s="3"/>
      <c r="N682" s="3"/>
      <c r="O682" s="3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F682" s="122"/>
      <c r="AG682" s="140"/>
      <c r="AH682" s="140"/>
      <c r="AI682" s="122"/>
      <c r="AJ682" s="122"/>
      <c r="AK682" s="122"/>
      <c r="AL682" s="122"/>
      <c r="AM682" s="122"/>
      <c r="AN682" s="122"/>
      <c r="AO682" s="129"/>
      <c r="AP682" s="130"/>
      <c r="AQ682" s="122"/>
      <c r="AR682" s="132"/>
      <c r="AS682" s="129"/>
      <c r="AT682" s="129"/>
      <c r="AU682" s="129"/>
      <c r="AV682" s="129"/>
      <c r="AW682" s="129"/>
    </row>
    <row r="683" spans="1:49" ht="12.75">
      <c r="A683" s="5"/>
      <c r="B683" s="5"/>
      <c r="C683" s="3"/>
      <c r="E683" s="122"/>
      <c r="F683" s="122"/>
      <c r="G683" s="122"/>
      <c r="H683" s="122"/>
      <c r="I683" s="122"/>
      <c r="J683" s="122"/>
      <c r="K683" s="122"/>
      <c r="L683" s="122"/>
      <c r="M683" s="3"/>
      <c r="N683" s="3"/>
      <c r="O683" s="3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F683" s="122"/>
      <c r="AG683" s="140"/>
      <c r="AH683" s="140"/>
      <c r="AI683" s="122"/>
      <c r="AJ683" s="122"/>
      <c r="AK683" s="122"/>
      <c r="AL683" s="122"/>
      <c r="AM683" s="122"/>
      <c r="AN683" s="122"/>
      <c r="AO683" s="129"/>
      <c r="AP683" s="130"/>
      <c r="AQ683" s="122"/>
      <c r="AR683" s="132"/>
      <c r="AS683" s="129"/>
      <c r="AT683" s="129"/>
      <c r="AU683" s="129"/>
      <c r="AV683" s="129"/>
      <c r="AW683" s="129"/>
    </row>
    <row r="684" spans="1:49" ht="12.75">
      <c r="A684" s="5"/>
      <c r="B684" s="5"/>
      <c r="C684" s="3"/>
      <c r="E684" s="122"/>
      <c r="F684" s="122"/>
      <c r="G684" s="122"/>
      <c r="H684" s="122"/>
      <c r="I684" s="122"/>
      <c r="J684" s="122"/>
      <c r="K684" s="122"/>
      <c r="L684" s="122"/>
      <c r="M684" s="3"/>
      <c r="N684" s="3"/>
      <c r="O684" s="3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F684" s="122"/>
      <c r="AG684" s="140"/>
      <c r="AH684" s="140"/>
      <c r="AI684" s="122"/>
      <c r="AJ684" s="122"/>
      <c r="AK684" s="122"/>
      <c r="AL684" s="122"/>
      <c r="AM684" s="122"/>
      <c r="AN684" s="122"/>
      <c r="AO684" s="129"/>
      <c r="AP684" s="130"/>
      <c r="AQ684" s="122"/>
      <c r="AR684" s="132"/>
      <c r="AS684" s="129"/>
      <c r="AT684" s="129"/>
      <c r="AU684" s="129"/>
      <c r="AV684" s="129"/>
      <c r="AW684" s="129"/>
    </row>
    <row r="685" spans="1:49" ht="12.75">
      <c r="A685" s="5"/>
      <c r="B685" s="5"/>
      <c r="C685" s="3"/>
      <c r="E685" s="122"/>
      <c r="F685" s="122"/>
      <c r="G685" s="122"/>
      <c r="H685" s="122"/>
      <c r="I685" s="122"/>
      <c r="J685" s="122"/>
      <c r="K685" s="122"/>
      <c r="L685" s="122"/>
      <c r="M685" s="3"/>
      <c r="N685" s="3"/>
      <c r="O685" s="3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F685" s="122"/>
      <c r="AG685" s="140"/>
      <c r="AH685" s="140"/>
      <c r="AI685" s="122"/>
      <c r="AJ685" s="122"/>
      <c r="AK685" s="122"/>
      <c r="AL685" s="122"/>
      <c r="AM685" s="122"/>
      <c r="AN685" s="122"/>
      <c r="AO685" s="129"/>
      <c r="AP685" s="130"/>
      <c r="AQ685" s="122"/>
      <c r="AR685" s="132"/>
      <c r="AS685" s="129"/>
      <c r="AT685" s="129"/>
      <c r="AU685" s="129"/>
      <c r="AV685" s="129"/>
      <c r="AW685" s="129"/>
    </row>
    <row r="686" spans="1:49" ht="12.75">
      <c r="A686" s="5"/>
      <c r="B686" s="5"/>
      <c r="C686" s="3"/>
      <c r="E686" s="122"/>
      <c r="F686" s="122"/>
      <c r="G686" s="122"/>
      <c r="H686" s="122"/>
      <c r="I686" s="122"/>
      <c r="J686" s="122"/>
      <c r="K686" s="122"/>
      <c r="L686" s="122"/>
      <c r="M686" s="3"/>
      <c r="N686" s="3"/>
      <c r="O686" s="3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F686" s="122"/>
      <c r="AG686" s="140"/>
      <c r="AH686" s="140"/>
      <c r="AI686" s="122"/>
      <c r="AJ686" s="122"/>
      <c r="AK686" s="122"/>
      <c r="AL686" s="122"/>
      <c r="AM686" s="122"/>
      <c r="AN686" s="122"/>
      <c r="AO686" s="129"/>
      <c r="AP686" s="130"/>
      <c r="AQ686" s="122"/>
      <c r="AR686" s="132"/>
      <c r="AS686" s="129"/>
      <c r="AT686" s="129"/>
      <c r="AU686" s="129"/>
      <c r="AV686" s="129"/>
      <c r="AW686" s="129"/>
    </row>
    <row r="687" spans="1:49" ht="12.75">
      <c r="A687" s="5"/>
      <c r="B687" s="5"/>
      <c r="C687" s="3"/>
      <c r="E687" s="122"/>
      <c r="F687" s="122"/>
      <c r="G687" s="122"/>
      <c r="H687" s="122"/>
      <c r="I687" s="122"/>
      <c r="J687" s="122"/>
      <c r="K687" s="122"/>
      <c r="L687" s="122"/>
      <c r="M687" s="3"/>
      <c r="N687" s="3"/>
      <c r="O687" s="3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F687" s="122"/>
      <c r="AG687" s="140"/>
      <c r="AH687" s="140"/>
      <c r="AI687" s="122"/>
      <c r="AJ687" s="122"/>
      <c r="AK687" s="122"/>
      <c r="AL687" s="122"/>
      <c r="AM687" s="122"/>
      <c r="AN687" s="122"/>
      <c r="AO687" s="129"/>
      <c r="AP687" s="130"/>
      <c r="AQ687" s="122"/>
      <c r="AR687" s="132"/>
      <c r="AS687" s="129"/>
      <c r="AT687" s="129"/>
      <c r="AU687" s="129"/>
      <c r="AV687" s="129"/>
      <c r="AW687" s="129"/>
    </row>
    <row r="688" spans="1:49" ht="12.75">
      <c r="A688" s="5"/>
      <c r="B688" s="5"/>
      <c r="C688" s="3"/>
      <c r="E688" s="122"/>
      <c r="F688" s="122"/>
      <c r="G688" s="122"/>
      <c r="H688" s="122"/>
      <c r="I688" s="122"/>
      <c r="J688" s="122"/>
      <c r="K688" s="122"/>
      <c r="L688" s="122"/>
      <c r="M688" s="3"/>
      <c r="N688" s="3"/>
      <c r="O688" s="3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F688" s="122"/>
      <c r="AG688" s="140"/>
      <c r="AH688" s="140"/>
      <c r="AI688" s="122"/>
      <c r="AJ688" s="122"/>
      <c r="AK688" s="122"/>
      <c r="AL688" s="122"/>
      <c r="AM688" s="122"/>
      <c r="AN688" s="122"/>
      <c r="AO688" s="129"/>
      <c r="AP688" s="130"/>
      <c r="AQ688" s="122"/>
      <c r="AR688" s="132"/>
      <c r="AS688" s="129"/>
      <c r="AT688" s="129"/>
      <c r="AU688" s="129"/>
      <c r="AV688" s="129"/>
      <c r="AW688" s="129"/>
    </row>
    <row r="689" spans="1:49" ht="12.75">
      <c r="A689" s="5"/>
      <c r="B689" s="5"/>
      <c r="C689" s="3"/>
      <c r="E689" s="122"/>
      <c r="F689" s="122"/>
      <c r="G689" s="122"/>
      <c r="H689" s="122"/>
      <c r="I689" s="122"/>
      <c r="J689" s="122"/>
      <c r="K689" s="122"/>
      <c r="L689" s="122"/>
      <c r="M689" s="3"/>
      <c r="N689" s="3"/>
      <c r="O689" s="3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F689" s="122"/>
      <c r="AG689" s="140"/>
      <c r="AH689" s="140"/>
      <c r="AI689" s="122"/>
      <c r="AJ689" s="122"/>
      <c r="AK689" s="122"/>
      <c r="AL689" s="122"/>
      <c r="AM689" s="122"/>
      <c r="AN689" s="122"/>
      <c r="AO689" s="129"/>
      <c r="AP689" s="130"/>
      <c r="AQ689" s="122"/>
      <c r="AR689" s="132"/>
      <c r="AS689" s="129"/>
      <c r="AT689" s="129"/>
      <c r="AU689" s="129"/>
      <c r="AV689" s="129"/>
      <c r="AW689" s="129"/>
    </row>
    <row r="690" spans="1:49" ht="12.75">
      <c r="A690" s="5"/>
      <c r="B690" s="5"/>
      <c r="C690" s="3"/>
      <c r="E690" s="122"/>
      <c r="F690" s="122"/>
      <c r="G690" s="122"/>
      <c r="H690" s="122"/>
      <c r="I690" s="122"/>
      <c r="J690" s="122"/>
      <c r="K690" s="122"/>
      <c r="L690" s="122"/>
      <c r="M690" s="3"/>
      <c r="N690" s="3"/>
      <c r="O690" s="3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F690" s="122"/>
      <c r="AG690" s="140"/>
      <c r="AH690" s="140"/>
      <c r="AI690" s="122"/>
      <c r="AJ690" s="122"/>
      <c r="AK690" s="122"/>
      <c r="AL690" s="122"/>
      <c r="AM690" s="122"/>
      <c r="AN690" s="122"/>
      <c r="AO690" s="129"/>
      <c r="AP690" s="130"/>
      <c r="AQ690" s="122"/>
      <c r="AR690" s="132"/>
      <c r="AS690" s="129"/>
      <c r="AT690" s="129"/>
      <c r="AU690" s="129"/>
      <c r="AV690" s="129"/>
      <c r="AW690" s="129"/>
    </row>
    <row r="691" spans="1:49" ht="12.75">
      <c r="A691" s="5"/>
      <c r="B691" s="5"/>
      <c r="C691" s="3"/>
      <c r="E691" s="122"/>
      <c r="F691" s="122"/>
      <c r="G691" s="122"/>
      <c r="H691" s="122"/>
      <c r="I691" s="122"/>
      <c r="J691" s="122"/>
      <c r="K691" s="122"/>
      <c r="L691" s="122"/>
      <c r="M691" s="3"/>
      <c r="N691" s="3"/>
      <c r="O691" s="3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F691" s="122"/>
      <c r="AG691" s="140"/>
      <c r="AH691" s="140"/>
      <c r="AI691" s="122"/>
      <c r="AJ691" s="122"/>
      <c r="AK691" s="122"/>
      <c r="AL691" s="122"/>
      <c r="AM691" s="122"/>
      <c r="AN691" s="122"/>
      <c r="AO691" s="129"/>
      <c r="AP691" s="130"/>
      <c r="AQ691" s="122"/>
      <c r="AR691" s="132"/>
      <c r="AS691" s="129"/>
      <c r="AT691" s="129"/>
      <c r="AU691" s="129"/>
      <c r="AV691" s="129"/>
      <c r="AW691" s="129"/>
    </row>
    <row r="692" spans="1:49" ht="12.75">
      <c r="A692" s="5"/>
      <c r="B692" s="5"/>
      <c r="C692" s="3"/>
      <c r="E692" s="122"/>
      <c r="F692" s="122"/>
      <c r="G692" s="122"/>
      <c r="H692" s="122"/>
      <c r="I692" s="122"/>
      <c r="J692" s="122"/>
      <c r="K692" s="122"/>
      <c r="L692" s="122"/>
      <c r="M692" s="3"/>
      <c r="N692" s="3"/>
      <c r="O692" s="3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F692" s="122"/>
      <c r="AG692" s="140"/>
      <c r="AH692" s="140"/>
      <c r="AI692" s="122"/>
      <c r="AJ692" s="122"/>
      <c r="AK692" s="122"/>
      <c r="AL692" s="122"/>
      <c r="AM692" s="122"/>
      <c r="AN692" s="122"/>
      <c r="AO692" s="129"/>
      <c r="AP692" s="130"/>
      <c r="AQ692" s="122"/>
      <c r="AR692" s="132"/>
      <c r="AS692" s="129"/>
      <c r="AT692" s="129"/>
      <c r="AU692" s="129"/>
      <c r="AV692" s="129"/>
      <c r="AW692" s="129"/>
    </row>
    <row r="693" spans="1:49" ht="12.75">
      <c r="A693" s="5"/>
      <c r="B693" s="5"/>
      <c r="C693" s="3"/>
      <c r="E693" s="122"/>
      <c r="F693" s="122"/>
      <c r="G693" s="122"/>
      <c r="H693" s="122"/>
      <c r="I693" s="122"/>
      <c r="J693" s="122"/>
      <c r="K693" s="122"/>
      <c r="L693" s="122"/>
      <c r="M693" s="3"/>
      <c r="N693" s="3"/>
      <c r="O693" s="3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F693" s="122"/>
      <c r="AG693" s="140"/>
      <c r="AH693" s="140"/>
      <c r="AI693" s="122"/>
      <c r="AJ693" s="122"/>
      <c r="AK693" s="122"/>
      <c r="AL693" s="122"/>
      <c r="AM693" s="122"/>
      <c r="AN693" s="122"/>
      <c r="AO693" s="129"/>
      <c r="AP693" s="130"/>
      <c r="AQ693" s="122"/>
      <c r="AR693" s="132"/>
      <c r="AS693" s="129"/>
      <c r="AT693" s="129"/>
      <c r="AU693" s="129"/>
      <c r="AV693" s="129"/>
      <c r="AW693" s="129"/>
    </row>
    <row r="694" spans="1:49" ht="12.75">
      <c r="A694" s="5"/>
      <c r="B694" s="5"/>
      <c r="C694" s="3"/>
      <c r="E694" s="122"/>
      <c r="F694" s="122"/>
      <c r="G694" s="122"/>
      <c r="H694" s="122"/>
      <c r="I694" s="122"/>
      <c r="J694" s="122"/>
      <c r="K694" s="122"/>
      <c r="L694" s="122"/>
      <c r="M694" s="3"/>
      <c r="N694" s="3"/>
      <c r="O694" s="3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F694" s="122"/>
      <c r="AG694" s="140"/>
      <c r="AH694" s="140"/>
      <c r="AI694" s="122"/>
      <c r="AJ694" s="122"/>
      <c r="AK694" s="122"/>
      <c r="AL694" s="122"/>
      <c r="AM694" s="122"/>
      <c r="AN694" s="122"/>
      <c r="AO694" s="129"/>
      <c r="AP694" s="130"/>
      <c r="AQ694" s="122"/>
      <c r="AR694" s="132"/>
      <c r="AS694" s="129"/>
      <c r="AT694" s="129"/>
      <c r="AU694" s="129"/>
      <c r="AV694" s="129"/>
      <c r="AW694" s="129"/>
    </row>
    <row r="695" spans="1:49" ht="12.75">
      <c r="A695" s="5"/>
      <c r="B695" s="5"/>
      <c r="C695" s="3"/>
      <c r="E695" s="122"/>
      <c r="F695" s="122"/>
      <c r="G695" s="122"/>
      <c r="H695" s="122"/>
      <c r="I695" s="122"/>
      <c r="J695" s="122"/>
      <c r="K695" s="122"/>
      <c r="L695" s="122"/>
      <c r="M695" s="3"/>
      <c r="N695" s="3"/>
      <c r="O695" s="3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F695" s="122"/>
      <c r="AG695" s="140"/>
      <c r="AH695" s="140"/>
      <c r="AI695" s="122"/>
      <c r="AJ695" s="122"/>
      <c r="AK695" s="122"/>
      <c r="AL695" s="122"/>
      <c r="AM695" s="122"/>
      <c r="AN695" s="122"/>
      <c r="AO695" s="129"/>
      <c r="AP695" s="130"/>
      <c r="AQ695" s="122"/>
      <c r="AR695" s="132"/>
      <c r="AS695" s="129"/>
      <c r="AT695" s="129"/>
      <c r="AU695" s="129"/>
      <c r="AV695" s="129"/>
      <c r="AW695" s="129"/>
    </row>
    <row r="696" spans="1:49" ht="12.75">
      <c r="A696" s="5"/>
      <c r="B696" s="5"/>
      <c r="C696" s="3"/>
      <c r="E696" s="122"/>
      <c r="F696" s="122"/>
      <c r="G696" s="122"/>
      <c r="H696" s="122"/>
      <c r="I696" s="122"/>
      <c r="J696" s="122"/>
      <c r="K696" s="122"/>
      <c r="L696" s="122"/>
      <c r="M696" s="3"/>
      <c r="N696" s="3"/>
      <c r="O696" s="3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F696" s="122"/>
      <c r="AG696" s="140"/>
      <c r="AH696" s="140"/>
      <c r="AI696" s="122"/>
      <c r="AJ696" s="122"/>
      <c r="AK696" s="122"/>
      <c r="AL696" s="122"/>
      <c r="AM696" s="122"/>
      <c r="AN696" s="122"/>
      <c r="AO696" s="129"/>
      <c r="AP696" s="130"/>
      <c r="AQ696" s="122"/>
      <c r="AR696" s="132"/>
      <c r="AS696" s="129"/>
      <c r="AT696" s="129"/>
      <c r="AU696" s="129"/>
      <c r="AV696" s="129"/>
      <c r="AW696" s="129"/>
    </row>
    <row r="697" spans="1:49" ht="12.75">
      <c r="A697" s="5"/>
      <c r="B697" s="5"/>
      <c r="C697" s="3"/>
      <c r="E697" s="122"/>
      <c r="F697" s="122"/>
      <c r="G697" s="122"/>
      <c r="H697" s="122"/>
      <c r="I697" s="122"/>
      <c r="J697" s="122"/>
      <c r="K697" s="122"/>
      <c r="L697" s="122"/>
      <c r="M697" s="3"/>
      <c r="N697" s="3"/>
      <c r="O697" s="3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F697" s="122"/>
      <c r="AG697" s="140"/>
      <c r="AH697" s="140"/>
      <c r="AI697" s="122"/>
      <c r="AJ697" s="122"/>
      <c r="AK697" s="122"/>
      <c r="AL697" s="122"/>
      <c r="AM697" s="122"/>
      <c r="AN697" s="122"/>
      <c r="AO697" s="129"/>
      <c r="AP697" s="130"/>
      <c r="AQ697" s="122"/>
      <c r="AR697" s="132"/>
      <c r="AS697" s="129"/>
      <c r="AT697" s="129"/>
      <c r="AU697" s="129"/>
      <c r="AV697" s="129"/>
      <c r="AW697" s="129"/>
    </row>
    <row r="698" spans="1:49" ht="12.75">
      <c r="A698" s="5"/>
      <c r="B698" s="5"/>
      <c r="C698" s="3"/>
      <c r="E698" s="122"/>
      <c r="F698" s="122"/>
      <c r="G698" s="122"/>
      <c r="H698" s="122"/>
      <c r="I698" s="122"/>
      <c r="J698" s="122"/>
      <c r="K698" s="122"/>
      <c r="L698" s="122"/>
      <c r="M698" s="3"/>
      <c r="N698" s="3"/>
      <c r="O698" s="3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F698" s="122"/>
      <c r="AG698" s="140"/>
      <c r="AH698" s="140"/>
      <c r="AI698" s="122"/>
      <c r="AJ698" s="122"/>
      <c r="AK698" s="122"/>
      <c r="AL698" s="122"/>
      <c r="AM698" s="122"/>
      <c r="AN698" s="122"/>
      <c r="AO698" s="129"/>
      <c r="AP698" s="130"/>
      <c r="AQ698" s="122"/>
      <c r="AR698" s="132"/>
      <c r="AS698" s="129"/>
      <c r="AT698" s="129"/>
      <c r="AU698" s="129"/>
      <c r="AV698" s="129"/>
      <c r="AW698" s="129"/>
    </row>
    <row r="699" spans="1:49" ht="12.75">
      <c r="A699" s="5"/>
      <c r="B699" s="5"/>
      <c r="C699" s="3"/>
      <c r="E699" s="122"/>
      <c r="F699" s="122"/>
      <c r="G699" s="122"/>
      <c r="H699" s="122"/>
      <c r="I699" s="122"/>
      <c r="J699" s="122"/>
      <c r="K699" s="122"/>
      <c r="L699" s="122"/>
      <c r="M699" s="3"/>
      <c r="N699" s="3"/>
      <c r="O699" s="3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F699" s="122"/>
      <c r="AG699" s="140"/>
      <c r="AH699" s="140"/>
      <c r="AI699" s="122"/>
      <c r="AJ699" s="122"/>
      <c r="AK699" s="122"/>
      <c r="AL699" s="122"/>
      <c r="AM699" s="122"/>
      <c r="AN699" s="122"/>
      <c r="AO699" s="129"/>
      <c r="AP699" s="130"/>
      <c r="AQ699" s="122"/>
      <c r="AR699" s="132"/>
      <c r="AS699" s="129"/>
      <c r="AT699" s="129"/>
      <c r="AU699" s="129"/>
      <c r="AV699" s="129"/>
      <c r="AW699" s="129"/>
    </row>
    <row r="700" spans="1:49" ht="12.75">
      <c r="A700" s="5"/>
      <c r="B700" s="5"/>
      <c r="C700" s="3"/>
      <c r="E700" s="122"/>
      <c r="F700" s="122"/>
      <c r="G700" s="122"/>
      <c r="H700" s="122"/>
      <c r="I700" s="122"/>
      <c r="J700" s="122"/>
      <c r="K700" s="122"/>
      <c r="L700" s="122"/>
      <c r="M700" s="3"/>
      <c r="N700" s="3"/>
      <c r="O700" s="3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F700" s="122"/>
      <c r="AG700" s="140"/>
      <c r="AH700" s="140"/>
      <c r="AI700" s="122"/>
      <c r="AJ700" s="122"/>
      <c r="AK700" s="122"/>
      <c r="AL700" s="122"/>
      <c r="AM700" s="122"/>
      <c r="AN700" s="122"/>
      <c r="AO700" s="129"/>
      <c r="AP700" s="130"/>
      <c r="AQ700" s="122"/>
      <c r="AR700" s="132"/>
      <c r="AS700" s="129"/>
      <c r="AT700" s="129"/>
      <c r="AU700" s="129"/>
      <c r="AV700" s="129"/>
      <c r="AW700" s="129"/>
    </row>
    <row r="701" spans="1:49" ht="12.75">
      <c r="A701" s="5"/>
      <c r="B701" s="5"/>
      <c r="C701" s="3"/>
      <c r="E701" s="122"/>
      <c r="F701" s="122"/>
      <c r="G701" s="122"/>
      <c r="H701" s="122"/>
      <c r="I701" s="122"/>
      <c r="J701" s="122"/>
      <c r="K701" s="122"/>
      <c r="L701" s="122"/>
      <c r="M701" s="3"/>
      <c r="N701" s="3"/>
      <c r="O701" s="3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F701" s="122"/>
      <c r="AG701" s="140"/>
      <c r="AH701" s="140"/>
      <c r="AI701" s="122"/>
      <c r="AJ701" s="122"/>
      <c r="AK701" s="122"/>
      <c r="AL701" s="122"/>
      <c r="AM701" s="122"/>
      <c r="AN701" s="122"/>
      <c r="AO701" s="129"/>
      <c r="AP701" s="130"/>
      <c r="AQ701" s="122"/>
      <c r="AR701" s="132"/>
      <c r="AS701" s="129"/>
      <c r="AT701" s="129"/>
      <c r="AU701" s="129"/>
      <c r="AV701" s="129"/>
      <c r="AW701" s="129"/>
    </row>
    <row r="702" spans="1:49" ht="12.75">
      <c r="A702" s="5"/>
      <c r="B702" s="5"/>
      <c r="C702" s="3"/>
      <c r="E702" s="122"/>
      <c r="F702" s="122"/>
      <c r="G702" s="122"/>
      <c r="H702" s="122"/>
      <c r="I702" s="122"/>
      <c r="J702" s="122"/>
      <c r="K702" s="122"/>
      <c r="L702" s="122"/>
      <c r="M702" s="3"/>
      <c r="N702" s="3"/>
      <c r="O702" s="3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F702" s="122"/>
      <c r="AG702" s="140"/>
      <c r="AH702" s="140"/>
      <c r="AI702" s="122"/>
      <c r="AJ702" s="122"/>
      <c r="AK702" s="122"/>
      <c r="AL702" s="122"/>
      <c r="AM702" s="122"/>
      <c r="AN702" s="122"/>
      <c r="AO702" s="129"/>
      <c r="AP702" s="130"/>
      <c r="AQ702" s="122"/>
      <c r="AR702" s="132"/>
      <c r="AS702" s="129"/>
      <c r="AT702" s="129"/>
      <c r="AU702" s="129"/>
      <c r="AV702" s="129"/>
      <c r="AW702" s="129"/>
    </row>
    <row r="703" spans="1:49" ht="12.75">
      <c r="A703" s="5"/>
      <c r="B703" s="5"/>
      <c r="C703" s="3"/>
      <c r="E703" s="122"/>
      <c r="F703" s="122"/>
      <c r="G703" s="122"/>
      <c r="H703" s="122"/>
      <c r="I703" s="122"/>
      <c r="J703" s="122"/>
      <c r="K703" s="122"/>
      <c r="L703" s="122"/>
      <c r="M703" s="3"/>
      <c r="N703" s="3"/>
      <c r="O703" s="3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F703" s="122"/>
      <c r="AG703" s="140"/>
      <c r="AH703" s="140"/>
      <c r="AI703" s="122"/>
      <c r="AJ703" s="122"/>
      <c r="AK703" s="122"/>
      <c r="AL703" s="122"/>
      <c r="AM703" s="122"/>
      <c r="AN703" s="122"/>
      <c r="AO703" s="129"/>
      <c r="AP703" s="130"/>
      <c r="AQ703" s="122"/>
      <c r="AR703" s="132"/>
      <c r="AS703" s="129"/>
      <c r="AT703" s="129"/>
      <c r="AU703" s="129"/>
      <c r="AV703" s="129"/>
      <c r="AW703" s="129"/>
    </row>
    <row r="704" spans="1:49" ht="12.75">
      <c r="A704" s="5"/>
      <c r="B704" s="5"/>
      <c r="C704" s="3"/>
      <c r="E704" s="122"/>
      <c r="F704" s="122"/>
      <c r="G704" s="122"/>
      <c r="H704" s="122"/>
      <c r="I704" s="122"/>
      <c r="J704" s="122"/>
      <c r="K704" s="122"/>
      <c r="L704" s="122"/>
      <c r="M704" s="3"/>
      <c r="N704" s="3"/>
      <c r="O704" s="3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F704" s="122"/>
      <c r="AG704" s="140"/>
      <c r="AH704" s="140"/>
      <c r="AI704" s="122"/>
      <c r="AJ704" s="122"/>
      <c r="AK704" s="122"/>
      <c r="AL704" s="122"/>
      <c r="AM704" s="122"/>
      <c r="AN704" s="122"/>
      <c r="AO704" s="129"/>
      <c r="AP704" s="130"/>
      <c r="AQ704" s="122"/>
      <c r="AR704" s="132"/>
      <c r="AS704" s="129"/>
      <c r="AT704" s="129"/>
      <c r="AU704" s="129"/>
      <c r="AV704" s="129"/>
      <c r="AW704" s="129"/>
    </row>
    <row r="705" spans="1:49" ht="12.75">
      <c r="A705" s="5"/>
      <c r="B705" s="5"/>
      <c r="C705" s="3"/>
      <c r="E705" s="122"/>
      <c r="F705" s="122"/>
      <c r="G705" s="122"/>
      <c r="H705" s="122"/>
      <c r="I705" s="122"/>
      <c r="J705" s="122"/>
      <c r="K705" s="122"/>
      <c r="L705" s="122"/>
      <c r="M705" s="3"/>
      <c r="N705" s="3"/>
      <c r="O705" s="3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40"/>
      <c r="AH705" s="140"/>
      <c r="AI705" s="122"/>
      <c r="AJ705" s="122"/>
      <c r="AK705" s="122"/>
      <c r="AL705" s="122"/>
      <c r="AM705" s="122"/>
      <c r="AN705" s="122"/>
      <c r="AO705" s="129"/>
      <c r="AP705" s="130"/>
      <c r="AQ705" s="122"/>
      <c r="AR705" s="132"/>
      <c r="AS705" s="129"/>
      <c r="AT705" s="129"/>
      <c r="AU705" s="129"/>
      <c r="AV705" s="129"/>
      <c r="AW705" s="129"/>
    </row>
    <row r="706" spans="1:49" ht="12.75">
      <c r="A706" s="5"/>
      <c r="B706" s="5"/>
      <c r="C706" s="3"/>
      <c r="E706" s="122"/>
      <c r="F706" s="122"/>
      <c r="G706" s="122"/>
      <c r="H706" s="122"/>
      <c r="I706" s="122"/>
      <c r="J706" s="122"/>
      <c r="K706" s="122"/>
      <c r="L706" s="122"/>
      <c r="M706" s="3"/>
      <c r="N706" s="3"/>
      <c r="O706" s="3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F706" s="122"/>
      <c r="AG706" s="140"/>
      <c r="AH706" s="140"/>
      <c r="AI706" s="122"/>
      <c r="AJ706" s="122"/>
      <c r="AK706" s="122"/>
      <c r="AL706" s="122"/>
      <c r="AM706" s="122"/>
      <c r="AN706" s="122"/>
      <c r="AO706" s="129"/>
      <c r="AP706" s="130"/>
      <c r="AQ706" s="122"/>
      <c r="AR706" s="132"/>
      <c r="AS706" s="129"/>
      <c r="AT706" s="129"/>
      <c r="AU706" s="129"/>
      <c r="AV706" s="129"/>
      <c r="AW706" s="129"/>
    </row>
    <row r="707" spans="1:49" ht="12.75">
      <c r="A707" s="5"/>
      <c r="B707" s="5"/>
      <c r="C707" s="3"/>
      <c r="E707" s="122"/>
      <c r="F707" s="122"/>
      <c r="G707" s="122"/>
      <c r="H707" s="122"/>
      <c r="I707" s="122"/>
      <c r="J707" s="122"/>
      <c r="K707" s="122"/>
      <c r="L707" s="122"/>
      <c r="M707" s="3"/>
      <c r="N707" s="3"/>
      <c r="O707" s="3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F707" s="122"/>
      <c r="AG707" s="140"/>
      <c r="AH707" s="140"/>
      <c r="AI707" s="122"/>
      <c r="AJ707" s="122"/>
      <c r="AK707" s="122"/>
      <c r="AL707" s="122"/>
      <c r="AM707" s="122"/>
      <c r="AN707" s="122"/>
      <c r="AO707" s="129"/>
      <c r="AP707" s="130"/>
      <c r="AQ707" s="122"/>
      <c r="AR707" s="132"/>
      <c r="AS707" s="129"/>
      <c r="AT707" s="129"/>
      <c r="AU707" s="129"/>
      <c r="AV707" s="129"/>
      <c r="AW707" s="129"/>
    </row>
    <row r="708" spans="1:49" ht="12.75">
      <c r="A708" s="5"/>
      <c r="B708" s="5"/>
      <c r="C708" s="3"/>
      <c r="E708" s="122"/>
      <c r="F708" s="122"/>
      <c r="G708" s="122"/>
      <c r="H708" s="122"/>
      <c r="I708" s="122"/>
      <c r="J708" s="122"/>
      <c r="K708" s="122"/>
      <c r="L708" s="122"/>
      <c r="M708" s="3"/>
      <c r="N708" s="3"/>
      <c r="O708" s="3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F708" s="122"/>
      <c r="AG708" s="140"/>
      <c r="AH708" s="140"/>
      <c r="AI708" s="122"/>
      <c r="AJ708" s="122"/>
      <c r="AK708" s="122"/>
      <c r="AL708" s="122"/>
      <c r="AM708" s="122"/>
      <c r="AN708" s="122"/>
      <c r="AO708" s="129"/>
      <c r="AP708" s="130"/>
      <c r="AQ708" s="122"/>
      <c r="AR708" s="132"/>
      <c r="AS708" s="129"/>
      <c r="AT708" s="129"/>
      <c r="AU708" s="129"/>
      <c r="AV708" s="129"/>
      <c r="AW708" s="129"/>
    </row>
    <row r="709" spans="1:49" ht="12.75">
      <c r="A709" s="5"/>
      <c r="B709" s="5"/>
      <c r="C709" s="3"/>
      <c r="E709" s="122"/>
      <c r="F709" s="122"/>
      <c r="G709" s="122"/>
      <c r="H709" s="122"/>
      <c r="I709" s="122"/>
      <c r="J709" s="122"/>
      <c r="K709" s="122"/>
      <c r="L709" s="122"/>
      <c r="M709" s="3"/>
      <c r="N709" s="3"/>
      <c r="O709" s="3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F709" s="122"/>
      <c r="AG709" s="140"/>
      <c r="AH709" s="140"/>
      <c r="AI709" s="122"/>
      <c r="AJ709" s="122"/>
      <c r="AK709" s="122"/>
      <c r="AL709" s="122"/>
      <c r="AM709" s="122"/>
      <c r="AN709" s="122"/>
      <c r="AO709" s="129"/>
      <c r="AP709" s="130"/>
      <c r="AQ709" s="122"/>
      <c r="AR709" s="132"/>
      <c r="AS709" s="129"/>
      <c r="AT709" s="129"/>
      <c r="AU709" s="129"/>
      <c r="AV709" s="129"/>
      <c r="AW709" s="129"/>
    </row>
    <row r="710" spans="1:49" ht="12.75">
      <c r="A710" s="5"/>
      <c r="B710" s="5"/>
      <c r="C710" s="3"/>
      <c r="E710" s="122"/>
      <c r="F710" s="122"/>
      <c r="G710" s="122"/>
      <c r="H710" s="122"/>
      <c r="I710" s="122"/>
      <c r="J710" s="122"/>
      <c r="K710" s="122"/>
      <c r="L710" s="122"/>
      <c r="M710" s="3"/>
      <c r="N710" s="3"/>
      <c r="O710" s="3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F710" s="122"/>
      <c r="AG710" s="140"/>
      <c r="AH710" s="140"/>
      <c r="AI710" s="122"/>
      <c r="AJ710" s="122"/>
      <c r="AK710" s="122"/>
      <c r="AL710" s="122"/>
      <c r="AM710" s="122"/>
      <c r="AN710" s="122"/>
      <c r="AO710" s="129"/>
      <c r="AP710" s="130"/>
      <c r="AQ710" s="122"/>
      <c r="AR710" s="132"/>
      <c r="AS710" s="129"/>
      <c r="AT710" s="129"/>
      <c r="AU710" s="129"/>
      <c r="AV710" s="129"/>
      <c r="AW710" s="129"/>
    </row>
    <row r="711" spans="1:49" ht="12.75">
      <c r="A711" s="5"/>
      <c r="B711" s="5"/>
      <c r="C711" s="3"/>
      <c r="E711" s="122"/>
      <c r="F711" s="122"/>
      <c r="G711" s="122"/>
      <c r="H711" s="122"/>
      <c r="I711" s="122"/>
      <c r="J711" s="122"/>
      <c r="K711" s="122"/>
      <c r="L711" s="122"/>
      <c r="M711" s="3"/>
      <c r="N711" s="3"/>
      <c r="O711" s="3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F711" s="122"/>
      <c r="AG711" s="140"/>
      <c r="AH711" s="140"/>
      <c r="AI711" s="122"/>
      <c r="AJ711" s="122"/>
      <c r="AK711" s="122"/>
      <c r="AL711" s="122"/>
      <c r="AM711" s="122"/>
      <c r="AN711" s="122"/>
      <c r="AO711" s="129"/>
      <c r="AP711" s="130"/>
      <c r="AQ711" s="122"/>
      <c r="AR711" s="132"/>
      <c r="AS711" s="129"/>
      <c r="AT711" s="129"/>
      <c r="AU711" s="129"/>
      <c r="AV711" s="129"/>
      <c r="AW711" s="129"/>
    </row>
    <row r="712" spans="1:49" ht="12.75">
      <c r="A712" s="5"/>
      <c r="B712" s="5"/>
      <c r="C712" s="3"/>
      <c r="E712" s="122"/>
      <c r="F712" s="122"/>
      <c r="G712" s="122"/>
      <c r="H712" s="122"/>
      <c r="I712" s="122"/>
      <c r="J712" s="122"/>
      <c r="K712" s="122"/>
      <c r="L712" s="122"/>
      <c r="M712" s="3"/>
      <c r="N712" s="3"/>
      <c r="O712" s="3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F712" s="122"/>
      <c r="AG712" s="140"/>
      <c r="AH712" s="140"/>
      <c r="AI712" s="122"/>
      <c r="AJ712" s="122"/>
      <c r="AK712" s="122"/>
      <c r="AL712" s="122"/>
      <c r="AM712" s="122"/>
      <c r="AN712" s="122"/>
      <c r="AO712" s="129"/>
      <c r="AP712" s="130"/>
      <c r="AQ712" s="122"/>
      <c r="AR712" s="132"/>
      <c r="AS712" s="129"/>
      <c r="AT712" s="129"/>
      <c r="AU712" s="129"/>
      <c r="AV712" s="129"/>
      <c r="AW712" s="129"/>
    </row>
    <row r="713" spans="1:49" ht="12.75">
      <c r="A713" s="5"/>
      <c r="B713" s="5"/>
      <c r="C713" s="3"/>
      <c r="E713" s="122"/>
      <c r="F713" s="122"/>
      <c r="G713" s="122"/>
      <c r="H713" s="122"/>
      <c r="I713" s="122"/>
      <c r="J713" s="122"/>
      <c r="K713" s="122"/>
      <c r="L713" s="122"/>
      <c r="M713" s="3"/>
      <c r="N713" s="3"/>
      <c r="O713" s="3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F713" s="122"/>
      <c r="AG713" s="140"/>
      <c r="AH713" s="140"/>
      <c r="AI713" s="122"/>
      <c r="AJ713" s="122"/>
      <c r="AK713" s="122"/>
      <c r="AL713" s="122"/>
      <c r="AM713" s="122"/>
      <c r="AN713" s="122"/>
      <c r="AO713" s="129"/>
      <c r="AP713" s="130"/>
      <c r="AQ713" s="122"/>
      <c r="AR713" s="132"/>
      <c r="AS713" s="129"/>
      <c r="AT713" s="129"/>
      <c r="AU713" s="129"/>
      <c r="AV713" s="129"/>
      <c r="AW713" s="129"/>
    </row>
    <row r="714" spans="1:49" ht="12.75">
      <c r="A714" s="5"/>
      <c r="B714" s="5"/>
      <c r="C714" s="3"/>
      <c r="E714" s="122"/>
      <c r="F714" s="122"/>
      <c r="G714" s="122"/>
      <c r="H714" s="122"/>
      <c r="I714" s="122"/>
      <c r="J714" s="122"/>
      <c r="K714" s="122"/>
      <c r="L714" s="122"/>
      <c r="M714" s="3"/>
      <c r="N714" s="3"/>
      <c r="O714" s="3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F714" s="122"/>
      <c r="AG714" s="140"/>
      <c r="AH714" s="140"/>
      <c r="AI714" s="122"/>
      <c r="AJ714" s="122"/>
      <c r="AK714" s="122"/>
      <c r="AL714" s="122"/>
      <c r="AM714" s="122"/>
      <c r="AN714" s="122"/>
      <c r="AO714" s="129"/>
      <c r="AP714" s="130"/>
      <c r="AQ714" s="122"/>
      <c r="AR714" s="132"/>
      <c r="AS714" s="129"/>
      <c r="AT714" s="129"/>
      <c r="AU714" s="129"/>
      <c r="AV714" s="129"/>
      <c r="AW714" s="129"/>
    </row>
    <row r="715" spans="1:49" ht="12.75">
      <c r="A715" s="5"/>
      <c r="B715" s="5"/>
      <c r="C715" s="3"/>
      <c r="E715" s="122"/>
      <c r="F715" s="122"/>
      <c r="G715" s="122"/>
      <c r="H715" s="122"/>
      <c r="I715" s="122"/>
      <c r="J715" s="122"/>
      <c r="K715" s="122"/>
      <c r="L715" s="122"/>
      <c r="M715" s="3"/>
      <c r="N715" s="3"/>
      <c r="O715" s="3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40"/>
      <c r="AH715" s="140"/>
      <c r="AI715" s="122"/>
      <c r="AJ715" s="122"/>
      <c r="AK715" s="122"/>
      <c r="AL715" s="122"/>
      <c r="AM715" s="122"/>
      <c r="AN715" s="122"/>
      <c r="AO715" s="129"/>
      <c r="AP715" s="130"/>
      <c r="AQ715" s="122"/>
      <c r="AR715" s="132"/>
      <c r="AS715" s="129"/>
      <c r="AT715" s="129"/>
      <c r="AU715" s="129"/>
      <c r="AV715" s="129"/>
      <c r="AW715" s="129"/>
    </row>
    <row r="716" spans="1:49" ht="12.75">
      <c r="A716" s="5"/>
      <c r="B716" s="5"/>
      <c r="C716" s="3"/>
      <c r="E716" s="122"/>
      <c r="F716" s="122"/>
      <c r="G716" s="122"/>
      <c r="H716" s="122"/>
      <c r="I716" s="122"/>
      <c r="J716" s="122"/>
      <c r="K716" s="122"/>
      <c r="L716" s="122"/>
      <c r="M716" s="3"/>
      <c r="N716" s="3"/>
      <c r="O716" s="3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40"/>
      <c r="AH716" s="140"/>
      <c r="AI716" s="122"/>
      <c r="AJ716" s="122"/>
      <c r="AK716" s="122"/>
      <c r="AL716" s="122"/>
      <c r="AM716" s="122"/>
      <c r="AN716" s="122"/>
      <c r="AO716" s="129"/>
      <c r="AP716" s="130"/>
      <c r="AQ716" s="122"/>
      <c r="AR716" s="132"/>
      <c r="AS716" s="129"/>
      <c r="AT716" s="129"/>
      <c r="AU716" s="129"/>
      <c r="AV716" s="129"/>
      <c r="AW716" s="129"/>
    </row>
    <row r="717" spans="1:49" ht="12.75">
      <c r="A717" s="5"/>
      <c r="B717" s="5"/>
      <c r="C717" s="3"/>
      <c r="E717" s="122"/>
      <c r="F717" s="122"/>
      <c r="G717" s="122"/>
      <c r="H717" s="122"/>
      <c r="I717" s="122"/>
      <c r="J717" s="122"/>
      <c r="K717" s="122"/>
      <c r="L717" s="122"/>
      <c r="M717" s="3"/>
      <c r="N717" s="3"/>
      <c r="O717" s="3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F717" s="122"/>
      <c r="AG717" s="140"/>
      <c r="AH717" s="140"/>
      <c r="AI717" s="122"/>
      <c r="AJ717" s="122"/>
      <c r="AK717" s="122"/>
      <c r="AL717" s="122"/>
      <c r="AM717" s="122"/>
      <c r="AN717" s="122"/>
      <c r="AO717" s="129"/>
      <c r="AP717" s="130"/>
      <c r="AQ717" s="122"/>
      <c r="AR717" s="132"/>
      <c r="AS717" s="129"/>
      <c r="AT717" s="129"/>
      <c r="AU717" s="129"/>
      <c r="AV717" s="129"/>
      <c r="AW717" s="129"/>
    </row>
    <row r="718" spans="1:49" ht="12.75">
      <c r="A718" s="5"/>
      <c r="B718" s="5"/>
      <c r="C718" s="3"/>
      <c r="E718" s="122"/>
      <c r="F718" s="122"/>
      <c r="G718" s="122"/>
      <c r="H718" s="122"/>
      <c r="I718" s="122"/>
      <c r="J718" s="122"/>
      <c r="K718" s="122"/>
      <c r="L718" s="122"/>
      <c r="M718" s="3"/>
      <c r="N718" s="3"/>
      <c r="O718" s="3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F718" s="122"/>
      <c r="AG718" s="140"/>
      <c r="AH718" s="140"/>
      <c r="AI718" s="122"/>
      <c r="AJ718" s="122"/>
      <c r="AK718" s="122"/>
      <c r="AL718" s="122"/>
      <c r="AM718" s="122"/>
      <c r="AN718" s="122"/>
      <c r="AO718" s="129"/>
      <c r="AP718" s="130"/>
      <c r="AQ718" s="122"/>
      <c r="AR718" s="132"/>
      <c r="AS718" s="129"/>
      <c r="AT718" s="129"/>
      <c r="AU718" s="129"/>
      <c r="AV718" s="129"/>
      <c r="AW718" s="129"/>
    </row>
    <row r="719" spans="1:49" ht="12.75">
      <c r="A719" s="5"/>
      <c r="B719" s="5"/>
      <c r="C719" s="3"/>
      <c r="E719" s="122"/>
      <c r="F719" s="122"/>
      <c r="G719" s="122"/>
      <c r="H719" s="122"/>
      <c r="I719" s="122"/>
      <c r="J719" s="122"/>
      <c r="K719" s="122"/>
      <c r="L719" s="122"/>
      <c r="M719" s="3"/>
      <c r="N719" s="3"/>
      <c r="O719" s="3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F719" s="122"/>
      <c r="AG719" s="140"/>
      <c r="AH719" s="140"/>
      <c r="AI719" s="122"/>
      <c r="AJ719" s="122"/>
      <c r="AK719" s="122"/>
      <c r="AL719" s="122"/>
      <c r="AM719" s="122"/>
      <c r="AN719" s="122"/>
      <c r="AO719" s="129"/>
      <c r="AP719" s="130"/>
      <c r="AQ719" s="122"/>
      <c r="AR719" s="132"/>
      <c r="AS719" s="129"/>
      <c r="AT719" s="129"/>
      <c r="AU719" s="129"/>
      <c r="AV719" s="129"/>
      <c r="AW719" s="129"/>
    </row>
    <row r="720" spans="1:49" ht="12.75">
      <c r="A720" s="5"/>
      <c r="B720" s="5"/>
      <c r="C720" s="3"/>
      <c r="E720" s="122"/>
      <c r="F720" s="122"/>
      <c r="G720" s="122"/>
      <c r="H720" s="122"/>
      <c r="I720" s="122"/>
      <c r="J720" s="122"/>
      <c r="K720" s="122"/>
      <c r="L720" s="122"/>
      <c r="M720" s="3"/>
      <c r="N720" s="3"/>
      <c r="O720" s="3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2"/>
      <c r="AG720" s="140"/>
      <c r="AH720" s="140"/>
      <c r="AI720" s="122"/>
      <c r="AJ720" s="122"/>
      <c r="AK720" s="122"/>
      <c r="AL720" s="122"/>
      <c r="AM720" s="122"/>
      <c r="AN720" s="122"/>
      <c r="AO720" s="129"/>
      <c r="AP720" s="130"/>
      <c r="AQ720" s="122"/>
      <c r="AR720" s="132"/>
      <c r="AS720" s="129"/>
      <c r="AT720" s="129"/>
      <c r="AU720" s="129"/>
      <c r="AV720" s="129"/>
      <c r="AW720" s="129"/>
    </row>
    <row r="721" spans="1:49" ht="12.75">
      <c r="A721" s="5"/>
      <c r="B721" s="5"/>
      <c r="C721" s="3"/>
      <c r="E721" s="122"/>
      <c r="F721" s="122"/>
      <c r="G721" s="122"/>
      <c r="H721" s="122"/>
      <c r="I721" s="122"/>
      <c r="J721" s="122"/>
      <c r="K721" s="122"/>
      <c r="L721" s="122"/>
      <c r="M721" s="3"/>
      <c r="N721" s="3"/>
      <c r="O721" s="3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40"/>
      <c r="AH721" s="140"/>
      <c r="AI721" s="122"/>
      <c r="AJ721" s="122"/>
      <c r="AK721" s="122"/>
      <c r="AL721" s="122"/>
      <c r="AM721" s="122"/>
      <c r="AN721" s="122"/>
      <c r="AO721" s="129"/>
      <c r="AP721" s="130"/>
      <c r="AQ721" s="122"/>
      <c r="AR721" s="132"/>
      <c r="AS721" s="129"/>
      <c r="AT721" s="129"/>
      <c r="AU721" s="129"/>
      <c r="AV721" s="129"/>
      <c r="AW721" s="129"/>
    </row>
    <row r="722" spans="1:49" ht="12.75">
      <c r="A722" s="5"/>
      <c r="B722" s="5"/>
      <c r="C722" s="3"/>
      <c r="E722" s="122"/>
      <c r="F722" s="122"/>
      <c r="G722" s="122"/>
      <c r="H722" s="122"/>
      <c r="I722" s="122"/>
      <c r="J722" s="122"/>
      <c r="K722" s="122"/>
      <c r="L722" s="122"/>
      <c r="M722" s="3"/>
      <c r="N722" s="3"/>
      <c r="O722" s="3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F722" s="122"/>
      <c r="AG722" s="140"/>
      <c r="AH722" s="140"/>
      <c r="AI722" s="122"/>
      <c r="AJ722" s="122"/>
      <c r="AK722" s="122"/>
      <c r="AL722" s="122"/>
      <c r="AM722" s="122"/>
      <c r="AN722" s="122"/>
      <c r="AO722" s="129"/>
      <c r="AP722" s="130"/>
      <c r="AQ722" s="122"/>
      <c r="AR722" s="132"/>
      <c r="AS722" s="129"/>
      <c r="AT722" s="129"/>
      <c r="AU722" s="129"/>
      <c r="AV722" s="129"/>
      <c r="AW722" s="129"/>
    </row>
    <row r="723" spans="1:49" ht="12.75">
      <c r="A723" s="5"/>
      <c r="B723" s="5"/>
      <c r="C723" s="3"/>
      <c r="E723" s="122"/>
      <c r="F723" s="122"/>
      <c r="G723" s="122"/>
      <c r="H723" s="122"/>
      <c r="I723" s="122"/>
      <c r="J723" s="122"/>
      <c r="K723" s="122"/>
      <c r="L723" s="122"/>
      <c r="M723" s="3"/>
      <c r="N723" s="3"/>
      <c r="O723" s="3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22"/>
      <c r="AF723" s="122"/>
      <c r="AG723" s="140"/>
      <c r="AH723" s="140"/>
      <c r="AI723" s="122"/>
      <c r="AJ723" s="122"/>
      <c r="AK723" s="122"/>
      <c r="AL723" s="122"/>
      <c r="AM723" s="122"/>
      <c r="AN723" s="122"/>
      <c r="AO723" s="129"/>
      <c r="AP723" s="130"/>
      <c r="AQ723" s="122"/>
      <c r="AR723" s="132"/>
      <c r="AS723" s="129"/>
      <c r="AT723" s="129"/>
      <c r="AU723" s="129"/>
      <c r="AV723" s="129"/>
      <c r="AW723" s="129"/>
    </row>
    <row r="724" spans="1:49" ht="12.75">
      <c r="A724" s="5"/>
      <c r="B724" s="5"/>
      <c r="C724" s="3"/>
      <c r="E724" s="122"/>
      <c r="F724" s="122"/>
      <c r="G724" s="122"/>
      <c r="H724" s="122"/>
      <c r="I724" s="122"/>
      <c r="J724" s="122"/>
      <c r="K724" s="122"/>
      <c r="L724" s="122"/>
      <c r="M724" s="3"/>
      <c r="N724" s="3"/>
      <c r="O724" s="3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F724" s="122"/>
      <c r="AG724" s="140"/>
      <c r="AH724" s="140"/>
      <c r="AI724" s="122"/>
      <c r="AJ724" s="122"/>
      <c r="AK724" s="122"/>
      <c r="AL724" s="122"/>
      <c r="AM724" s="122"/>
      <c r="AN724" s="122"/>
      <c r="AO724" s="129"/>
      <c r="AP724" s="130"/>
      <c r="AQ724" s="122"/>
      <c r="AR724" s="132"/>
      <c r="AS724" s="129"/>
      <c r="AT724" s="129"/>
      <c r="AU724" s="129"/>
      <c r="AV724" s="129"/>
      <c r="AW724" s="129"/>
    </row>
    <row r="725" spans="1:49" ht="12.75">
      <c r="A725" s="5"/>
      <c r="B725" s="5"/>
      <c r="C725" s="3"/>
      <c r="E725" s="122"/>
      <c r="F725" s="122"/>
      <c r="G725" s="122"/>
      <c r="H725" s="122"/>
      <c r="I725" s="122"/>
      <c r="J725" s="122"/>
      <c r="K725" s="122"/>
      <c r="L725" s="122"/>
      <c r="M725" s="3"/>
      <c r="N725" s="3"/>
      <c r="O725" s="3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F725" s="122"/>
      <c r="AG725" s="140"/>
      <c r="AH725" s="140"/>
      <c r="AI725" s="122"/>
      <c r="AJ725" s="122"/>
      <c r="AK725" s="122"/>
      <c r="AL725" s="122"/>
      <c r="AM725" s="122"/>
      <c r="AN725" s="122"/>
      <c r="AO725" s="129"/>
      <c r="AP725" s="130"/>
      <c r="AQ725" s="122"/>
      <c r="AR725" s="132"/>
      <c r="AS725" s="129"/>
      <c r="AT725" s="129"/>
      <c r="AU725" s="129"/>
      <c r="AV725" s="129"/>
      <c r="AW725" s="129"/>
    </row>
    <row r="726" spans="1:49" ht="12.75">
      <c r="A726" s="5"/>
      <c r="B726" s="5"/>
      <c r="C726" s="3"/>
      <c r="E726" s="122"/>
      <c r="F726" s="122"/>
      <c r="G726" s="122"/>
      <c r="H726" s="122"/>
      <c r="I726" s="122"/>
      <c r="J726" s="122"/>
      <c r="K726" s="122"/>
      <c r="L726" s="122"/>
      <c r="M726" s="3"/>
      <c r="N726" s="3"/>
      <c r="O726" s="3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F726" s="122"/>
      <c r="AG726" s="140"/>
      <c r="AH726" s="140"/>
      <c r="AI726" s="122"/>
      <c r="AJ726" s="122"/>
      <c r="AK726" s="122"/>
      <c r="AL726" s="122"/>
      <c r="AM726" s="122"/>
      <c r="AN726" s="122"/>
      <c r="AO726" s="129"/>
      <c r="AP726" s="130"/>
      <c r="AQ726" s="122"/>
      <c r="AR726" s="132"/>
      <c r="AS726" s="129"/>
      <c r="AT726" s="129"/>
      <c r="AU726" s="129"/>
      <c r="AV726" s="129"/>
      <c r="AW726" s="129"/>
    </row>
    <row r="727" spans="1:49" ht="12.75">
      <c r="A727" s="5"/>
      <c r="B727" s="5"/>
      <c r="C727" s="3"/>
      <c r="E727" s="122"/>
      <c r="F727" s="122"/>
      <c r="G727" s="122"/>
      <c r="H727" s="122"/>
      <c r="I727" s="122"/>
      <c r="J727" s="122"/>
      <c r="K727" s="122"/>
      <c r="L727" s="122"/>
      <c r="M727" s="3"/>
      <c r="N727" s="3"/>
      <c r="O727" s="3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F727" s="122"/>
      <c r="AG727" s="140"/>
      <c r="AH727" s="140"/>
      <c r="AI727" s="122"/>
      <c r="AJ727" s="122"/>
      <c r="AK727" s="122"/>
      <c r="AL727" s="122"/>
      <c r="AM727" s="122"/>
      <c r="AN727" s="122"/>
      <c r="AO727" s="129"/>
      <c r="AP727" s="130"/>
      <c r="AQ727" s="122"/>
      <c r="AR727" s="132"/>
      <c r="AS727" s="129"/>
      <c r="AT727" s="129"/>
      <c r="AU727" s="129"/>
      <c r="AV727" s="129"/>
      <c r="AW727" s="129"/>
    </row>
    <row r="728" spans="1:49" ht="12.75">
      <c r="A728" s="5"/>
      <c r="B728" s="5"/>
      <c r="C728" s="3"/>
      <c r="E728" s="122"/>
      <c r="F728" s="122"/>
      <c r="G728" s="122"/>
      <c r="H728" s="122"/>
      <c r="I728" s="122"/>
      <c r="J728" s="122"/>
      <c r="K728" s="122"/>
      <c r="L728" s="122"/>
      <c r="M728" s="3"/>
      <c r="N728" s="3"/>
      <c r="O728" s="3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F728" s="122"/>
      <c r="AG728" s="140"/>
      <c r="AH728" s="140"/>
      <c r="AI728" s="122"/>
      <c r="AJ728" s="122"/>
      <c r="AK728" s="122"/>
      <c r="AL728" s="122"/>
      <c r="AM728" s="122"/>
      <c r="AN728" s="122"/>
      <c r="AO728" s="129"/>
      <c r="AP728" s="130"/>
      <c r="AQ728" s="122"/>
      <c r="AR728" s="132"/>
      <c r="AS728" s="129"/>
      <c r="AT728" s="129"/>
      <c r="AU728" s="129"/>
      <c r="AV728" s="129"/>
      <c r="AW728" s="129"/>
    </row>
    <row r="729" spans="1:49" ht="12.75">
      <c r="A729" s="5"/>
      <c r="B729" s="5"/>
      <c r="C729" s="3"/>
      <c r="E729" s="122"/>
      <c r="F729" s="122"/>
      <c r="G729" s="122"/>
      <c r="H729" s="122"/>
      <c r="I729" s="122"/>
      <c r="J729" s="122"/>
      <c r="K729" s="122"/>
      <c r="L729" s="122"/>
      <c r="M729" s="3"/>
      <c r="N729" s="3"/>
      <c r="O729" s="3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F729" s="122"/>
      <c r="AG729" s="140"/>
      <c r="AH729" s="140"/>
      <c r="AI729" s="122"/>
      <c r="AJ729" s="122"/>
      <c r="AK729" s="122"/>
      <c r="AL729" s="122"/>
      <c r="AM729" s="122"/>
      <c r="AN729" s="122"/>
      <c r="AO729" s="129"/>
      <c r="AP729" s="130"/>
      <c r="AQ729" s="122"/>
      <c r="AR729" s="132"/>
      <c r="AS729" s="129"/>
      <c r="AT729" s="129"/>
      <c r="AU729" s="129"/>
      <c r="AV729" s="129"/>
      <c r="AW729" s="129"/>
    </row>
    <row r="730" spans="1:49" ht="12.75">
      <c r="A730" s="5"/>
      <c r="B730" s="5"/>
      <c r="C730" s="3"/>
      <c r="E730" s="122"/>
      <c r="F730" s="122"/>
      <c r="G730" s="122"/>
      <c r="H730" s="122"/>
      <c r="I730" s="122"/>
      <c r="J730" s="122"/>
      <c r="K730" s="122"/>
      <c r="L730" s="122"/>
      <c r="M730" s="3"/>
      <c r="N730" s="3"/>
      <c r="O730" s="3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F730" s="122"/>
      <c r="AG730" s="140"/>
      <c r="AH730" s="140"/>
      <c r="AI730" s="122"/>
      <c r="AJ730" s="122"/>
      <c r="AK730" s="122"/>
      <c r="AL730" s="122"/>
      <c r="AM730" s="122"/>
      <c r="AN730" s="122"/>
      <c r="AO730" s="129"/>
      <c r="AP730" s="130"/>
      <c r="AQ730" s="122"/>
      <c r="AR730" s="132"/>
      <c r="AS730" s="129"/>
      <c r="AT730" s="129"/>
      <c r="AU730" s="129"/>
      <c r="AV730" s="129"/>
      <c r="AW730" s="129"/>
    </row>
    <row r="731" spans="1:49" ht="12.75">
      <c r="A731" s="5"/>
      <c r="B731" s="5"/>
      <c r="C731" s="3"/>
      <c r="E731" s="122"/>
      <c r="F731" s="122"/>
      <c r="G731" s="122"/>
      <c r="H731" s="122"/>
      <c r="I731" s="122"/>
      <c r="J731" s="122"/>
      <c r="K731" s="122"/>
      <c r="L731" s="122"/>
      <c r="M731" s="3"/>
      <c r="N731" s="3"/>
      <c r="O731" s="3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F731" s="122"/>
      <c r="AG731" s="140"/>
      <c r="AH731" s="140"/>
      <c r="AI731" s="122"/>
      <c r="AJ731" s="122"/>
      <c r="AK731" s="122"/>
      <c r="AL731" s="122"/>
      <c r="AM731" s="122"/>
      <c r="AN731" s="122"/>
      <c r="AO731" s="129"/>
      <c r="AP731" s="130"/>
      <c r="AQ731" s="122"/>
      <c r="AR731" s="132"/>
      <c r="AS731" s="129"/>
      <c r="AT731" s="129"/>
      <c r="AU731" s="129"/>
      <c r="AV731" s="129"/>
      <c r="AW731" s="129"/>
    </row>
    <row r="732" spans="1:49" ht="12.75">
      <c r="A732" s="5"/>
      <c r="B732" s="5"/>
      <c r="C732" s="3"/>
      <c r="E732" s="122"/>
      <c r="F732" s="122"/>
      <c r="G732" s="122"/>
      <c r="H732" s="122"/>
      <c r="I732" s="122"/>
      <c r="J732" s="122"/>
      <c r="K732" s="122"/>
      <c r="L732" s="122"/>
      <c r="M732" s="3"/>
      <c r="N732" s="3"/>
      <c r="O732" s="3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F732" s="122"/>
      <c r="AG732" s="140"/>
      <c r="AH732" s="140"/>
      <c r="AI732" s="122"/>
      <c r="AJ732" s="122"/>
      <c r="AK732" s="122"/>
      <c r="AL732" s="122"/>
      <c r="AM732" s="122"/>
      <c r="AN732" s="122"/>
      <c r="AO732" s="129"/>
      <c r="AP732" s="130"/>
      <c r="AQ732" s="122"/>
      <c r="AR732" s="132"/>
      <c r="AS732" s="129"/>
      <c r="AT732" s="129"/>
      <c r="AU732" s="129"/>
      <c r="AV732" s="129"/>
      <c r="AW732" s="129"/>
    </row>
    <row r="733" spans="1:49" ht="12.75">
      <c r="A733" s="5"/>
      <c r="B733" s="5"/>
      <c r="C733" s="3"/>
      <c r="E733" s="122"/>
      <c r="F733" s="122"/>
      <c r="G733" s="122"/>
      <c r="H733" s="122"/>
      <c r="I733" s="122"/>
      <c r="J733" s="122"/>
      <c r="K733" s="122"/>
      <c r="L733" s="122"/>
      <c r="M733" s="3"/>
      <c r="N733" s="3"/>
      <c r="O733" s="3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F733" s="122"/>
      <c r="AG733" s="140"/>
      <c r="AH733" s="140"/>
      <c r="AI733" s="122"/>
      <c r="AJ733" s="122"/>
      <c r="AK733" s="122"/>
      <c r="AL733" s="122"/>
      <c r="AM733" s="122"/>
      <c r="AN733" s="122"/>
      <c r="AO733" s="129"/>
      <c r="AP733" s="130"/>
      <c r="AQ733" s="122"/>
      <c r="AR733" s="132"/>
      <c r="AS733" s="129"/>
      <c r="AT733" s="129"/>
      <c r="AU733" s="129"/>
      <c r="AV733" s="129"/>
      <c r="AW733" s="129"/>
    </row>
    <row r="734" spans="1:49" ht="12.75">
      <c r="A734" s="5"/>
      <c r="B734" s="5"/>
      <c r="C734" s="3"/>
      <c r="E734" s="122"/>
      <c r="F734" s="122"/>
      <c r="G734" s="122"/>
      <c r="H734" s="122"/>
      <c r="I734" s="122"/>
      <c r="J734" s="122"/>
      <c r="K734" s="122"/>
      <c r="L734" s="122"/>
      <c r="M734" s="3"/>
      <c r="N734" s="3"/>
      <c r="O734" s="3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F734" s="122"/>
      <c r="AG734" s="140"/>
      <c r="AH734" s="140"/>
      <c r="AI734" s="122"/>
      <c r="AJ734" s="122"/>
      <c r="AK734" s="122"/>
      <c r="AL734" s="122"/>
      <c r="AM734" s="122"/>
      <c r="AN734" s="122"/>
      <c r="AO734" s="129"/>
      <c r="AP734" s="130"/>
      <c r="AQ734" s="122"/>
      <c r="AR734" s="132"/>
      <c r="AS734" s="129"/>
      <c r="AT734" s="129"/>
      <c r="AU734" s="129"/>
      <c r="AV734" s="129"/>
      <c r="AW734" s="129"/>
    </row>
    <row r="735" spans="1:49" ht="12.75">
      <c r="A735" s="5"/>
      <c r="B735" s="5"/>
      <c r="C735" s="3"/>
      <c r="E735" s="122"/>
      <c r="F735" s="122"/>
      <c r="G735" s="122"/>
      <c r="H735" s="122"/>
      <c r="I735" s="122"/>
      <c r="J735" s="122"/>
      <c r="K735" s="122"/>
      <c r="L735" s="122"/>
      <c r="M735" s="3"/>
      <c r="N735" s="3"/>
      <c r="O735" s="3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F735" s="122"/>
      <c r="AG735" s="140"/>
      <c r="AH735" s="140"/>
      <c r="AI735" s="122"/>
      <c r="AJ735" s="122"/>
      <c r="AK735" s="122"/>
      <c r="AL735" s="122"/>
      <c r="AM735" s="122"/>
      <c r="AN735" s="122"/>
      <c r="AO735" s="129"/>
      <c r="AP735" s="130"/>
      <c r="AQ735" s="122"/>
      <c r="AR735" s="132"/>
      <c r="AS735" s="129"/>
      <c r="AT735" s="129"/>
      <c r="AU735" s="129"/>
      <c r="AV735" s="129"/>
      <c r="AW735" s="129"/>
    </row>
    <row r="736" spans="1:49" ht="12.75">
      <c r="A736" s="5"/>
      <c r="B736" s="5"/>
      <c r="C736" s="3"/>
      <c r="E736" s="122"/>
      <c r="F736" s="122"/>
      <c r="G736" s="122"/>
      <c r="H736" s="122"/>
      <c r="I736" s="122"/>
      <c r="J736" s="122"/>
      <c r="K736" s="122"/>
      <c r="L736" s="122"/>
      <c r="M736" s="3"/>
      <c r="N736" s="3"/>
      <c r="O736" s="3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F736" s="122"/>
      <c r="AG736" s="140"/>
      <c r="AH736" s="140"/>
      <c r="AI736" s="122"/>
      <c r="AJ736" s="122"/>
      <c r="AK736" s="122"/>
      <c r="AL736" s="122"/>
      <c r="AM736" s="122"/>
      <c r="AN736" s="122"/>
      <c r="AO736" s="129"/>
      <c r="AP736" s="130"/>
      <c r="AQ736" s="122"/>
      <c r="AR736" s="132"/>
      <c r="AS736" s="129"/>
      <c r="AT736" s="129"/>
      <c r="AU736" s="129"/>
      <c r="AV736" s="129"/>
      <c r="AW736" s="129"/>
    </row>
    <row r="737" spans="1:49" ht="12.75">
      <c r="A737" s="5"/>
      <c r="B737" s="5"/>
      <c r="C737" s="3"/>
      <c r="E737" s="122"/>
      <c r="F737" s="122"/>
      <c r="G737" s="122"/>
      <c r="H737" s="122"/>
      <c r="I737" s="122"/>
      <c r="J737" s="122"/>
      <c r="K737" s="122"/>
      <c r="L737" s="122"/>
      <c r="M737" s="3"/>
      <c r="N737" s="3"/>
      <c r="O737" s="3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F737" s="122"/>
      <c r="AG737" s="140"/>
      <c r="AH737" s="140"/>
      <c r="AI737" s="122"/>
      <c r="AJ737" s="122"/>
      <c r="AK737" s="122"/>
      <c r="AL737" s="122"/>
      <c r="AM737" s="122"/>
      <c r="AN737" s="122"/>
      <c r="AO737" s="129"/>
      <c r="AP737" s="130"/>
      <c r="AQ737" s="122"/>
      <c r="AR737" s="132"/>
      <c r="AS737" s="129"/>
      <c r="AT737" s="129"/>
      <c r="AU737" s="129"/>
      <c r="AV737" s="129"/>
      <c r="AW737" s="129"/>
    </row>
    <row r="738" spans="1:49" ht="12.75">
      <c r="A738" s="5"/>
      <c r="B738" s="5"/>
      <c r="C738" s="3"/>
      <c r="E738" s="122"/>
      <c r="F738" s="122"/>
      <c r="G738" s="122"/>
      <c r="H738" s="122"/>
      <c r="I738" s="122"/>
      <c r="J738" s="122"/>
      <c r="K738" s="122"/>
      <c r="L738" s="122"/>
      <c r="M738" s="3"/>
      <c r="N738" s="3"/>
      <c r="O738" s="3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F738" s="122"/>
      <c r="AG738" s="140"/>
      <c r="AH738" s="140"/>
      <c r="AI738" s="122"/>
      <c r="AJ738" s="122"/>
      <c r="AK738" s="122"/>
      <c r="AL738" s="122"/>
      <c r="AM738" s="122"/>
      <c r="AN738" s="122"/>
      <c r="AO738" s="129"/>
      <c r="AP738" s="130"/>
      <c r="AQ738" s="122"/>
      <c r="AR738" s="132"/>
      <c r="AS738" s="129"/>
      <c r="AT738" s="129"/>
      <c r="AU738" s="129"/>
      <c r="AV738" s="129"/>
      <c r="AW738" s="129"/>
    </row>
    <row r="739" spans="1:49" ht="12.75">
      <c r="A739" s="5"/>
      <c r="B739" s="5"/>
      <c r="C739" s="3"/>
      <c r="E739" s="122"/>
      <c r="F739" s="122"/>
      <c r="G739" s="122"/>
      <c r="H739" s="122"/>
      <c r="I739" s="122"/>
      <c r="J739" s="122"/>
      <c r="K739" s="122"/>
      <c r="L739" s="122"/>
      <c r="M739" s="3"/>
      <c r="N739" s="3"/>
      <c r="O739" s="3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F739" s="122"/>
      <c r="AG739" s="140"/>
      <c r="AH739" s="140"/>
      <c r="AI739" s="122"/>
      <c r="AJ739" s="122"/>
      <c r="AK739" s="122"/>
      <c r="AL739" s="122"/>
      <c r="AM739" s="122"/>
      <c r="AN739" s="122"/>
      <c r="AO739" s="129"/>
      <c r="AP739" s="130"/>
      <c r="AQ739" s="122"/>
      <c r="AR739" s="132"/>
      <c r="AS739" s="129"/>
      <c r="AT739" s="129"/>
      <c r="AU739" s="129"/>
      <c r="AV739" s="129"/>
      <c r="AW739" s="129"/>
    </row>
    <row r="740" spans="1:49" ht="12.75">
      <c r="A740" s="5"/>
      <c r="B740" s="5"/>
      <c r="C740" s="3"/>
      <c r="E740" s="122"/>
      <c r="F740" s="122"/>
      <c r="G740" s="122"/>
      <c r="H740" s="122"/>
      <c r="I740" s="122"/>
      <c r="J740" s="122"/>
      <c r="K740" s="122"/>
      <c r="L740" s="122"/>
      <c r="M740" s="3"/>
      <c r="N740" s="3"/>
      <c r="O740" s="3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F740" s="122"/>
      <c r="AG740" s="140"/>
      <c r="AH740" s="140"/>
      <c r="AI740" s="122"/>
      <c r="AJ740" s="122"/>
      <c r="AK740" s="122"/>
      <c r="AL740" s="122"/>
      <c r="AM740" s="122"/>
      <c r="AN740" s="122"/>
      <c r="AO740" s="129"/>
      <c r="AP740" s="130"/>
      <c r="AQ740" s="122"/>
      <c r="AR740" s="132"/>
      <c r="AS740" s="129"/>
      <c r="AT740" s="129"/>
      <c r="AU740" s="129"/>
      <c r="AV740" s="129"/>
      <c r="AW740" s="129"/>
    </row>
    <row r="741" spans="1:49" ht="12.75">
      <c r="A741" s="5"/>
      <c r="B741" s="5"/>
      <c r="C741" s="3"/>
      <c r="E741" s="122"/>
      <c r="F741" s="122"/>
      <c r="G741" s="122"/>
      <c r="H741" s="122"/>
      <c r="I741" s="122"/>
      <c r="J741" s="122"/>
      <c r="K741" s="122"/>
      <c r="L741" s="122"/>
      <c r="M741" s="3"/>
      <c r="N741" s="3"/>
      <c r="O741" s="3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F741" s="122"/>
      <c r="AG741" s="140"/>
      <c r="AH741" s="140"/>
      <c r="AI741" s="122"/>
      <c r="AJ741" s="122"/>
      <c r="AK741" s="122"/>
      <c r="AL741" s="122"/>
      <c r="AM741" s="122"/>
      <c r="AN741" s="122"/>
      <c r="AO741" s="129"/>
      <c r="AP741" s="130"/>
      <c r="AQ741" s="122"/>
      <c r="AR741" s="132"/>
      <c r="AS741" s="129"/>
      <c r="AT741" s="129"/>
      <c r="AU741" s="129"/>
      <c r="AV741" s="129"/>
      <c r="AW741" s="129"/>
    </row>
    <row r="742" spans="1:49" ht="12.75">
      <c r="A742" s="5"/>
      <c r="B742" s="5"/>
      <c r="C742" s="3"/>
      <c r="E742" s="122"/>
      <c r="F742" s="122"/>
      <c r="G742" s="122"/>
      <c r="H742" s="122"/>
      <c r="I742" s="122"/>
      <c r="J742" s="122"/>
      <c r="K742" s="122"/>
      <c r="L742" s="122"/>
      <c r="M742" s="3"/>
      <c r="N742" s="3"/>
      <c r="O742" s="3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F742" s="122"/>
      <c r="AG742" s="140"/>
      <c r="AH742" s="140"/>
      <c r="AI742" s="122"/>
      <c r="AJ742" s="122"/>
      <c r="AK742" s="122"/>
      <c r="AL742" s="122"/>
      <c r="AM742" s="122"/>
      <c r="AN742" s="122"/>
      <c r="AO742" s="129"/>
      <c r="AP742" s="130"/>
      <c r="AQ742" s="122"/>
      <c r="AR742" s="132"/>
      <c r="AS742" s="129"/>
      <c r="AT742" s="129"/>
      <c r="AU742" s="129"/>
      <c r="AV742" s="129"/>
      <c r="AW742" s="129"/>
    </row>
    <row r="743" spans="1:49" ht="12.75">
      <c r="A743" s="5"/>
      <c r="B743" s="5"/>
      <c r="C743" s="3"/>
      <c r="E743" s="122"/>
      <c r="F743" s="122"/>
      <c r="G743" s="122"/>
      <c r="H743" s="122"/>
      <c r="I743" s="122"/>
      <c r="J743" s="122"/>
      <c r="K743" s="122"/>
      <c r="L743" s="122"/>
      <c r="M743" s="3"/>
      <c r="N743" s="3"/>
      <c r="O743" s="3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F743" s="122"/>
      <c r="AG743" s="140"/>
      <c r="AH743" s="140"/>
      <c r="AI743" s="122"/>
      <c r="AJ743" s="122"/>
      <c r="AK743" s="122"/>
      <c r="AL743" s="122"/>
      <c r="AM743" s="122"/>
      <c r="AN743" s="122"/>
      <c r="AO743" s="129"/>
      <c r="AP743" s="130"/>
      <c r="AQ743" s="122"/>
      <c r="AR743" s="132"/>
      <c r="AS743" s="129"/>
      <c r="AT743" s="129"/>
      <c r="AU743" s="129"/>
      <c r="AV743" s="129"/>
      <c r="AW743" s="129"/>
    </row>
    <row r="744" spans="1:49" ht="12.75">
      <c r="A744" s="5"/>
      <c r="B744" s="5"/>
      <c r="C744" s="3"/>
      <c r="E744" s="122"/>
      <c r="F744" s="122"/>
      <c r="G744" s="122"/>
      <c r="H744" s="122"/>
      <c r="I744" s="122"/>
      <c r="J744" s="122"/>
      <c r="K744" s="122"/>
      <c r="L744" s="122"/>
      <c r="M744" s="3"/>
      <c r="N744" s="3"/>
      <c r="O744" s="3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F744" s="122"/>
      <c r="AG744" s="140"/>
      <c r="AH744" s="140"/>
      <c r="AI744" s="122"/>
      <c r="AJ744" s="122"/>
      <c r="AK744" s="122"/>
      <c r="AL744" s="122"/>
      <c r="AM744" s="122"/>
      <c r="AN744" s="122"/>
      <c r="AO744" s="129"/>
      <c r="AP744" s="130"/>
      <c r="AQ744" s="122"/>
      <c r="AR744" s="132"/>
      <c r="AS744" s="129"/>
      <c r="AT744" s="129"/>
      <c r="AU744" s="129"/>
      <c r="AV744" s="129"/>
      <c r="AW744" s="129"/>
    </row>
    <row r="745" spans="1:49" ht="12.75">
      <c r="A745" s="5"/>
      <c r="B745" s="5"/>
      <c r="C745" s="3"/>
      <c r="E745" s="122"/>
      <c r="F745" s="122"/>
      <c r="G745" s="122"/>
      <c r="H745" s="122"/>
      <c r="I745" s="122"/>
      <c r="J745" s="122"/>
      <c r="K745" s="122"/>
      <c r="L745" s="122"/>
      <c r="M745" s="3"/>
      <c r="N745" s="3"/>
      <c r="O745" s="3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F745" s="122"/>
      <c r="AG745" s="140"/>
      <c r="AH745" s="140"/>
      <c r="AI745" s="122"/>
      <c r="AJ745" s="122"/>
      <c r="AK745" s="122"/>
      <c r="AL745" s="122"/>
      <c r="AM745" s="122"/>
      <c r="AN745" s="122"/>
      <c r="AO745" s="129"/>
      <c r="AP745" s="130"/>
      <c r="AQ745" s="122"/>
      <c r="AR745" s="132"/>
      <c r="AS745" s="129"/>
      <c r="AT745" s="129"/>
      <c r="AU745" s="129"/>
      <c r="AV745" s="129"/>
      <c r="AW745" s="129"/>
    </row>
    <row r="746" spans="1:49" ht="12.75">
      <c r="A746" s="5"/>
      <c r="B746" s="5"/>
      <c r="C746" s="3"/>
      <c r="E746" s="122"/>
      <c r="F746" s="122"/>
      <c r="G746" s="122"/>
      <c r="H746" s="122"/>
      <c r="I746" s="122"/>
      <c r="J746" s="122"/>
      <c r="K746" s="122"/>
      <c r="L746" s="122"/>
      <c r="M746" s="3"/>
      <c r="N746" s="3"/>
      <c r="O746" s="3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40"/>
      <c r="AH746" s="140"/>
      <c r="AI746" s="122"/>
      <c r="AJ746" s="122"/>
      <c r="AK746" s="122"/>
      <c r="AL746" s="122"/>
      <c r="AM746" s="122"/>
      <c r="AN746" s="122"/>
      <c r="AO746" s="129"/>
      <c r="AP746" s="130"/>
      <c r="AQ746" s="122"/>
      <c r="AR746" s="132"/>
      <c r="AS746" s="129"/>
      <c r="AT746" s="129"/>
      <c r="AU746" s="129"/>
      <c r="AV746" s="129"/>
      <c r="AW746" s="129"/>
    </row>
    <row r="747" spans="1:49" ht="12.75">
      <c r="A747" s="5"/>
      <c r="B747" s="5"/>
      <c r="C747" s="3"/>
      <c r="E747" s="122"/>
      <c r="F747" s="122"/>
      <c r="G747" s="122"/>
      <c r="H747" s="122"/>
      <c r="I747" s="122"/>
      <c r="J747" s="122"/>
      <c r="K747" s="122"/>
      <c r="L747" s="122"/>
      <c r="M747" s="3"/>
      <c r="N747" s="3"/>
      <c r="O747" s="3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F747" s="122"/>
      <c r="AG747" s="140"/>
      <c r="AH747" s="140"/>
      <c r="AI747" s="122"/>
      <c r="AJ747" s="122"/>
      <c r="AK747" s="122"/>
      <c r="AL747" s="122"/>
      <c r="AM747" s="122"/>
      <c r="AN747" s="122"/>
      <c r="AO747" s="129"/>
      <c r="AP747" s="130"/>
      <c r="AQ747" s="122"/>
      <c r="AR747" s="132"/>
      <c r="AS747" s="129"/>
      <c r="AT747" s="129"/>
      <c r="AU747" s="129"/>
      <c r="AV747" s="129"/>
      <c r="AW747" s="129"/>
    </row>
    <row r="748" spans="1:49" ht="12.75">
      <c r="A748" s="5"/>
      <c r="B748" s="5"/>
      <c r="C748" s="3"/>
      <c r="E748" s="122"/>
      <c r="F748" s="122"/>
      <c r="G748" s="122"/>
      <c r="H748" s="122"/>
      <c r="I748" s="122"/>
      <c r="J748" s="122"/>
      <c r="K748" s="122"/>
      <c r="L748" s="122"/>
      <c r="M748" s="3"/>
      <c r="N748" s="3"/>
      <c r="O748" s="3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F748" s="122"/>
      <c r="AG748" s="140"/>
      <c r="AH748" s="140"/>
      <c r="AI748" s="122"/>
      <c r="AJ748" s="122"/>
      <c r="AK748" s="122"/>
      <c r="AL748" s="122"/>
      <c r="AM748" s="122"/>
      <c r="AN748" s="122"/>
      <c r="AO748" s="129"/>
      <c r="AP748" s="130"/>
      <c r="AQ748" s="122"/>
      <c r="AR748" s="132"/>
      <c r="AS748" s="129"/>
      <c r="AT748" s="129"/>
      <c r="AU748" s="129"/>
      <c r="AV748" s="129"/>
      <c r="AW748" s="129"/>
    </row>
    <row r="749" spans="1:49" ht="12.75">
      <c r="A749" s="5"/>
      <c r="B749" s="5"/>
      <c r="C749" s="3"/>
      <c r="E749" s="122"/>
      <c r="F749" s="122"/>
      <c r="G749" s="122"/>
      <c r="H749" s="122"/>
      <c r="I749" s="122"/>
      <c r="J749" s="122"/>
      <c r="K749" s="122"/>
      <c r="L749" s="122"/>
      <c r="M749" s="3"/>
      <c r="N749" s="3"/>
      <c r="O749" s="3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F749" s="122"/>
      <c r="AG749" s="140"/>
      <c r="AH749" s="140"/>
      <c r="AI749" s="122"/>
      <c r="AJ749" s="122"/>
      <c r="AK749" s="122"/>
      <c r="AL749" s="122"/>
      <c r="AM749" s="122"/>
      <c r="AN749" s="122"/>
      <c r="AO749" s="129"/>
      <c r="AP749" s="130"/>
      <c r="AQ749" s="122"/>
      <c r="AR749" s="132"/>
      <c r="AS749" s="129"/>
      <c r="AT749" s="129"/>
      <c r="AU749" s="129"/>
      <c r="AV749" s="129"/>
      <c r="AW749" s="129"/>
    </row>
    <row r="750" spans="1:49" ht="12.75">
      <c r="A750" s="5"/>
      <c r="B750" s="5"/>
      <c r="C750" s="3"/>
      <c r="E750" s="122"/>
      <c r="F750" s="122"/>
      <c r="G750" s="122"/>
      <c r="H750" s="122"/>
      <c r="I750" s="122"/>
      <c r="J750" s="122"/>
      <c r="K750" s="122"/>
      <c r="L750" s="122"/>
      <c r="M750" s="3"/>
      <c r="N750" s="3"/>
      <c r="O750" s="3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F750" s="122"/>
      <c r="AG750" s="140"/>
      <c r="AH750" s="140"/>
      <c r="AI750" s="122"/>
      <c r="AJ750" s="122"/>
      <c r="AK750" s="122"/>
      <c r="AL750" s="122"/>
      <c r="AM750" s="122"/>
      <c r="AN750" s="122"/>
      <c r="AO750" s="129"/>
      <c r="AP750" s="130"/>
      <c r="AQ750" s="122"/>
      <c r="AR750" s="132"/>
      <c r="AS750" s="129"/>
      <c r="AT750" s="129"/>
      <c r="AU750" s="129"/>
      <c r="AV750" s="129"/>
      <c r="AW750" s="129"/>
    </row>
    <row r="751" spans="1:49" ht="12.75">
      <c r="A751" s="5"/>
      <c r="B751" s="5"/>
      <c r="C751" s="3"/>
      <c r="E751" s="122"/>
      <c r="F751" s="122"/>
      <c r="G751" s="122"/>
      <c r="H751" s="122"/>
      <c r="I751" s="122"/>
      <c r="J751" s="122"/>
      <c r="K751" s="122"/>
      <c r="L751" s="122"/>
      <c r="M751" s="3"/>
      <c r="N751" s="3"/>
      <c r="O751" s="3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F751" s="122"/>
      <c r="AG751" s="140"/>
      <c r="AH751" s="140"/>
      <c r="AI751" s="122"/>
      <c r="AJ751" s="122"/>
      <c r="AK751" s="122"/>
      <c r="AL751" s="122"/>
      <c r="AM751" s="122"/>
      <c r="AN751" s="122"/>
      <c r="AO751" s="129"/>
      <c r="AP751" s="130"/>
      <c r="AQ751" s="122"/>
      <c r="AR751" s="132"/>
      <c r="AS751" s="129"/>
      <c r="AT751" s="129"/>
      <c r="AU751" s="129"/>
      <c r="AV751" s="129"/>
      <c r="AW751" s="129"/>
    </row>
    <row r="752" spans="1:49" ht="12.75">
      <c r="A752" s="5"/>
      <c r="B752" s="5"/>
      <c r="C752" s="3"/>
      <c r="E752" s="122"/>
      <c r="F752" s="122"/>
      <c r="G752" s="122"/>
      <c r="H752" s="122"/>
      <c r="I752" s="122"/>
      <c r="J752" s="122"/>
      <c r="K752" s="122"/>
      <c r="L752" s="122"/>
      <c r="M752" s="3"/>
      <c r="N752" s="3"/>
      <c r="O752" s="3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F752" s="122"/>
      <c r="AG752" s="140"/>
      <c r="AH752" s="140"/>
      <c r="AI752" s="122"/>
      <c r="AJ752" s="122"/>
      <c r="AK752" s="122"/>
      <c r="AL752" s="122"/>
      <c r="AM752" s="122"/>
      <c r="AN752" s="122"/>
      <c r="AO752" s="129"/>
      <c r="AP752" s="130"/>
      <c r="AQ752" s="122"/>
      <c r="AR752" s="132"/>
      <c r="AS752" s="129"/>
      <c r="AT752" s="129"/>
      <c r="AU752" s="129"/>
      <c r="AV752" s="129"/>
      <c r="AW752" s="129"/>
    </row>
    <row r="753" spans="1:49" ht="12.75">
      <c r="A753" s="5"/>
      <c r="B753" s="5"/>
      <c r="C753" s="3"/>
      <c r="E753" s="122"/>
      <c r="F753" s="122"/>
      <c r="G753" s="122"/>
      <c r="H753" s="122"/>
      <c r="I753" s="122"/>
      <c r="J753" s="122"/>
      <c r="K753" s="122"/>
      <c r="L753" s="122"/>
      <c r="M753" s="3"/>
      <c r="N753" s="3"/>
      <c r="O753" s="3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F753" s="122"/>
      <c r="AG753" s="140"/>
      <c r="AH753" s="140"/>
      <c r="AI753" s="122"/>
      <c r="AJ753" s="122"/>
      <c r="AK753" s="122"/>
      <c r="AL753" s="122"/>
      <c r="AM753" s="122"/>
      <c r="AN753" s="122"/>
      <c r="AO753" s="129"/>
      <c r="AP753" s="130"/>
      <c r="AQ753" s="122"/>
      <c r="AR753" s="132"/>
      <c r="AS753" s="129"/>
      <c r="AT753" s="129"/>
      <c r="AU753" s="129"/>
      <c r="AV753" s="129"/>
      <c r="AW753" s="129"/>
    </row>
    <row r="754" spans="1:49" ht="12.75">
      <c r="A754" s="5"/>
      <c r="B754" s="5"/>
      <c r="C754" s="3"/>
      <c r="E754" s="122"/>
      <c r="F754" s="122"/>
      <c r="G754" s="122"/>
      <c r="H754" s="122"/>
      <c r="I754" s="122"/>
      <c r="J754" s="122"/>
      <c r="K754" s="122"/>
      <c r="L754" s="122"/>
      <c r="M754" s="3"/>
      <c r="N754" s="3"/>
      <c r="O754" s="3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F754" s="122"/>
      <c r="AG754" s="140"/>
      <c r="AH754" s="140"/>
      <c r="AI754" s="122"/>
      <c r="AJ754" s="122"/>
      <c r="AK754" s="122"/>
      <c r="AL754" s="122"/>
      <c r="AM754" s="122"/>
      <c r="AN754" s="122"/>
      <c r="AO754" s="129"/>
      <c r="AP754" s="130"/>
      <c r="AQ754" s="122"/>
      <c r="AR754" s="132"/>
      <c r="AS754" s="129"/>
      <c r="AT754" s="129"/>
      <c r="AU754" s="129"/>
      <c r="AV754" s="129"/>
      <c r="AW754" s="129"/>
    </row>
    <row r="755" spans="1:49" ht="12.75">
      <c r="A755" s="5"/>
      <c r="B755" s="5"/>
      <c r="C755" s="3"/>
      <c r="E755" s="122"/>
      <c r="F755" s="122"/>
      <c r="G755" s="122"/>
      <c r="H755" s="122"/>
      <c r="I755" s="122"/>
      <c r="J755" s="122"/>
      <c r="K755" s="122"/>
      <c r="L755" s="122"/>
      <c r="M755" s="3"/>
      <c r="N755" s="3"/>
      <c r="O755" s="3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F755" s="122"/>
      <c r="AG755" s="140"/>
      <c r="AH755" s="140"/>
      <c r="AI755" s="122"/>
      <c r="AJ755" s="122"/>
      <c r="AK755" s="122"/>
      <c r="AL755" s="122"/>
      <c r="AM755" s="122"/>
      <c r="AN755" s="122"/>
      <c r="AO755" s="129"/>
      <c r="AP755" s="130"/>
      <c r="AQ755" s="122"/>
      <c r="AR755" s="132"/>
      <c r="AS755" s="129"/>
      <c r="AT755" s="129"/>
      <c r="AU755" s="129"/>
      <c r="AV755" s="129"/>
      <c r="AW755" s="129"/>
    </row>
    <row r="756" spans="1:49" ht="12.75">
      <c r="A756" s="5"/>
      <c r="B756" s="5"/>
      <c r="C756" s="3"/>
      <c r="E756" s="122"/>
      <c r="F756" s="122"/>
      <c r="G756" s="122"/>
      <c r="H756" s="122"/>
      <c r="I756" s="122"/>
      <c r="J756" s="122"/>
      <c r="K756" s="122"/>
      <c r="L756" s="122"/>
      <c r="M756" s="3"/>
      <c r="N756" s="3"/>
      <c r="O756" s="3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40"/>
      <c r="AH756" s="140"/>
      <c r="AI756" s="122"/>
      <c r="AJ756" s="122"/>
      <c r="AK756" s="122"/>
      <c r="AL756" s="122"/>
      <c r="AM756" s="122"/>
      <c r="AN756" s="122"/>
      <c r="AO756" s="129"/>
      <c r="AP756" s="130"/>
      <c r="AQ756" s="122"/>
      <c r="AR756" s="132"/>
      <c r="AS756" s="129"/>
      <c r="AT756" s="129"/>
      <c r="AU756" s="129"/>
      <c r="AV756" s="129"/>
      <c r="AW756" s="129"/>
    </row>
    <row r="757" spans="1:49" ht="12.75">
      <c r="A757" s="5"/>
      <c r="B757" s="5"/>
      <c r="C757" s="3"/>
      <c r="E757" s="122"/>
      <c r="F757" s="122"/>
      <c r="G757" s="122"/>
      <c r="H757" s="122"/>
      <c r="I757" s="122"/>
      <c r="J757" s="122"/>
      <c r="K757" s="122"/>
      <c r="L757" s="122"/>
      <c r="M757" s="3"/>
      <c r="N757" s="3"/>
      <c r="O757" s="3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F757" s="122"/>
      <c r="AG757" s="140"/>
      <c r="AH757" s="140"/>
      <c r="AI757" s="122"/>
      <c r="AJ757" s="122"/>
      <c r="AK757" s="122"/>
      <c r="AL757" s="122"/>
      <c r="AM757" s="122"/>
      <c r="AN757" s="122"/>
      <c r="AO757" s="129"/>
      <c r="AP757" s="130"/>
      <c r="AQ757" s="122"/>
      <c r="AR757" s="132"/>
      <c r="AS757" s="129"/>
      <c r="AT757" s="129"/>
      <c r="AU757" s="129"/>
      <c r="AV757" s="129"/>
      <c r="AW757" s="129"/>
    </row>
    <row r="758" spans="1:49" ht="12.75">
      <c r="A758" s="5"/>
      <c r="B758" s="5"/>
      <c r="C758" s="3"/>
      <c r="E758" s="122"/>
      <c r="F758" s="122"/>
      <c r="G758" s="122"/>
      <c r="H758" s="122"/>
      <c r="I758" s="122"/>
      <c r="J758" s="122"/>
      <c r="K758" s="122"/>
      <c r="L758" s="122"/>
      <c r="M758" s="3"/>
      <c r="N758" s="3"/>
      <c r="O758" s="3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F758" s="122"/>
      <c r="AG758" s="140"/>
      <c r="AH758" s="140"/>
      <c r="AI758" s="122"/>
      <c r="AJ758" s="122"/>
      <c r="AK758" s="122"/>
      <c r="AL758" s="122"/>
      <c r="AM758" s="122"/>
      <c r="AN758" s="122"/>
      <c r="AO758" s="129"/>
      <c r="AP758" s="130"/>
      <c r="AQ758" s="122"/>
      <c r="AR758" s="132"/>
      <c r="AS758" s="129"/>
      <c r="AT758" s="129"/>
      <c r="AU758" s="129"/>
      <c r="AV758" s="129"/>
      <c r="AW758" s="129"/>
    </row>
    <row r="759" spans="1:49" ht="12.75">
      <c r="A759" s="5"/>
      <c r="B759" s="5"/>
      <c r="C759" s="3"/>
      <c r="E759" s="122"/>
      <c r="F759" s="122"/>
      <c r="G759" s="122"/>
      <c r="H759" s="122"/>
      <c r="I759" s="122"/>
      <c r="J759" s="122"/>
      <c r="K759" s="122"/>
      <c r="L759" s="122"/>
      <c r="M759" s="3"/>
      <c r="N759" s="3"/>
      <c r="O759" s="3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F759" s="122"/>
      <c r="AG759" s="140"/>
      <c r="AH759" s="140"/>
      <c r="AI759" s="122"/>
      <c r="AJ759" s="122"/>
      <c r="AK759" s="122"/>
      <c r="AL759" s="122"/>
      <c r="AM759" s="122"/>
      <c r="AN759" s="122"/>
      <c r="AO759" s="129"/>
      <c r="AP759" s="130"/>
      <c r="AQ759" s="122"/>
      <c r="AR759" s="132"/>
      <c r="AS759" s="129"/>
      <c r="AT759" s="129"/>
      <c r="AU759" s="129"/>
      <c r="AV759" s="129"/>
      <c r="AW759" s="129"/>
    </row>
    <row r="760" spans="1:49" ht="12.75">
      <c r="A760" s="5"/>
      <c r="B760" s="5"/>
      <c r="C760" s="3"/>
      <c r="E760" s="122"/>
      <c r="F760" s="122"/>
      <c r="G760" s="122"/>
      <c r="H760" s="122"/>
      <c r="I760" s="122"/>
      <c r="J760" s="122"/>
      <c r="K760" s="122"/>
      <c r="L760" s="122"/>
      <c r="M760" s="3"/>
      <c r="N760" s="3"/>
      <c r="O760" s="3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F760" s="122"/>
      <c r="AG760" s="140"/>
      <c r="AH760" s="140"/>
      <c r="AI760" s="122"/>
      <c r="AJ760" s="122"/>
      <c r="AK760" s="122"/>
      <c r="AL760" s="122"/>
      <c r="AM760" s="122"/>
      <c r="AN760" s="122"/>
      <c r="AO760" s="129"/>
      <c r="AP760" s="130"/>
      <c r="AQ760" s="122"/>
      <c r="AR760" s="132"/>
      <c r="AS760" s="129"/>
      <c r="AT760" s="129"/>
      <c r="AU760" s="129"/>
      <c r="AV760" s="129"/>
      <c r="AW760" s="129"/>
    </row>
    <row r="761" spans="1:49" ht="12.75">
      <c r="A761" s="5"/>
      <c r="B761" s="5"/>
      <c r="C761" s="3"/>
      <c r="E761" s="122"/>
      <c r="F761" s="122"/>
      <c r="G761" s="122"/>
      <c r="H761" s="122"/>
      <c r="I761" s="122"/>
      <c r="J761" s="122"/>
      <c r="K761" s="122"/>
      <c r="L761" s="122"/>
      <c r="M761" s="3"/>
      <c r="N761" s="3"/>
      <c r="O761" s="3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F761" s="122"/>
      <c r="AG761" s="140"/>
      <c r="AH761" s="140"/>
      <c r="AI761" s="122"/>
      <c r="AJ761" s="122"/>
      <c r="AK761" s="122"/>
      <c r="AL761" s="122"/>
      <c r="AM761" s="122"/>
      <c r="AN761" s="122"/>
      <c r="AO761" s="129"/>
      <c r="AP761" s="130"/>
      <c r="AQ761" s="122"/>
      <c r="AR761" s="132"/>
      <c r="AS761" s="129"/>
      <c r="AT761" s="129"/>
      <c r="AU761" s="129"/>
      <c r="AV761" s="129"/>
      <c r="AW761" s="129"/>
    </row>
    <row r="762" spans="1:49" ht="12.75">
      <c r="A762" s="5"/>
      <c r="B762" s="5"/>
      <c r="C762" s="3"/>
      <c r="E762" s="122"/>
      <c r="F762" s="122"/>
      <c r="G762" s="122"/>
      <c r="H762" s="122"/>
      <c r="I762" s="122"/>
      <c r="J762" s="122"/>
      <c r="K762" s="122"/>
      <c r="L762" s="122"/>
      <c r="M762" s="3"/>
      <c r="N762" s="3"/>
      <c r="O762" s="3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F762" s="122"/>
      <c r="AG762" s="140"/>
      <c r="AH762" s="140"/>
      <c r="AI762" s="122"/>
      <c r="AJ762" s="122"/>
      <c r="AK762" s="122"/>
      <c r="AL762" s="122"/>
      <c r="AM762" s="122"/>
      <c r="AN762" s="122"/>
      <c r="AO762" s="129"/>
      <c r="AP762" s="130"/>
      <c r="AQ762" s="122"/>
      <c r="AR762" s="132"/>
      <c r="AS762" s="129"/>
      <c r="AT762" s="129"/>
      <c r="AU762" s="129"/>
      <c r="AV762" s="129"/>
      <c r="AW762" s="129"/>
    </row>
    <row r="763" spans="1:49" ht="12.75">
      <c r="A763" s="5"/>
      <c r="B763" s="5"/>
      <c r="C763" s="3"/>
      <c r="E763" s="122"/>
      <c r="F763" s="122"/>
      <c r="G763" s="122"/>
      <c r="H763" s="122"/>
      <c r="I763" s="122"/>
      <c r="J763" s="122"/>
      <c r="K763" s="122"/>
      <c r="L763" s="122"/>
      <c r="M763" s="3"/>
      <c r="N763" s="3"/>
      <c r="O763" s="3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F763" s="122"/>
      <c r="AG763" s="140"/>
      <c r="AH763" s="140"/>
      <c r="AI763" s="122"/>
      <c r="AJ763" s="122"/>
      <c r="AK763" s="122"/>
      <c r="AL763" s="122"/>
      <c r="AM763" s="122"/>
      <c r="AN763" s="122"/>
      <c r="AO763" s="129"/>
      <c r="AP763" s="130"/>
      <c r="AQ763" s="122"/>
      <c r="AR763" s="132"/>
      <c r="AS763" s="129"/>
      <c r="AT763" s="129"/>
      <c r="AU763" s="129"/>
      <c r="AV763" s="129"/>
      <c r="AW763" s="129"/>
    </row>
    <row r="764" spans="1:49" ht="12.75">
      <c r="A764" s="5"/>
      <c r="B764" s="5"/>
      <c r="C764" s="3"/>
      <c r="E764" s="122"/>
      <c r="F764" s="122"/>
      <c r="G764" s="122"/>
      <c r="H764" s="122"/>
      <c r="I764" s="122"/>
      <c r="J764" s="122"/>
      <c r="K764" s="122"/>
      <c r="L764" s="122"/>
      <c r="M764" s="3"/>
      <c r="N764" s="3"/>
      <c r="O764" s="3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F764" s="122"/>
      <c r="AG764" s="140"/>
      <c r="AH764" s="140"/>
      <c r="AI764" s="122"/>
      <c r="AJ764" s="122"/>
      <c r="AK764" s="122"/>
      <c r="AL764" s="122"/>
      <c r="AM764" s="122"/>
      <c r="AN764" s="122"/>
      <c r="AO764" s="129"/>
      <c r="AP764" s="130"/>
      <c r="AQ764" s="122"/>
      <c r="AR764" s="132"/>
      <c r="AS764" s="129"/>
      <c r="AT764" s="129"/>
      <c r="AU764" s="129"/>
      <c r="AV764" s="129"/>
      <c r="AW764" s="129"/>
    </row>
    <row r="765" spans="1:49" ht="12.75">
      <c r="A765" s="5"/>
      <c r="B765" s="5"/>
      <c r="C765" s="3"/>
      <c r="E765" s="122"/>
      <c r="F765" s="122"/>
      <c r="G765" s="122"/>
      <c r="H765" s="122"/>
      <c r="I765" s="122"/>
      <c r="J765" s="122"/>
      <c r="K765" s="122"/>
      <c r="L765" s="122"/>
      <c r="M765" s="3"/>
      <c r="N765" s="3"/>
      <c r="O765" s="3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F765" s="122"/>
      <c r="AG765" s="140"/>
      <c r="AH765" s="140"/>
      <c r="AI765" s="122"/>
      <c r="AJ765" s="122"/>
      <c r="AK765" s="122"/>
      <c r="AL765" s="122"/>
      <c r="AM765" s="122"/>
      <c r="AN765" s="122"/>
      <c r="AO765" s="129"/>
      <c r="AP765" s="130"/>
      <c r="AQ765" s="122"/>
      <c r="AR765" s="132"/>
      <c r="AS765" s="129"/>
      <c r="AT765" s="129"/>
      <c r="AU765" s="129"/>
      <c r="AV765" s="129"/>
      <c r="AW765" s="129"/>
    </row>
    <row r="766" spans="1:49" ht="12.75">
      <c r="A766" s="5"/>
      <c r="B766" s="5"/>
      <c r="C766" s="3"/>
      <c r="E766" s="122"/>
      <c r="F766" s="122"/>
      <c r="G766" s="122"/>
      <c r="H766" s="122"/>
      <c r="I766" s="122"/>
      <c r="J766" s="122"/>
      <c r="K766" s="122"/>
      <c r="L766" s="122"/>
      <c r="M766" s="3"/>
      <c r="N766" s="3"/>
      <c r="O766" s="3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F766" s="122"/>
      <c r="AG766" s="140"/>
      <c r="AH766" s="140"/>
      <c r="AI766" s="122"/>
      <c r="AJ766" s="122"/>
      <c r="AK766" s="122"/>
      <c r="AL766" s="122"/>
      <c r="AM766" s="122"/>
      <c r="AN766" s="122"/>
      <c r="AO766" s="129"/>
      <c r="AP766" s="130"/>
      <c r="AQ766" s="122"/>
      <c r="AR766" s="132"/>
      <c r="AS766" s="129"/>
      <c r="AT766" s="129"/>
      <c r="AU766" s="129"/>
      <c r="AV766" s="129"/>
      <c r="AW766" s="129"/>
    </row>
    <row r="767" spans="1:49" ht="12.75">
      <c r="A767" s="5"/>
      <c r="B767" s="5"/>
      <c r="C767" s="3"/>
      <c r="E767" s="122"/>
      <c r="F767" s="122"/>
      <c r="G767" s="122"/>
      <c r="H767" s="122"/>
      <c r="I767" s="122"/>
      <c r="J767" s="122"/>
      <c r="K767" s="122"/>
      <c r="L767" s="122"/>
      <c r="M767" s="3"/>
      <c r="N767" s="3"/>
      <c r="O767" s="3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F767" s="122"/>
      <c r="AG767" s="140"/>
      <c r="AH767" s="140"/>
      <c r="AI767" s="122"/>
      <c r="AJ767" s="122"/>
      <c r="AK767" s="122"/>
      <c r="AL767" s="122"/>
      <c r="AM767" s="122"/>
      <c r="AN767" s="122"/>
      <c r="AO767" s="129"/>
      <c r="AP767" s="130"/>
      <c r="AQ767" s="122"/>
      <c r="AR767" s="132"/>
      <c r="AS767" s="129"/>
      <c r="AT767" s="129"/>
      <c r="AU767" s="129"/>
      <c r="AV767" s="129"/>
      <c r="AW767" s="129"/>
    </row>
    <row r="768" spans="1:49" ht="12.75">
      <c r="A768" s="5"/>
      <c r="B768" s="5"/>
      <c r="C768" s="3"/>
      <c r="E768" s="122"/>
      <c r="F768" s="122"/>
      <c r="G768" s="122"/>
      <c r="H768" s="122"/>
      <c r="I768" s="122"/>
      <c r="J768" s="122"/>
      <c r="K768" s="122"/>
      <c r="L768" s="122"/>
      <c r="M768" s="3"/>
      <c r="N768" s="3"/>
      <c r="O768" s="3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F768" s="122"/>
      <c r="AG768" s="140"/>
      <c r="AH768" s="140"/>
      <c r="AI768" s="122"/>
      <c r="AJ768" s="122"/>
      <c r="AK768" s="122"/>
      <c r="AL768" s="122"/>
      <c r="AM768" s="122"/>
      <c r="AN768" s="122"/>
      <c r="AO768" s="129"/>
      <c r="AP768" s="130"/>
      <c r="AQ768" s="122"/>
      <c r="AR768" s="132"/>
      <c r="AS768" s="129"/>
      <c r="AT768" s="129"/>
      <c r="AU768" s="129"/>
      <c r="AV768" s="129"/>
      <c r="AW768" s="129"/>
    </row>
    <row r="769" spans="1:49" ht="12.75">
      <c r="A769" s="5"/>
      <c r="B769" s="5"/>
      <c r="C769" s="3"/>
      <c r="E769" s="122"/>
      <c r="F769" s="122"/>
      <c r="G769" s="122"/>
      <c r="H769" s="122"/>
      <c r="I769" s="122"/>
      <c r="J769" s="122"/>
      <c r="K769" s="122"/>
      <c r="L769" s="122"/>
      <c r="M769" s="3"/>
      <c r="N769" s="3"/>
      <c r="O769" s="3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F769" s="122"/>
      <c r="AG769" s="140"/>
      <c r="AH769" s="140"/>
      <c r="AI769" s="122"/>
      <c r="AJ769" s="122"/>
      <c r="AK769" s="122"/>
      <c r="AL769" s="122"/>
      <c r="AM769" s="122"/>
      <c r="AN769" s="122"/>
      <c r="AO769" s="129"/>
      <c r="AP769" s="130"/>
      <c r="AQ769" s="122"/>
      <c r="AR769" s="132"/>
      <c r="AS769" s="129"/>
      <c r="AT769" s="129"/>
      <c r="AU769" s="129"/>
      <c r="AV769" s="129"/>
      <c r="AW769" s="129"/>
    </row>
    <row r="770" spans="1:49" ht="12.75">
      <c r="A770" s="5"/>
      <c r="B770" s="5"/>
      <c r="C770" s="3"/>
      <c r="E770" s="122"/>
      <c r="F770" s="122"/>
      <c r="G770" s="122"/>
      <c r="H770" s="122"/>
      <c r="I770" s="122"/>
      <c r="J770" s="122"/>
      <c r="K770" s="122"/>
      <c r="L770" s="122"/>
      <c r="M770" s="3"/>
      <c r="N770" s="3"/>
      <c r="O770" s="3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40"/>
      <c r="AH770" s="140"/>
      <c r="AI770" s="122"/>
      <c r="AJ770" s="122"/>
      <c r="AK770" s="122"/>
      <c r="AL770" s="122"/>
      <c r="AM770" s="122"/>
      <c r="AN770" s="122"/>
      <c r="AO770" s="129"/>
      <c r="AP770" s="130"/>
      <c r="AQ770" s="122"/>
      <c r="AR770" s="132"/>
      <c r="AS770" s="129"/>
      <c r="AT770" s="129"/>
      <c r="AU770" s="129"/>
      <c r="AV770" s="129"/>
      <c r="AW770" s="129"/>
    </row>
    <row r="771" spans="1:49" ht="12.75">
      <c r="A771" s="5"/>
      <c r="B771" s="5"/>
      <c r="C771" s="3"/>
      <c r="E771" s="122"/>
      <c r="F771" s="122"/>
      <c r="G771" s="122"/>
      <c r="H771" s="122"/>
      <c r="I771" s="122"/>
      <c r="J771" s="122"/>
      <c r="K771" s="122"/>
      <c r="L771" s="122"/>
      <c r="M771" s="3"/>
      <c r="N771" s="3"/>
      <c r="O771" s="3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F771" s="122"/>
      <c r="AG771" s="140"/>
      <c r="AH771" s="140"/>
      <c r="AI771" s="122"/>
      <c r="AJ771" s="122"/>
      <c r="AK771" s="122"/>
      <c r="AL771" s="122"/>
      <c r="AM771" s="122"/>
      <c r="AN771" s="122"/>
      <c r="AO771" s="129"/>
      <c r="AP771" s="130"/>
      <c r="AQ771" s="122"/>
      <c r="AR771" s="132"/>
      <c r="AS771" s="129"/>
      <c r="AT771" s="129"/>
      <c r="AU771" s="129"/>
      <c r="AV771" s="129"/>
      <c r="AW771" s="129"/>
    </row>
    <row r="772" spans="1:49" ht="12.75">
      <c r="A772" s="5"/>
      <c r="B772" s="5"/>
      <c r="C772" s="3"/>
      <c r="E772" s="122"/>
      <c r="F772" s="122"/>
      <c r="G772" s="122"/>
      <c r="H772" s="122"/>
      <c r="I772" s="122"/>
      <c r="J772" s="122"/>
      <c r="K772" s="122"/>
      <c r="L772" s="122"/>
      <c r="M772" s="3"/>
      <c r="N772" s="3"/>
      <c r="O772" s="3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F772" s="122"/>
      <c r="AG772" s="140"/>
      <c r="AH772" s="140"/>
      <c r="AI772" s="122"/>
      <c r="AJ772" s="122"/>
      <c r="AK772" s="122"/>
      <c r="AL772" s="122"/>
      <c r="AM772" s="122"/>
      <c r="AN772" s="122"/>
      <c r="AO772" s="129"/>
      <c r="AP772" s="130"/>
      <c r="AQ772" s="122"/>
      <c r="AR772" s="132"/>
      <c r="AS772" s="129"/>
      <c r="AT772" s="129"/>
      <c r="AU772" s="129"/>
      <c r="AV772" s="129"/>
      <c r="AW772" s="129"/>
    </row>
    <row r="773" spans="1:49" ht="12.75">
      <c r="A773" s="5"/>
      <c r="B773" s="5"/>
      <c r="C773" s="3"/>
      <c r="E773" s="122"/>
      <c r="F773" s="122"/>
      <c r="G773" s="122"/>
      <c r="H773" s="122"/>
      <c r="I773" s="122"/>
      <c r="J773" s="122"/>
      <c r="K773" s="122"/>
      <c r="L773" s="122"/>
      <c r="M773" s="3"/>
      <c r="N773" s="3"/>
      <c r="O773" s="3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F773" s="122"/>
      <c r="AG773" s="140"/>
      <c r="AH773" s="140"/>
      <c r="AI773" s="122"/>
      <c r="AJ773" s="122"/>
      <c r="AK773" s="122"/>
      <c r="AL773" s="122"/>
      <c r="AM773" s="122"/>
      <c r="AN773" s="122"/>
      <c r="AO773" s="129"/>
      <c r="AP773" s="130"/>
      <c r="AQ773" s="122"/>
      <c r="AR773" s="132"/>
      <c r="AS773" s="129"/>
      <c r="AT773" s="129"/>
      <c r="AU773" s="129"/>
      <c r="AV773" s="129"/>
      <c r="AW773" s="129"/>
    </row>
    <row r="774" spans="1:49" ht="12.75">
      <c r="A774" s="5"/>
      <c r="B774" s="5"/>
      <c r="C774" s="3"/>
      <c r="E774" s="122"/>
      <c r="F774" s="122"/>
      <c r="G774" s="122"/>
      <c r="H774" s="122"/>
      <c r="I774" s="122"/>
      <c r="J774" s="122"/>
      <c r="K774" s="122"/>
      <c r="L774" s="122"/>
      <c r="M774" s="3"/>
      <c r="N774" s="3"/>
      <c r="O774" s="3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F774" s="122"/>
      <c r="AG774" s="140"/>
      <c r="AH774" s="140"/>
      <c r="AI774" s="122"/>
      <c r="AJ774" s="122"/>
      <c r="AK774" s="122"/>
      <c r="AL774" s="122"/>
      <c r="AM774" s="122"/>
      <c r="AN774" s="122"/>
      <c r="AO774" s="129"/>
      <c r="AP774" s="130"/>
      <c r="AQ774" s="122"/>
      <c r="AR774" s="132"/>
      <c r="AS774" s="129"/>
      <c r="AT774" s="129"/>
      <c r="AU774" s="129"/>
      <c r="AV774" s="129"/>
      <c r="AW774" s="129"/>
    </row>
    <row r="775" spans="1:49" ht="12.75">
      <c r="A775" s="5"/>
      <c r="B775" s="5"/>
      <c r="C775" s="3"/>
      <c r="E775" s="122"/>
      <c r="F775" s="122"/>
      <c r="G775" s="122"/>
      <c r="H775" s="122"/>
      <c r="I775" s="122"/>
      <c r="J775" s="122"/>
      <c r="K775" s="122"/>
      <c r="L775" s="122"/>
      <c r="M775" s="3"/>
      <c r="N775" s="3"/>
      <c r="O775" s="3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F775" s="122"/>
      <c r="AG775" s="140"/>
      <c r="AH775" s="140"/>
      <c r="AI775" s="122"/>
      <c r="AJ775" s="122"/>
      <c r="AK775" s="122"/>
      <c r="AL775" s="122"/>
      <c r="AM775" s="122"/>
      <c r="AN775" s="122"/>
      <c r="AO775" s="129"/>
      <c r="AP775" s="130"/>
      <c r="AQ775" s="122"/>
      <c r="AR775" s="132"/>
      <c r="AS775" s="129"/>
      <c r="AT775" s="129"/>
      <c r="AU775" s="129"/>
      <c r="AV775" s="129"/>
      <c r="AW775" s="129"/>
    </row>
    <row r="776" spans="1:49" ht="12.75">
      <c r="A776" s="5"/>
      <c r="B776" s="5"/>
      <c r="C776" s="3"/>
      <c r="E776" s="122"/>
      <c r="F776" s="122"/>
      <c r="G776" s="122"/>
      <c r="H776" s="122"/>
      <c r="I776" s="122"/>
      <c r="J776" s="122"/>
      <c r="K776" s="122"/>
      <c r="L776" s="122"/>
      <c r="M776" s="3"/>
      <c r="N776" s="3"/>
      <c r="O776" s="3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F776" s="122"/>
      <c r="AG776" s="140"/>
      <c r="AH776" s="140"/>
      <c r="AI776" s="122"/>
      <c r="AJ776" s="122"/>
      <c r="AK776" s="122"/>
      <c r="AL776" s="122"/>
      <c r="AM776" s="122"/>
      <c r="AN776" s="122"/>
      <c r="AO776" s="129"/>
      <c r="AP776" s="130"/>
      <c r="AQ776" s="122"/>
      <c r="AR776" s="132"/>
      <c r="AS776" s="129"/>
      <c r="AT776" s="129"/>
      <c r="AU776" s="129"/>
      <c r="AV776" s="129"/>
      <c r="AW776" s="129"/>
    </row>
    <row r="777" spans="1:49" ht="12.75">
      <c r="A777" s="5"/>
      <c r="B777" s="5"/>
      <c r="C777" s="3"/>
      <c r="E777" s="122"/>
      <c r="F777" s="122"/>
      <c r="G777" s="122"/>
      <c r="H777" s="122"/>
      <c r="I777" s="122"/>
      <c r="J777" s="122"/>
      <c r="K777" s="122"/>
      <c r="L777" s="122"/>
      <c r="M777" s="3"/>
      <c r="N777" s="3"/>
      <c r="O777" s="3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F777" s="122"/>
      <c r="AG777" s="140"/>
      <c r="AH777" s="140"/>
      <c r="AI777" s="122"/>
      <c r="AJ777" s="122"/>
      <c r="AK777" s="122"/>
      <c r="AL777" s="122"/>
      <c r="AM777" s="122"/>
      <c r="AN777" s="122"/>
      <c r="AO777" s="129"/>
      <c r="AP777" s="130"/>
      <c r="AQ777" s="122"/>
      <c r="AR777" s="132"/>
      <c r="AS777" s="129"/>
      <c r="AT777" s="129"/>
      <c r="AU777" s="129"/>
      <c r="AV777" s="129"/>
      <c r="AW777" s="129"/>
    </row>
    <row r="778" spans="1:49" ht="12.75">
      <c r="A778" s="5"/>
      <c r="B778" s="5"/>
      <c r="C778" s="3"/>
      <c r="E778" s="122"/>
      <c r="F778" s="122"/>
      <c r="G778" s="122"/>
      <c r="H778" s="122"/>
      <c r="I778" s="122"/>
      <c r="J778" s="122"/>
      <c r="K778" s="122"/>
      <c r="L778" s="122"/>
      <c r="M778" s="3"/>
      <c r="N778" s="3"/>
      <c r="O778" s="3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F778" s="122"/>
      <c r="AG778" s="140"/>
      <c r="AH778" s="140"/>
      <c r="AI778" s="122"/>
      <c r="AJ778" s="122"/>
      <c r="AK778" s="122"/>
      <c r="AL778" s="122"/>
      <c r="AM778" s="122"/>
      <c r="AN778" s="122"/>
      <c r="AO778" s="129"/>
      <c r="AP778" s="130"/>
      <c r="AQ778" s="122"/>
      <c r="AR778" s="132"/>
      <c r="AS778" s="129"/>
      <c r="AT778" s="129"/>
      <c r="AU778" s="129"/>
      <c r="AV778" s="129"/>
      <c r="AW778" s="129"/>
    </row>
    <row r="779" spans="1:49" ht="12.75">
      <c r="A779" s="5"/>
      <c r="B779" s="5"/>
      <c r="C779" s="3"/>
      <c r="E779" s="122"/>
      <c r="F779" s="122"/>
      <c r="G779" s="122"/>
      <c r="H779" s="122"/>
      <c r="I779" s="122"/>
      <c r="J779" s="122"/>
      <c r="K779" s="122"/>
      <c r="L779" s="122"/>
      <c r="M779" s="3"/>
      <c r="N779" s="3"/>
      <c r="O779" s="3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  <c r="AE779" s="122"/>
      <c r="AF779" s="122"/>
      <c r="AG779" s="140"/>
      <c r="AH779" s="140"/>
      <c r="AI779" s="122"/>
      <c r="AJ779" s="122"/>
      <c r="AK779" s="122"/>
      <c r="AL779" s="122"/>
      <c r="AM779" s="122"/>
      <c r="AN779" s="122"/>
      <c r="AO779" s="129"/>
      <c r="AP779" s="130"/>
      <c r="AQ779" s="122"/>
      <c r="AR779" s="132"/>
      <c r="AS779" s="129"/>
      <c r="AT779" s="129"/>
      <c r="AU779" s="129"/>
      <c r="AV779" s="129"/>
      <c r="AW779" s="129"/>
    </row>
    <row r="780" spans="1:49" ht="12.75">
      <c r="A780" s="5"/>
      <c r="B780" s="5"/>
      <c r="C780" s="3"/>
      <c r="E780" s="122"/>
      <c r="F780" s="122"/>
      <c r="G780" s="122"/>
      <c r="H780" s="122"/>
      <c r="I780" s="122"/>
      <c r="J780" s="122"/>
      <c r="K780" s="122"/>
      <c r="L780" s="122"/>
      <c r="M780" s="3"/>
      <c r="N780" s="3"/>
      <c r="O780" s="3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  <c r="AE780" s="122"/>
      <c r="AF780" s="122"/>
      <c r="AG780" s="140"/>
      <c r="AH780" s="140"/>
      <c r="AI780" s="122"/>
      <c r="AJ780" s="122"/>
      <c r="AK780" s="122"/>
      <c r="AL780" s="122"/>
      <c r="AM780" s="122"/>
      <c r="AN780" s="122"/>
      <c r="AO780" s="129"/>
      <c r="AP780" s="130"/>
      <c r="AQ780" s="122"/>
      <c r="AR780" s="132"/>
      <c r="AS780" s="129"/>
      <c r="AT780" s="129"/>
      <c r="AU780" s="129"/>
      <c r="AV780" s="129"/>
      <c r="AW780" s="129"/>
    </row>
    <row r="781" spans="1:49" ht="12.75">
      <c r="A781" s="5"/>
      <c r="B781" s="5"/>
      <c r="C781" s="3"/>
      <c r="E781" s="122"/>
      <c r="F781" s="122"/>
      <c r="G781" s="122"/>
      <c r="H781" s="122"/>
      <c r="I781" s="122"/>
      <c r="J781" s="122"/>
      <c r="K781" s="122"/>
      <c r="L781" s="122"/>
      <c r="M781" s="3"/>
      <c r="N781" s="3"/>
      <c r="O781" s="3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  <c r="AE781" s="122"/>
      <c r="AF781" s="122"/>
      <c r="AG781" s="140"/>
      <c r="AH781" s="140"/>
      <c r="AI781" s="122"/>
      <c r="AJ781" s="122"/>
      <c r="AK781" s="122"/>
      <c r="AL781" s="122"/>
      <c r="AM781" s="122"/>
      <c r="AN781" s="122"/>
      <c r="AO781" s="129"/>
      <c r="AP781" s="130"/>
      <c r="AQ781" s="122"/>
      <c r="AR781" s="132"/>
      <c r="AS781" s="129"/>
      <c r="AT781" s="129"/>
      <c r="AU781" s="129"/>
      <c r="AV781" s="129"/>
      <c r="AW781" s="129"/>
    </row>
    <row r="782" spans="1:49" ht="12.75">
      <c r="A782" s="5"/>
      <c r="B782" s="5"/>
      <c r="C782" s="3"/>
      <c r="E782" s="122"/>
      <c r="F782" s="122"/>
      <c r="G782" s="122"/>
      <c r="H782" s="122"/>
      <c r="I782" s="122"/>
      <c r="J782" s="122"/>
      <c r="K782" s="122"/>
      <c r="L782" s="122"/>
      <c r="M782" s="3"/>
      <c r="N782" s="3"/>
      <c r="O782" s="3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  <c r="AE782" s="122"/>
      <c r="AF782" s="122"/>
      <c r="AG782" s="140"/>
      <c r="AH782" s="140"/>
      <c r="AI782" s="122"/>
      <c r="AJ782" s="122"/>
      <c r="AK782" s="122"/>
      <c r="AL782" s="122"/>
      <c r="AM782" s="122"/>
      <c r="AN782" s="122"/>
      <c r="AO782" s="129"/>
      <c r="AP782" s="130"/>
      <c r="AQ782" s="122"/>
      <c r="AR782" s="132"/>
      <c r="AS782" s="129"/>
      <c r="AT782" s="129"/>
      <c r="AU782" s="129"/>
      <c r="AV782" s="129"/>
      <c r="AW782" s="129"/>
    </row>
    <row r="783" spans="1:49" ht="12.75">
      <c r="A783" s="5"/>
      <c r="B783" s="5"/>
      <c r="C783" s="3"/>
      <c r="E783" s="122"/>
      <c r="F783" s="122"/>
      <c r="G783" s="122"/>
      <c r="H783" s="122"/>
      <c r="I783" s="122"/>
      <c r="J783" s="122"/>
      <c r="K783" s="122"/>
      <c r="L783" s="122"/>
      <c r="M783" s="3"/>
      <c r="N783" s="3"/>
      <c r="O783" s="3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  <c r="AE783" s="122"/>
      <c r="AF783" s="122"/>
      <c r="AG783" s="140"/>
      <c r="AH783" s="140"/>
      <c r="AI783" s="122"/>
      <c r="AJ783" s="122"/>
      <c r="AK783" s="122"/>
      <c r="AL783" s="122"/>
      <c r="AM783" s="122"/>
      <c r="AN783" s="122"/>
      <c r="AO783" s="129"/>
      <c r="AP783" s="130"/>
      <c r="AQ783" s="122"/>
      <c r="AR783" s="132"/>
      <c r="AS783" s="129"/>
      <c r="AT783" s="129"/>
      <c r="AU783" s="129"/>
      <c r="AV783" s="129"/>
      <c r="AW783" s="129"/>
    </row>
    <row r="784" spans="1:49" ht="12.75">
      <c r="A784" s="5"/>
      <c r="B784" s="5"/>
      <c r="C784" s="3"/>
      <c r="E784" s="122"/>
      <c r="F784" s="122"/>
      <c r="G784" s="122"/>
      <c r="H784" s="122"/>
      <c r="I784" s="122"/>
      <c r="J784" s="122"/>
      <c r="K784" s="122"/>
      <c r="L784" s="122"/>
      <c r="M784" s="3"/>
      <c r="N784" s="3"/>
      <c r="O784" s="3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  <c r="AE784" s="122"/>
      <c r="AF784" s="122"/>
      <c r="AG784" s="140"/>
      <c r="AH784" s="140"/>
      <c r="AI784" s="122"/>
      <c r="AJ784" s="122"/>
      <c r="AK784" s="122"/>
      <c r="AL784" s="122"/>
      <c r="AM784" s="122"/>
      <c r="AN784" s="122"/>
      <c r="AO784" s="129"/>
      <c r="AP784" s="130"/>
      <c r="AQ784" s="122"/>
      <c r="AR784" s="132"/>
      <c r="AS784" s="129"/>
      <c r="AT784" s="129"/>
      <c r="AU784" s="129"/>
      <c r="AV784" s="129"/>
      <c r="AW784" s="129"/>
    </row>
    <row r="785" spans="1:49" ht="12.75">
      <c r="A785" s="5"/>
      <c r="B785" s="5"/>
      <c r="C785" s="3"/>
      <c r="E785" s="122"/>
      <c r="F785" s="122"/>
      <c r="G785" s="122"/>
      <c r="H785" s="122"/>
      <c r="I785" s="122"/>
      <c r="J785" s="122"/>
      <c r="K785" s="122"/>
      <c r="L785" s="122"/>
      <c r="M785" s="3"/>
      <c r="N785" s="3"/>
      <c r="O785" s="3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  <c r="AE785" s="122"/>
      <c r="AF785" s="122"/>
      <c r="AG785" s="140"/>
      <c r="AH785" s="140"/>
      <c r="AI785" s="122"/>
      <c r="AJ785" s="122"/>
      <c r="AK785" s="122"/>
      <c r="AL785" s="122"/>
      <c r="AM785" s="122"/>
      <c r="AN785" s="122"/>
      <c r="AO785" s="129"/>
      <c r="AP785" s="130"/>
      <c r="AQ785" s="122"/>
      <c r="AR785" s="132"/>
      <c r="AS785" s="129"/>
      <c r="AT785" s="129"/>
      <c r="AU785" s="129"/>
      <c r="AV785" s="129"/>
      <c r="AW785" s="129"/>
    </row>
    <row r="786" spans="1:49" ht="12.75">
      <c r="A786" s="5"/>
      <c r="B786" s="5"/>
      <c r="C786" s="3"/>
      <c r="E786" s="122"/>
      <c r="F786" s="122"/>
      <c r="G786" s="122"/>
      <c r="H786" s="122"/>
      <c r="I786" s="122"/>
      <c r="J786" s="122"/>
      <c r="K786" s="122"/>
      <c r="L786" s="122"/>
      <c r="M786" s="3"/>
      <c r="N786" s="3"/>
      <c r="O786" s="3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  <c r="AE786" s="122"/>
      <c r="AF786" s="122"/>
      <c r="AG786" s="140"/>
      <c r="AH786" s="140"/>
      <c r="AI786" s="122"/>
      <c r="AJ786" s="122"/>
      <c r="AK786" s="122"/>
      <c r="AL786" s="122"/>
      <c r="AM786" s="122"/>
      <c r="AN786" s="122"/>
      <c r="AO786" s="129"/>
      <c r="AP786" s="130"/>
      <c r="AQ786" s="122"/>
      <c r="AR786" s="132"/>
      <c r="AS786" s="129"/>
      <c r="AT786" s="129"/>
      <c r="AU786" s="129"/>
      <c r="AV786" s="129"/>
      <c r="AW786" s="129"/>
    </row>
    <row r="787" spans="1:49" ht="12.75">
      <c r="A787" s="5"/>
      <c r="B787" s="5"/>
      <c r="C787" s="3"/>
      <c r="E787" s="122"/>
      <c r="F787" s="122"/>
      <c r="G787" s="122"/>
      <c r="H787" s="122"/>
      <c r="I787" s="122"/>
      <c r="J787" s="122"/>
      <c r="K787" s="122"/>
      <c r="L787" s="122"/>
      <c r="M787" s="3"/>
      <c r="N787" s="3"/>
      <c r="O787" s="3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40"/>
      <c r="AH787" s="140"/>
      <c r="AI787" s="122"/>
      <c r="AJ787" s="122"/>
      <c r="AK787" s="122"/>
      <c r="AL787" s="122"/>
      <c r="AM787" s="122"/>
      <c r="AN787" s="122"/>
      <c r="AO787" s="129"/>
      <c r="AP787" s="130"/>
      <c r="AQ787" s="122"/>
      <c r="AR787" s="132"/>
      <c r="AS787" s="129"/>
      <c r="AT787" s="129"/>
      <c r="AU787" s="129"/>
      <c r="AV787" s="129"/>
      <c r="AW787" s="129"/>
    </row>
    <row r="788" spans="1:49" ht="12.75">
      <c r="A788" s="5"/>
      <c r="B788" s="5"/>
      <c r="C788" s="3"/>
      <c r="E788" s="122"/>
      <c r="F788" s="122"/>
      <c r="G788" s="122"/>
      <c r="H788" s="122"/>
      <c r="I788" s="122"/>
      <c r="J788" s="122"/>
      <c r="K788" s="122"/>
      <c r="L788" s="122"/>
      <c r="M788" s="3"/>
      <c r="N788" s="3"/>
      <c r="O788" s="3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40"/>
      <c r="AH788" s="140"/>
      <c r="AI788" s="122"/>
      <c r="AJ788" s="122"/>
      <c r="AK788" s="122"/>
      <c r="AL788" s="122"/>
      <c r="AM788" s="122"/>
      <c r="AN788" s="122"/>
      <c r="AO788" s="129"/>
      <c r="AP788" s="130"/>
      <c r="AQ788" s="122"/>
      <c r="AR788" s="132"/>
      <c r="AS788" s="129"/>
      <c r="AT788" s="129"/>
      <c r="AU788" s="129"/>
      <c r="AV788" s="129"/>
      <c r="AW788" s="129"/>
    </row>
    <row r="789" spans="1:49" ht="12.75">
      <c r="A789" s="5"/>
      <c r="B789" s="5"/>
      <c r="C789" s="3"/>
      <c r="E789" s="122"/>
      <c r="F789" s="122"/>
      <c r="G789" s="122"/>
      <c r="H789" s="122"/>
      <c r="I789" s="122"/>
      <c r="J789" s="122"/>
      <c r="K789" s="122"/>
      <c r="L789" s="122"/>
      <c r="M789" s="3"/>
      <c r="N789" s="3"/>
      <c r="O789" s="3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  <c r="AE789" s="122"/>
      <c r="AF789" s="122"/>
      <c r="AG789" s="140"/>
      <c r="AH789" s="140"/>
      <c r="AI789" s="122"/>
      <c r="AJ789" s="122"/>
      <c r="AK789" s="122"/>
      <c r="AL789" s="122"/>
      <c r="AM789" s="122"/>
      <c r="AN789" s="122"/>
      <c r="AO789" s="129"/>
      <c r="AP789" s="130"/>
      <c r="AQ789" s="122"/>
      <c r="AR789" s="132"/>
      <c r="AS789" s="129"/>
      <c r="AT789" s="129"/>
      <c r="AU789" s="129"/>
      <c r="AV789" s="129"/>
      <c r="AW789" s="129"/>
    </row>
    <row r="790" spans="1:49" ht="12.75">
      <c r="A790" s="5"/>
      <c r="B790" s="5"/>
      <c r="C790" s="3"/>
      <c r="E790" s="122"/>
      <c r="F790" s="122"/>
      <c r="G790" s="122"/>
      <c r="H790" s="122"/>
      <c r="I790" s="122"/>
      <c r="J790" s="122"/>
      <c r="K790" s="122"/>
      <c r="L790" s="122"/>
      <c r="M790" s="3"/>
      <c r="N790" s="3"/>
      <c r="O790" s="3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  <c r="AE790" s="122"/>
      <c r="AF790" s="122"/>
      <c r="AG790" s="140"/>
      <c r="AH790" s="140"/>
      <c r="AI790" s="122"/>
      <c r="AJ790" s="122"/>
      <c r="AK790" s="122"/>
      <c r="AL790" s="122"/>
      <c r="AM790" s="122"/>
      <c r="AN790" s="122"/>
      <c r="AO790" s="129"/>
      <c r="AP790" s="130"/>
      <c r="AQ790" s="122"/>
      <c r="AR790" s="132"/>
      <c r="AS790" s="129"/>
      <c r="AT790" s="129"/>
      <c r="AU790" s="129"/>
      <c r="AV790" s="129"/>
      <c r="AW790" s="129"/>
    </row>
    <row r="791" spans="1:49" ht="12.75">
      <c r="A791" s="5"/>
      <c r="B791" s="5"/>
      <c r="C791" s="3"/>
      <c r="E791" s="122"/>
      <c r="F791" s="122"/>
      <c r="G791" s="122"/>
      <c r="H791" s="122"/>
      <c r="I791" s="122"/>
      <c r="J791" s="122"/>
      <c r="K791" s="122"/>
      <c r="L791" s="122"/>
      <c r="M791" s="3"/>
      <c r="N791" s="3"/>
      <c r="O791" s="3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  <c r="AE791" s="122"/>
      <c r="AF791" s="122"/>
      <c r="AG791" s="140"/>
      <c r="AH791" s="140"/>
      <c r="AI791" s="122"/>
      <c r="AJ791" s="122"/>
      <c r="AK791" s="122"/>
      <c r="AL791" s="122"/>
      <c r="AM791" s="122"/>
      <c r="AN791" s="122"/>
      <c r="AO791" s="129"/>
      <c r="AP791" s="130"/>
      <c r="AQ791" s="122"/>
      <c r="AR791" s="132"/>
      <c r="AS791" s="129"/>
      <c r="AT791" s="129"/>
      <c r="AU791" s="129"/>
      <c r="AV791" s="129"/>
      <c r="AW791" s="129"/>
    </row>
    <row r="792" spans="1:49" ht="12.75">
      <c r="A792" s="5"/>
      <c r="B792" s="5"/>
      <c r="C792" s="3"/>
      <c r="E792" s="122"/>
      <c r="F792" s="122"/>
      <c r="G792" s="122"/>
      <c r="H792" s="122"/>
      <c r="I792" s="122"/>
      <c r="J792" s="122"/>
      <c r="K792" s="122"/>
      <c r="L792" s="122"/>
      <c r="M792" s="3"/>
      <c r="N792" s="3"/>
      <c r="O792" s="3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  <c r="AE792" s="122"/>
      <c r="AF792" s="122"/>
      <c r="AG792" s="140"/>
      <c r="AH792" s="140"/>
      <c r="AI792" s="122"/>
      <c r="AJ792" s="122"/>
      <c r="AK792" s="122"/>
      <c r="AL792" s="122"/>
      <c r="AM792" s="122"/>
      <c r="AN792" s="122"/>
      <c r="AO792" s="129"/>
      <c r="AP792" s="130"/>
      <c r="AQ792" s="122"/>
      <c r="AR792" s="132"/>
      <c r="AS792" s="129"/>
      <c r="AT792" s="129"/>
      <c r="AU792" s="129"/>
      <c r="AV792" s="129"/>
      <c r="AW792" s="129"/>
    </row>
    <row r="793" spans="1:49" ht="12.75">
      <c r="A793" s="5"/>
      <c r="B793" s="5"/>
      <c r="C793" s="3"/>
      <c r="E793" s="122"/>
      <c r="F793" s="122"/>
      <c r="G793" s="122"/>
      <c r="H793" s="122"/>
      <c r="I793" s="122"/>
      <c r="J793" s="122"/>
      <c r="K793" s="122"/>
      <c r="L793" s="122"/>
      <c r="M793" s="3"/>
      <c r="N793" s="3"/>
      <c r="O793" s="3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  <c r="AE793" s="122"/>
      <c r="AF793" s="122"/>
      <c r="AG793" s="140"/>
      <c r="AH793" s="140"/>
      <c r="AI793" s="122"/>
      <c r="AJ793" s="122"/>
      <c r="AK793" s="122"/>
      <c r="AL793" s="122"/>
      <c r="AM793" s="122"/>
      <c r="AN793" s="122"/>
      <c r="AO793" s="129"/>
      <c r="AP793" s="130"/>
      <c r="AQ793" s="122"/>
      <c r="AR793" s="132"/>
      <c r="AS793" s="129"/>
      <c r="AT793" s="129"/>
      <c r="AU793" s="129"/>
      <c r="AV793" s="129"/>
      <c r="AW793" s="129"/>
    </row>
    <row r="794" spans="1:49" ht="12.75">
      <c r="A794" s="5"/>
      <c r="B794" s="5"/>
      <c r="C794" s="3"/>
      <c r="E794" s="122"/>
      <c r="F794" s="122"/>
      <c r="G794" s="122"/>
      <c r="H794" s="122"/>
      <c r="I794" s="122"/>
      <c r="J794" s="122"/>
      <c r="K794" s="122"/>
      <c r="L794" s="122"/>
      <c r="M794" s="3"/>
      <c r="N794" s="3"/>
      <c r="O794" s="3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  <c r="AE794" s="122"/>
      <c r="AF794" s="122"/>
      <c r="AG794" s="140"/>
      <c r="AH794" s="140"/>
      <c r="AI794" s="122"/>
      <c r="AJ794" s="122"/>
      <c r="AK794" s="122"/>
      <c r="AL794" s="122"/>
      <c r="AM794" s="122"/>
      <c r="AN794" s="122"/>
      <c r="AO794" s="129"/>
      <c r="AP794" s="130"/>
      <c r="AQ794" s="122"/>
      <c r="AR794" s="132"/>
      <c r="AS794" s="129"/>
      <c r="AT794" s="129"/>
      <c r="AU794" s="129"/>
      <c r="AV794" s="129"/>
      <c r="AW794" s="129"/>
    </row>
    <row r="795" spans="1:49" ht="12.75">
      <c r="A795" s="5"/>
      <c r="B795" s="5"/>
      <c r="C795" s="3"/>
      <c r="E795" s="122"/>
      <c r="F795" s="122"/>
      <c r="G795" s="122"/>
      <c r="H795" s="122"/>
      <c r="I795" s="122"/>
      <c r="J795" s="122"/>
      <c r="K795" s="122"/>
      <c r="L795" s="122"/>
      <c r="M795" s="3"/>
      <c r="N795" s="3"/>
      <c r="O795" s="3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  <c r="AE795" s="122"/>
      <c r="AF795" s="122"/>
      <c r="AG795" s="140"/>
      <c r="AH795" s="140"/>
      <c r="AI795" s="122"/>
      <c r="AJ795" s="122"/>
      <c r="AK795" s="122"/>
      <c r="AL795" s="122"/>
      <c r="AM795" s="122"/>
      <c r="AN795" s="122"/>
      <c r="AO795" s="129"/>
      <c r="AP795" s="130"/>
      <c r="AQ795" s="122"/>
      <c r="AR795" s="132"/>
      <c r="AS795" s="129"/>
      <c r="AT795" s="129"/>
      <c r="AU795" s="129"/>
      <c r="AV795" s="129"/>
      <c r="AW795" s="129"/>
    </row>
    <row r="796" spans="1:49" ht="12.75">
      <c r="A796" s="5"/>
      <c r="B796" s="5"/>
      <c r="C796" s="3"/>
      <c r="E796" s="122"/>
      <c r="F796" s="122"/>
      <c r="G796" s="122"/>
      <c r="H796" s="122"/>
      <c r="I796" s="122"/>
      <c r="J796" s="122"/>
      <c r="K796" s="122"/>
      <c r="L796" s="122"/>
      <c r="M796" s="3"/>
      <c r="N796" s="3"/>
      <c r="O796" s="3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  <c r="AE796" s="122"/>
      <c r="AF796" s="122"/>
      <c r="AG796" s="140"/>
      <c r="AH796" s="140"/>
      <c r="AI796" s="122"/>
      <c r="AJ796" s="122"/>
      <c r="AK796" s="122"/>
      <c r="AL796" s="122"/>
      <c r="AM796" s="122"/>
      <c r="AN796" s="122"/>
      <c r="AO796" s="129"/>
      <c r="AP796" s="130"/>
      <c r="AQ796" s="122"/>
      <c r="AR796" s="132"/>
      <c r="AS796" s="129"/>
      <c r="AT796" s="129"/>
      <c r="AU796" s="129"/>
      <c r="AV796" s="129"/>
      <c r="AW796" s="129"/>
    </row>
    <row r="797" spans="1:49" ht="12.75">
      <c r="A797" s="5"/>
      <c r="B797" s="5"/>
      <c r="C797" s="3"/>
      <c r="E797" s="122"/>
      <c r="F797" s="122"/>
      <c r="G797" s="122"/>
      <c r="H797" s="122"/>
      <c r="I797" s="122"/>
      <c r="J797" s="122"/>
      <c r="K797" s="122"/>
      <c r="L797" s="122"/>
      <c r="M797" s="3"/>
      <c r="N797" s="3"/>
      <c r="O797" s="3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40"/>
      <c r="AH797" s="140"/>
      <c r="AI797" s="122"/>
      <c r="AJ797" s="122"/>
      <c r="AK797" s="122"/>
      <c r="AL797" s="122"/>
      <c r="AM797" s="122"/>
      <c r="AN797" s="122"/>
      <c r="AO797" s="129"/>
      <c r="AP797" s="130"/>
      <c r="AQ797" s="122"/>
      <c r="AR797" s="132"/>
      <c r="AS797" s="129"/>
      <c r="AT797" s="129"/>
      <c r="AU797" s="129"/>
      <c r="AV797" s="129"/>
      <c r="AW797" s="129"/>
    </row>
    <row r="798" spans="1:49" ht="12.75">
      <c r="A798" s="5"/>
      <c r="B798" s="5"/>
      <c r="C798" s="3"/>
      <c r="E798" s="122"/>
      <c r="F798" s="122"/>
      <c r="G798" s="122"/>
      <c r="H798" s="122"/>
      <c r="I798" s="122"/>
      <c r="J798" s="122"/>
      <c r="K798" s="122"/>
      <c r="L798" s="122"/>
      <c r="M798" s="3"/>
      <c r="N798" s="3"/>
      <c r="O798" s="3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  <c r="AE798" s="122"/>
      <c r="AF798" s="122"/>
      <c r="AG798" s="140"/>
      <c r="AH798" s="140"/>
      <c r="AI798" s="122"/>
      <c r="AJ798" s="122"/>
      <c r="AK798" s="122"/>
      <c r="AL798" s="122"/>
      <c r="AM798" s="122"/>
      <c r="AN798" s="122"/>
      <c r="AO798" s="129"/>
      <c r="AP798" s="130"/>
      <c r="AQ798" s="122"/>
      <c r="AR798" s="132"/>
      <c r="AS798" s="129"/>
      <c r="AT798" s="129"/>
      <c r="AU798" s="129"/>
      <c r="AV798" s="129"/>
      <c r="AW798" s="129"/>
    </row>
    <row r="799" spans="1:49" ht="12.75">
      <c r="A799" s="5"/>
      <c r="B799" s="5"/>
      <c r="C799" s="3"/>
      <c r="E799" s="122"/>
      <c r="F799" s="122"/>
      <c r="G799" s="122"/>
      <c r="H799" s="122"/>
      <c r="I799" s="122"/>
      <c r="J799" s="122"/>
      <c r="K799" s="122"/>
      <c r="L799" s="122"/>
      <c r="M799" s="3"/>
      <c r="N799" s="3"/>
      <c r="O799" s="3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  <c r="AE799" s="122"/>
      <c r="AF799" s="122"/>
      <c r="AG799" s="140"/>
      <c r="AH799" s="140"/>
      <c r="AI799" s="122"/>
      <c r="AJ799" s="122"/>
      <c r="AK799" s="122"/>
      <c r="AL799" s="122"/>
      <c r="AM799" s="122"/>
      <c r="AN799" s="122"/>
      <c r="AO799" s="129"/>
      <c r="AP799" s="130"/>
      <c r="AQ799" s="122"/>
      <c r="AR799" s="132"/>
      <c r="AS799" s="129"/>
      <c r="AT799" s="129"/>
      <c r="AU799" s="129"/>
      <c r="AV799" s="129"/>
      <c r="AW799" s="129"/>
    </row>
    <row r="800" spans="1:49" ht="12.75">
      <c r="A800" s="5"/>
      <c r="B800" s="5"/>
      <c r="C800" s="3"/>
      <c r="E800" s="122"/>
      <c r="F800" s="122"/>
      <c r="G800" s="122"/>
      <c r="H800" s="122"/>
      <c r="I800" s="122"/>
      <c r="J800" s="122"/>
      <c r="K800" s="122"/>
      <c r="L800" s="122"/>
      <c r="M800" s="3"/>
      <c r="N800" s="3"/>
      <c r="O800" s="3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40"/>
      <c r="AH800" s="140"/>
      <c r="AI800" s="122"/>
      <c r="AJ800" s="122"/>
      <c r="AK800" s="122"/>
      <c r="AL800" s="122"/>
      <c r="AM800" s="122"/>
      <c r="AN800" s="122"/>
      <c r="AO800" s="129"/>
      <c r="AP800" s="130"/>
      <c r="AQ800" s="122"/>
      <c r="AR800" s="132"/>
      <c r="AS800" s="129"/>
      <c r="AT800" s="129"/>
      <c r="AU800" s="129"/>
      <c r="AV800" s="129"/>
      <c r="AW800" s="129"/>
    </row>
    <row r="801" spans="1:49" ht="12.75">
      <c r="A801" s="5"/>
      <c r="B801" s="5"/>
      <c r="C801" s="3"/>
      <c r="E801" s="122"/>
      <c r="F801" s="122"/>
      <c r="G801" s="122"/>
      <c r="H801" s="122"/>
      <c r="I801" s="122"/>
      <c r="J801" s="122"/>
      <c r="K801" s="122"/>
      <c r="L801" s="122"/>
      <c r="M801" s="3"/>
      <c r="N801" s="3"/>
      <c r="O801" s="3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  <c r="AE801" s="122"/>
      <c r="AF801" s="122"/>
      <c r="AG801" s="140"/>
      <c r="AH801" s="140"/>
      <c r="AI801" s="122"/>
      <c r="AJ801" s="122"/>
      <c r="AK801" s="122"/>
      <c r="AL801" s="122"/>
      <c r="AM801" s="122"/>
      <c r="AN801" s="122"/>
      <c r="AO801" s="129"/>
      <c r="AP801" s="130"/>
      <c r="AQ801" s="122"/>
      <c r="AR801" s="132"/>
      <c r="AS801" s="129"/>
      <c r="AT801" s="129"/>
      <c r="AU801" s="129"/>
      <c r="AV801" s="129"/>
      <c r="AW801" s="129"/>
    </row>
    <row r="802" spans="1:49" ht="12.75">
      <c r="A802" s="5"/>
      <c r="B802" s="5"/>
      <c r="C802" s="3"/>
      <c r="E802" s="122"/>
      <c r="F802" s="122"/>
      <c r="G802" s="122"/>
      <c r="H802" s="122"/>
      <c r="I802" s="122"/>
      <c r="J802" s="122"/>
      <c r="K802" s="122"/>
      <c r="L802" s="122"/>
      <c r="M802" s="3"/>
      <c r="N802" s="3"/>
      <c r="O802" s="3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  <c r="AE802" s="122"/>
      <c r="AF802" s="122"/>
      <c r="AG802" s="140"/>
      <c r="AH802" s="140"/>
      <c r="AI802" s="122"/>
      <c r="AJ802" s="122"/>
      <c r="AK802" s="122"/>
      <c r="AL802" s="122"/>
      <c r="AM802" s="122"/>
      <c r="AN802" s="122"/>
      <c r="AO802" s="129"/>
      <c r="AP802" s="130"/>
      <c r="AQ802" s="122"/>
      <c r="AR802" s="132"/>
      <c r="AS802" s="129"/>
      <c r="AT802" s="129"/>
      <c r="AU802" s="129"/>
      <c r="AV802" s="129"/>
      <c r="AW802" s="129"/>
    </row>
    <row r="803" spans="1:49" ht="12.75">
      <c r="A803" s="5"/>
      <c r="B803" s="5"/>
      <c r="C803" s="3"/>
      <c r="E803" s="122"/>
      <c r="F803" s="122"/>
      <c r="G803" s="122"/>
      <c r="H803" s="122"/>
      <c r="I803" s="122"/>
      <c r="J803" s="122"/>
      <c r="K803" s="122"/>
      <c r="L803" s="122"/>
      <c r="M803" s="3"/>
      <c r="N803" s="3"/>
      <c r="O803" s="3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  <c r="AE803" s="122"/>
      <c r="AF803" s="122"/>
      <c r="AG803" s="140"/>
      <c r="AH803" s="140"/>
      <c r="AI803" s="122"/>
      <c r="AJ803" s="122"/>
      <c r="AK803" s="122"/>
      <c r="AL803" s="122"/>
      <c r="AM803" s="122"/>
      <c r="AN803" s="122"/>
      <c r="AO803" s="129"/>
      <c r="AP803" s="130"/>
      <c r="AQ803" s="122"/>
      <c r="AR803" s="132"/>
      <c r="AS803" s="129"/>
      <c r="AT803" s="129"/>
      <c r="AU803" s="129"/>
      <c r="AV803" s="129"/>
      <c r="AW803" s="129"/>
    </row>
    <row r="804" spans="1:49" ht="12.75">
      <c r="A804" s="5"/>
      <c r="B804" s="5"/>
      <c r="C804" s="3"/>
      <c r="E804" s="122"/>
      <c r="F804" s="122"/>
      <c r="G804" s="122"/>
      <c r="H804" s="122"/>
      <c r="I804" s="122"/>
      <c r="J804" s="122"/>
      <c r="K804" s="122"/>
      <c r="L804" s="122"/>
      <c r="M804" s="3"/>
      <c r="N804" s="3"/>
      <c r="O804" s="3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  <c r="AE804" s="122"/>
      <c r="AF804" s="122"/>
      <c r="AG804" s="140"/>
      <c r="AH804" s="140"/>
      <c r="AI804" s="122"/>
      <c r="AJ804" s="122"/>
      <c r="AK804" s="122"/>
      <c r="AL804" s="122"/>
      <c r="AM804" s="122"/>
      <c r="AN804" s="122"/>
      <c r="AO804" s="129"/>
      <c r="AP804" s="130"/>
      <c r="AQ804" s="122"/>
      <c r="AR804" s="132"/>
      <c r="AS804" s="129"/>
      <c r="AT804" s="129"/>
      <c r="AU804" s="129"/>
      <c r="AV804" s="129"/>
      <c r="AW804" s="129"/>
    </row>
    <row r="805" spans="1:49" ht="12.75">
      <c r="A805" s="5"/>
      <c r="B805" s="5"/>
      <c r="C805" s="3"/>
      <c r="E805" s="122"/>
      <c r="F805" s="122"/>
      <c r="G805" s="122"/>
      <c r="H805" s="122"/>
      <c r="I805" s="122"/>
      <c r="J805" s="122"/>
      <c r="K805" s="122"/>
      <c r="L805" s="122"/>
      <c r="M805" s="3"/>
      <c r="N805" s="3"/>
      <c r="O805" s="3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  <c r="AE805" s="122"/>
      <c r="AF805" s="122"/>
      <c r="AG805" s="140"/>
      <c r="AH805" s="140"/>
      <c r="AI805" s="122"/>
      <c r="AJ805" s="122"/>
      <c r="AK805" s="122"/>
      <c r="AL805" s="122"/>
      <c r="AM805" s="122"/>
      <c r="AN805" s="122"/>
      <c r="AO805" s="129"/>
      <c r="AP805" s="130"/>
      <c r="AQ805" s="122"/>
      <c r="AR805" s="132"/>
      <c r="AS805" s="129"/>
      <c r="AT805" s="129"/>
      <c r="AU805" s="129"/>
      <c r="AV805" s="129"/>
      <c r="AW805" s="129"/>
    </row>
    <row r="806" spans="1:49" ht="12.75">
      <c r="A806" s="5"/>
      <c r="B806" s="5"/>
      <c r="C806" s="3"/>
      <c r="E806" s="122"/>
      <c r="F806" s="122"/>
      <c r="G806" s="122"/>
      <c r="H806" s="122"/>
      <c r="I806" s="122"/>
      <c r="J806" s="122"/>
      <c r="K806" s="122"/>
      <c r="L806" s="122"/>
      <c r="M806" s="3"/>
      <c r="N806" s="3"/>
      <c r="O806" s="3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  <c r="AE806" s="122"/>
      <c r="AF806" s="122"/>
      <c r="AG806" s="140"/>
      <c r="AH806" s="140"/>
      <c r="AI806" s="122"/>
      <c r="AJ806" s="122"/>
      <c r="AK806" s="122"/>
      <c r="AL806" s="122"/>
      <c r="AM806" s="122"/>
      <c r="AN806" s="122"/>
      <c r="AO806" s="129"/>
      <c r="AP806" s="130"/>
      <c r="AQ806" s="122"/>
      <c r="AR806" s="132"/>
      <c r="AS806" s="129"/>
      <c r="AT806" s="129"/>
      <c r="AU806" s="129"/>
      <c r="AV806" s="129"/>
      <c r="AW806" s="129"/>
    </row>
    <row r="807" spans="1:49" ht="12.75">
      <c r="A807" s="5"/>
      <c r="B807" s="5"/>
      <c r="C807" s="3"/>
      <c r="E807" s="122"/>
      <c r="F807" s="122"/>
      <c r="G807" s="122"/>
      <c r="H807" s="122"/>
      <c r="I807" s="122"/>
      <c r="J807" s="122"/>
      <c r="K807" s="122"/>
      <c r="L807" s="122"/>
      <c r="M807" s="3"/>
      <c r="N807" s="3"/>
      <c r="O807" s="3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  <c r="AE807" s="122"/>
      <c r="AF807" s="122"/>
      <c r="AG807" s="140"/>
      <c r="AH807" s="140"/>
      <c r="AI807" s="122"/>
      <c r="AJ807" s="122"/>
      <c r="AK807" s="122"/>
      <c r="AL807" s="122"/>
      <c r="AM807" s="122"/>
      <c r="AN807" s="122"/>
      <c r="AO807" s="129"/>
      <c r="AP807" s="130"/>
      <c r="AQ807" s="122"/>
      <c r="AR807" s="132"/>
      <c r="AS807" s="129"/>
      <c r="AT807" s="129"/>
      <c r="AU807" s="129"/>
      <c r="AV807" s="129"/>
      <c r="AW807" s="129"/>
    </row>
    <row r="808" spans="1:49" ht="12.75">
      <c r="A808" s="5"/>
      <c r="B808" s="5"/>
      <c r="C808" s="3"/>
      <c r="E808" s="122"/>
      <c r="F808" s="122"/>
      <c r="G808" s="122"/>
      <c r="H808" s="122"/>
      <c r="I808" s="122"/>
      <c r="J808" s="122"/>
      <c r="K808" s="122"/>
      <c r="L808" s="122"/>
      <c r="M808" s="3"/>
      <c r="N808" s="3"/>
      <c r="O808" s="3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  <c r="AE808" s="122"/>
      <c r="AF808" s="122"/>
      <c r="AG808" s="140"/>
      <c r="AH808" s="140"/>
      <c r="AI808" s="122"/>
      <c r="AJ808" s="122"/>
      <c r="AK808" s="122"/>
      <c r="AL808" s="122"/>
      <c r="AM808" s="122"/>
      <c r="AN808" s="122"/>
      <c r="AO808" s="129"/>
      <c r="AP808" s="130"/>
      <c r="AQ808" s="122"/>
      <c r="AR808" s="132"/>
      <c r="AS808" s="129"/>
      <c r="AT808" s="129"/>
      <c r="AU808" s="129"/>
      <c r="AV808" s="129"/>
      <c r="AW808" s="129"/>
    </row>
    <row r="809" spans="1:49" ht="12.75">
      <c r="A809" s="5"/>
      <c r="B809" s="5"/>
      <c r="C809" s="3"/>
      <c r="E809" s="122"/>
      <c r="F809" s="122"/>
      <c r="G809" s="122"/>
      <c r="H809" s="122"/>
      <c r="I809" s="122"/>
      <c r="J809" s="122"/>
      <c r="K809" s="122"/>
      <c r="L809" s="122"/>
      <c r="M809" s="3"/>
      <c r="N809" s="3"/>
      <c r="O809" s="3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  <c r="AE809" s="122"/>
      <c r="AF809" s="122"/>
      <c r="AG809" s="140"/>
      <c r="AH809" s="140"/>
      <c r="AI809" s="122"/>
      <c r="AJ809" s="122"/>
      <c r="AK809" s="122"/>
      <c r="AL809" s="122"/>
      <c r="AM809" s="122"/>
      <c r="AN809" s="122"/>
      <c r="AO809" s="129"/>
      <c r="AP809" s="130"/>
      <c r="AQ809" s="122"/>
      <c r="AR809" s="132"/>
      <c r="AS809" s="129"/>
      <c r="AT809" s="129"/>
      <c r="AU809" s="129"/>
      <c r="AV809" s="129"/>
      <c r="AW809" s="129"/>
    </row>
    <row r="810" spans="1:49" ht="12.75">
      <c r="A810" s="5"/>
      <c r="B810" s="5"/>
      <c r="C810" s="3"/>
      <c r="E810" s="122"/>
      <c r="F810" s="122"/>
      <c r="G810" s="122"/>
      <c r="H810" s="122"/>
      <c r="I810" s="122"/>
      <c r="J810" s="122"/>
      <c r="K810" s="122"/>
      <c r="L810" s="122"/>
      <c r="M810" s="3"/>
      <c r="N810" s="3"/>
      <c r="O810" s="3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  <c r="AE810" s="122"/>
      <c r="AF810" s="122"/>
      <c r="AG810" s="140"/>
      <c r="AH810" s="140"/>
      <c r="AI810" s="122"/>
      <c r="AJ810" s="122"/>
      <c r="AK810" s="122"/>
      <c r="AL810" s="122"/>
      <c r="AM810" s="122"/>
      <c r="AN810" s="122"/>
      <c r="AO810" s="129"/>
      <c r="AP810" s="130"/>
      <c r="AQ810" s="122"/>
      <c r="AR810" s="132"/>
      <c r="AS810" s="129"/>
      <c r="AT810" s="129"/>
      <c r="AU810" s="129"/>
      <c r="AV810" s="129"/>
      <c r="AW810" s="129"/>
    </row>
    <row r="811" spans="1:49" ht="12.75">
      <c r="A811" s="5"/>
      <c r="B811" s="5"/>
      <c r="C811" s="3"/>
      <c r="E811" s="122"/>
      <c r="F811" s="122"/>
      <c r="G811" s="122"/>
      <c r="H811" s="122"/>
      <c r="I811" s="122"/>
      <c r="J811" s="122"/>
      <c r="K811" s="122"/>
      <c r="L811" s="122"/>
      <c r="M811" s="3"/>
      <c r="N811" s="3"/>
      <c r="O811" s="3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40"/>
      <c r="AH811" s="140"/>
      <c r="AI811" s="122"/>
      <c r="AJ811" s="122"/>
      <c r="AK811" s="122"/>
      <c r="AL811" s="122"/>
      <c r="AM811" s="122"/>
      <c r="AN811" s="122"/>
      <c r="AO811" s="129"/>
      <c r="AP811" s="130"/>
      <c r="AQ811" s="122"/>
      <c r="AR811" s="132"/>
      <c r="AS811" s="129"/>
      <c r="AT811" s="129"/>
      <c r="AU811" s="129"/>
      <c r="AV811" s="129"/>
      <c r="AW811" s="129"/>
    </row>
    <row r="812" spans="1:49" ht="12.75">
      <c r="A812" s="5"/>
      <c r="B812" s="5"/>
      <c r="C812" s="3"/>
      <c r="E812" s="122"/>
      <c r="F812" s="122"/>
      <c r="G812" s="122"/>
      <c r="H812" s="122"/>
      <c r="I812" s="122"/>
      <c r="J812" s="122"/>
      <c r="K812" s="122"/>
      <c r="L812" s="122"/>
      <c r="M812" s="3"/>
      <c r="N812" s="3"/>
      <c r="O812" s="3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  <c r="AE812" s="122"/>
      <c r="AF812" s="122"/>
      <c r="AG812" s="140"/>
      <c r="AH812" s="140"/>
      <c r="AI812" s="122"/>
      <c r="AJ812" s="122"/>
      <c r="AK812" s="122"/>
      <c r="AL812" s="122"/>
      <c r="AM812" s="122"/>
      <c r="AN812" s="122"/>
      <c r="AO812" s="129"/>
      <c r="AP812" s="130"/>
      <c r="AQ812" s="122"/>
      <c r="AR812" s="132"/>
      <c r="AS812" s="129"/>
      <c r="AT812" s="129"/>
      <c r="AU812" s="129"/>
      <c r="AV812" s="129"/>
      <c r="AW812" s="129"/>
    </row>
    <row r="813" spans="1:49" ht="12.75">
      <c r="A813" s="5"/>
      <c r="B813" s="5"/>
      <c r="C813" s="3"/>
      <c r="E813" s="122"/>
      <c r="F813" s="122"/>
      <c r="G813" s="122"/>
      <c r="H813" s="122"/>
      <c r="I813" s="122"/>
      <c r="J813" s="122"/>
      <c r="K813" s="122"/>
      <c r="L813" s="122"/>
      <c r="M813" s="3"/>
      <c r="N813" s="3"/>
      <c r="O813" s="3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  <c r="AE813" s="122"/>
      <c r="AF813" s="122"/>
      <c r="AG813" s="140"/>
      <c r="AH813" s="140"/>
      <c r="AI813" s="122"/>
      <c r="AJ813" s="122"/>
      <c r="AK813" s="122"/>
      <c r="AL813" s="122"/>
      <c r="AM813" s="122"/>
      <c r="AN813" s="122"/>
      <c r="AO813" s="129"/>
      <c r="AP813" s="130"/>
      <c r="AQ813" s="122"/>
      <c r="AR813" s="132"/>
      <c r="AS813" s="129"/>
      <c r="AT813" s="129"/>
      <c r="AU813" s="129"/>
      <c r="AV813" s="129"/>
      <c r="AW813" s="129"/>
    </row>
    <row r="814" spans="1:49" ht="12.75">
      <c r="A814" s="5"/>
      <c r="B814" s="5"/>
      <c r="C814" s="3"/>
      <c r="E814" s="122"/>
      <c r="F814" s="122"/>
      <c r="G814" s="122"/>
      <c r="H814" s="122"/>
      <c r="I814" s="122"/>
      <c r="J814" s="122"/>
      <c r="K814" s="122"/>
      <c r="L814" s="122"/>
      <c r="M814" s="3"/>
      <c r="N814" s="3"/>
      <c r="O814" s="3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  <c r="AE814" s="122"/>
      <c r="AF814" s="122"/>
      <c r="AG814" s="140"/>
      <c r="AH814" s="140"/>
      <c r="AI814" s="122"/>
      <c r="AJ814" s="122"/>
      <c r="AK814" s="122"/>
      <c r="AL814" s="122"/>
      <c r="AM814" s="122"/>
      <c r="AN814" s="122"/>
      <c r="AO814" s="129"/>
      <c r="AP814" s="130"/>
      <c r="AQ814" s="122"/>
      <c r="AR814" s="132"/>
      <c r="AS814" s="129"/>
      <c r="AT814" s="129"/>
      <c r="AU814" s="129"/>
      <c r="AV814" s="129"/>
      <c r="AW814" s="129"/>
    </row>
    <row r="815" spans="1:49" ht="12.75">
      <c r="A815" s="5"/>
      <c r="B815" s="5"/>
      <c r="C815" s="3"/>
      <c r="E815" s="122"/>
      <c r="F815" s="122"/>
      <c r="G815" s="122"/>
      <c r="H815" s="122"/>
      <c r="I815" s="122"/>
      <c r="J815" s="122"/>
      <c r="K815" s="122"/>
      <c r="L815" s="122"/>
      <c r="M815" s="3"/>
      <c r="N815" s="3"/>
      <c r="O815" s="3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  <c r="AE815" s="122"/>
      <c r="AF815" s="122"/>
      <c r="AG815" s="140"/>
      <c r="AH815" s="140"/>
      <c r="AI815" s="122"/>
      <c r="AJ815" s="122"/>
      <c r="AK815" s="122"/>
      <c r="AL815" s="122"/>
      <c r="AM815" s="122"/>
      <c r="AN815" s="122"/>
      <c r="AO815" s="129"/>
      <c r="AP815" s="130"/>
      <c r="AQ815" s="122"/>
      <c r="AR815" s="132"/>
      <c r="AS815" s="129"/>
      <c r="AT815" s="129"/>
      <c r="AU815" s="129"/>
      <c r="AV815" s="129"/>
      <c r="AW815" s="129"/>
    </row>
    <row r="816" spans="1:49" ht="12.75">
      <c r="A816" s="5"/>
      <c r="B816" s="5"/>
      <c r="C816" s="3"/>
      <c r="E816" s="122"/>
      <c r="F816" s="122"/>
      <c r="G816" s="122"/>
      <c r="H816" s="122"/>
      <c r="I816" s="122"/>
      <c r="J816" s="122"/>
      <c r="K816" s="122"/>
      <c r="L816" s="122"/>
      <c r="M816" s="3"/>
      <c r="N816" s="3"/>
      <c r="O816" s="3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  <c r="AE816" s="122"/>
      <c r="AF816" s="122"/>
      <c r="AG816" s="140"/>
      <c r="AH816" s="140"/>
      <c r="AI816" s="122"/>
      <c r="AJ816" s="122"/>
      <c r="AK816" s="122"/>
      <c r="AL816" s="122"/>
      <c r="AM816" s="122"/>
      <c r="AN816" s="122"/>
      <c r="AO816" s="129"/>
      <c r="AP816" s="130"/>
      <c r="AQ816" s="122"/>
      <c r="AR816" s="132"/>
      <c r="AS816" s="129"/>
      <c r="AT816" s="129"/>
      <c r="AU816" s="129"/>
      <c r="AV816" s="129"/>
      <c r="AW816" s="129"/>
    </row>
    <row r="817" spans="1:49" ht="12.75">
      <c r="A817" s="5"/>
      <c r="B817" s="5"/>
      <c r="C817" s="3"/>
      <c r="E817" s="122"/>
      <c r="F817" s="122"/>
      <c r="G817" s="122"/>
      <c r="H817" s="122"/>
      <c r="I817" s="122"/>
      <c r="J817" s="122"/>
      <c r="K817" s="122"/>
      <c r="L817" s="122"/>
      <c r="M817" s="3"/>
      <c r="N817" s="3"/>
      <c r="O817" s="3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  <c r="AE817" s="122"/>
      <c r="AF817" s="122"/>
      <c r="AG817" s="140"/>
      <c r="AH817" s="140"/>
      <c r="AI817" s="122"/>
      <c r="AJ817" s="122"/>
      <c r="AK817" s="122"/>
      <c r="AL817" s="122"/>
      <c r="AM817" s="122"/>
      <c r="AN817" s="122"/>
      <c r="AO817" s="129"/>
      <c r="AP817" s="130"/>
      <c r="AQ817" s="122"/>
      <c r="AR817" s="132"/>
      <c r="AS817" s="129"/>
      <c r="AT817" s="129"/>
      <c r="AU817" s="129"/>
      <c r="AV817" s="129"/>
      <c r="AW817" s="129"/>
    </row>
    <row r="818" spans="1:49" ht="12.75">
      <c r="A818" s="5"/>
      <c r="B818" s="5"/>
      <c r="C818" s="3"/>
      <c r="E818" s="122"/>
      <c r="F818" s="122"/>
      <c r="G818" s="122"/>
      <c r="H818" s="122"/>
      <c r="I818" s="122"/>
      <c r="J818" s="122"/>
      <c r="K818" s="122"/>
      <c r="L818" s="122"/>
      <c r="M818" s="3"/>
      <c r="N818" s="3"/>
      <c r="O818" s="3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  <c r="AE818" s="122"/>
      <c r="AF818" s="122"/>
      <c r="AG818" s="140"/>
      <c r="AH818" s="140"/>
      <c r="AI818" s="122"/>
      <c r="AJ818" s="122"/>
      <c r="AK818" s="122"/>
      <c r="AL818" s="122"/>
      <c r="AM818" s="122"/>
      <c r="AN818" s="122"/>
      <c r="AO818" s="129"/>
      <c r="AP818" s="130"/>
      <c r="AQ818" s="122"/>
      <c r="AR818" s="132"/>
      <c r="AS818" s="129"/>
      <c r="AT818" s="129"/>
      <c r="AU818" s="129"/>
      <c r="AV818" s="129"/>
      <c r="AW818" s="129"/>
    </row>
    <row r="819" spans="1:49" ht="12.75">
      <c r="A819" s="5"/>
      <c r="B819" s="5"/>
      <c r="C819" s="3"/>
      <c r="E819" s="122"/>
      <c r="F819" s="122"/>
      <c r="G819" s="122"/>
      <c r="H819" s="122"/>
      <c r="I819" s="122"/>
      <c r="J819" s="122"/>
      <c r="K819" s="122"/>
      <c r="L819" s="122"/>
      <c r="M819" s="3"/>
      <c r="N819" s="3"/>
      <c r="O819" s="3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  <c r="AE819" s="122"/>
      <c r="AF819" s="122"/>
      <c r="AG819" s="140"/>
      <c r="AH819" s="140"/>
      <c r="AI819" s="122"/>
      <c r="AJ819" s="122"/>
      <c r="AK819" s="122"/>
      <c r="AL819" s="122"/>
      <c r="AM819" s="122"/>
      <c r="AN819" s="122"/>
      <c r="AO819" s="129"/>
      <c r="AP819" s="130"/>
      <c r="AQ819" s="122"/>
      <c r="AR819" s="132"/>
      <c r="AS819" s="129"/>
      <c r="AT819" s="129"/>
      <c r="AU819" s="129"/>
      <c r="AV819" s="129"/>
      <c r="AW819" s="129"/>
    </row>
    <row r="820" spans="1:49" ht="12.75">
      <c r="A820" s="5"/>
      <c r="B820" s="5"/>
      <c r="C820" s="3"/>
      <c r="E820" s="122"/>
      <c r="F820" s="122"/>
      <c r="G820" s="122"/>
      <c r="H820" s="122"/>
      <c r="I820" s="122"/>
      <c r="J820" s="122"/>
      <c r="K820" s="122"/>
      <c r="L820" s="122"/>
      <c r="M820" s="3"/>
      <c r="N820" s="3"/>
      <c r="O820" s="3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  <c r="AE820" s="122"/>
      <c r="AF820" s="122"/>
      <c r="AG820" s="140"/>
      <c r="AH820" s="140"/>
      <c r="AI820" s="122"/>
      <c r="AJ820" s="122"/>
      <c r="AK820" s="122"/>
      <c r="AL820" s="122"/>
      <c r="AM820" s="122"/>
      <c r="AN820" s="122"/>
      <c r="AO820" s="129"/>
      <c r="AP820" s="130"/>
      <c r="AQ820" s="122"/>
      <c r="AR820" s="132"/>
      <c r="AS820" s="129"/>
      <c r="AT820" s="129"/>
      <c r="AU820" s="129"/>
      <c r="AV820" s="129"/>
      <c r="AW820" s="129"/>
    </row>
    <row r="821" spans="1:49" ht="12.75">
      <c r="A821" s="5"/>
      <c r="B821" s="5"/>
      <c r="C821" s="3"/>
      <c r="E821" s="122"/>
      <c r="F821" s="122"/>
      <c r="G821" s="122"/>
      <c r="H821" s="122"/>
      <c r="I821" s="122"/>
      <c r="J821" s="122"/>
      <c r="K821" s="122"/>
      <c r="L821" s="122"/>
      <c r="M821" s="3"/>
      <c r="N821" s="3"/>
      <c r="O821" s="3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  <c r="AE821" s="122"/>
      <c r="AF821" s="122"/>
      <c r="AG821" s="140"/>
      <c r="AH821" s="140"/>
      <c r="AI821" s="122"/>
      <c r="AJ821" s="122"/>
      <c r="AK821" s="122"/>
      <c r="AL821" s="122"/>
      <c r="AM821" s="122"/>
      <c r="AN821" s="122"/>
      <c r="AO821" s="129"/>
      <c r="AP821" s="130"/>
      <c r="AQ821" s="122"/>
      <c r="AR821" s="132"/>
      <c r="AS821" s="129"/>
      <c r="AT821" s="129"/>
      <c r="AU821" s="129"/>
      <c r="AV821" s="129"/>
      <c r="AW821" s="129"/>
    </row>
    <row r="822" spans="1:49" ht="12.75">
      <c r="A822" s="5"/>
      <c r="B822" s="5"/>
      <c r="C822" s="3"/>
      <c r="E822" s="122"/>
      <c r="F822" s="122"/>
      <c r="G822" s="122"/>
      <c r="H822" s="122"/>
      <c r="I822" s="122"/>
      <c r="J822" s="122"/>
      <c r="K822" s="122"/>
      <c r="L822" s="122"/>
      <c r="M822" s="3"/>
      <c r="N822" s="3"/>
      <c r="O822" s="3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  <c r="AE822" s="122"/>
      <c r="AF822" s="122"/>
      <c r="AG822" s="140"/>
      <c r="AH822" s="140"/>
      <c r="AI822" s="122"/>
      <c r="AJ822" s="122"/>
      <c r="AK822" s="122"/>
      <c r="AL822" s="122"/>
      <c r="AM822" s="122"/>
      <c r="AN822" s="122"/>
      <c r="AO822" s="129"/>
      <c r="AP822" s="130"/>
      <c r="AQ822" s="122"/>
      <c r="AR822" s="132"/>
      <c r="AS822" s="129"/>
      <c r="AT822" s="129"/>
      <c r="AU822" s="129"/>
      <c r="AV822" s="129"/>
      <c r="AW822" s="129"/>
    </row>
    <row r="823" spans="1:49" ht="12.75">
      <c r="A823" s="5"/>
      <c r="B823" s="5"/>
      <c r="C823" s="3"/>
      <c r="E823" s="122"/>
      <c r="F823" s="122"/>
      <c r="G823" s="122"/>
      <c r="H823" s="122"/>
      <c r="I823" s="122"/>
      <c r="J823" s="122"/>
      <c r="K823" s="122"/>
      <c r="L823" s="122"/>
      <c r="M823" s="3"/>
      <c r="N823" s="3"/>
      <c r="O823" s="3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  <c r="AE823" s="122"/>
      <c r="AF823" s="122"/>
      <c r="AG823" s="140"/>
      <c r="AH823" s="140"/>
      <c r="AI823" s="122"/>
      <c r="AJ823" s="122"/>
      <c r="AK823" s="122"/>
      <c r="AL823" s="122"/>
      <c r="AM823" s="122"/>
      <c r="AN823" s="122"/>
      <c r="AO823" s="129"/>
      <c r="AP823" s="130"/>
      <c r="AQ823" s="122"/>
      <c r="AR823" s="132"/>
      <c r="AS823" s="129"/>
      <c r="AT823" s="129"/>
      <c r="AU823" s="129"/>
      <c r="AV823" s="129"/>
      <c r="AW823" s="129"/>
    </row>
    <row r="824" spans="1:49" ht="12.75">
      <c r="A824" s="5"/>
      <c r="B824" s="5"/>
      <c r="C824" s="3"/>
      <c r="E824" s="122"/>
      <c r="F824" s="122"/>
      <c r="G824" s="122"/>
      <c r="H824" s="122"/>
      <c r="I824" s="122"/>
      <c r="J824" s="122"/>
      <c r="K824" s="122"/>
      <c r="L824" s="122"/>
      <c r="M824" s="3"/>
      <c r="N824" s="3"/>
      <c r="O824" s="3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  <c r="AE824" s="122"/>
      <c r="AF824" s="122"/>
      <c r="AG824" s="140"/>
      <c r="AH824" s="140"/>
      <c r="AI824" s="122"/>
      <c r="AJ824" s="122"/>
      <c r="AK824" s="122"/>
      <c r="AL824" s="122"/>
      <c r="AM824" s="122"/>
      <c r="AN824" s="122"/>
      <c r="AO824" s="129"/>
      <c r="AP824" s="130"/>
      <c r="AQ824" s="122"/>
      <c r="AR824" s="132"/>
      <c r="AS824" s="129"/>
      <c r="AT824" s="129"/>
      <c r="AU824" s="129"/>
      <c r="AV824" s="129"/>
      <c r="AW824" s="129"/>
    </row>
    <row r="825" spans="1:49" ht="12.75">
      <c r="A825" s="5"/>
      <c r="B825" s="5"/>
      <c r="C825" s="3"/>
      <c r="E825" s="122"/>
      <c r="F825" s="122"/>
      <c r="G825" s="122"/>
      <c r="H825" s="122"/>
      <c r="I825" s="122"/>
      <c r="J825" s="122"/>
      <c r="K825" s="122"/>
      <c r="L825" s="122"/>
      <c r="M825" s="3"/>
      <c r="N825" s="3"/>
      <c r="O825" s="3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  <c r="AE825" s="122"/>
      <c r="AF825" s="122"/>
      <c r="AG825" s="140"/>
      <c r="AH825" s="140"/>
      <c r="AI825" s="122"/>
      <c r="AJ825" s="122"/>
      <c r="AK825" s="122"/>
      <c r="AL825" s="122"/>
      <c r="AM825" s="122"/>
      <c r="AN825" s="122"/>
      <c r="AO825" s="129"/>
      <c r="AP825" s="130"/>
      <c r="AQ825" s="122"/>
      <c r="AR825" s="132"/>
      <c r="AS825" s="129"/>
      <c r="AT825" s="129"/>
      <c r="AU825" s="129"/>
      <c r="AV825" s="129"/>
      <c r="AW825" s="129"/>
    </row>
    <row r="826" spans="1:49" ht="12.75">
      <c r="A826" s="5"/>
      <c r="B826" s="5"/>
      <c r="C826" s="3"/>
      <c r="E826" s="122"/>
      <c r="F826" s="122"/>
      <c r="G826" s="122"/>
      <c r="H826" s="122"/>
      <c r="I826" s="122"/>
      <c r="J826" s="122"/>
      <c r="K826" s="122"/>
      <c r="L826" s="122"/>
      <c r="M826" s="3"/>
      <c r="N826" s="3"/>
      <c r="O826" s="3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  <c r="AE826" s="122"/>
      <c r="AF826" s="122"/>
      <c r="AG826" s="140"/>
      <c r="AH826" s="140"/>
      <c r="AI826" s="122"/>
      <c r="AJ826" s="122"/>
      <c r="AK826" s="122"/>
      <c r="AL826" s="122"/>
      <c r="AM826" s="122"/>
      <c r="AN826" s="122"/>
      <c r="AO826" s="129"/>
      <c r="AP826" s="130"/>
      <c r="AQ826" s="122"/>
      <c r="AR826" s="132"/>
      <c r="AS826" s="129"/>
      <c r="AT826" s="129"/>
      <c r="AU826" s="129"/>
      <c r="AV826" s="129"/>
      <c r="AW826" s="129"/>
    </row>
    <row r="827" spans="1:49" ht="12.75">
      <c r="A827" s="5"/>
      <c r="B827" s="5"/>
      <c r="C827" s="3"/>
      <c r="E827" s="122"/>
      <c r="F827" s="122"/>
      <c r="G827" s="122"/>
      <c r="H827" s="122"/>
      <c r="I827" s="122"/>
      <c r="J827" s="122"/>
      <c r="K827" s="122"/>
      <c r="L827" s="122"/>
      <c r="M827" s="3"/>
      <c r="N827" s="3"/>
      <c r="O827" s="3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  <c r="AE827" s="122"/>
      <c r="AF827" s="122"/>
      <c r="AG827" s="140"/>
      <c r="AH827" s="140"/>
      <c r="AI827" s="122"/>
      <c r="AJ827" s="122"/>
      <c r="AK827" s="122"/>
      <c r="AL827" s="122"/>
      <c r="AM827" s="122"/>
      <c r="AN827" s="122"/>
      <c r="AO827" s="129"/>
      <c r="AP827" s="130"/>
      <c r="AQ827" s="122"/>
      <c r="AR827" s="132"/>
      <c r="AS827" s="129"/>
      <c r="AT827" s="129"/>
      <c r="AU827" s="129"/>
      <c r="AV827" s="129"/>
      <c r="AW827" s="129"/>
    </row>
    <row r="828" spans="1:49" ht="12.75">
      <c r="A828" s="5"/>
      <c r="B828" s="5"/>
      <c r="C828" s="3"/>
      <c r="E828" s="122"/>
      <c r="F828" s="122"/>
      <c r="G828" s="122"/>
      <c r="H828" s="122"/>
      <c r="I828" s="122"/>
      <c r="J828" s="122"/>
      <c r="K828" s="122"/>
      <c r="L828" s="122"/>
      <c r="M828" s="3"/>
      <c r="N828" s="3"/>
      <c r="O828" s="3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40"/>
      <c r="AH828" s="140"/>
      <c r="AI828" s="122"/>
      <c r="AJ828" s="122"/>
      <c r="AK828" s="122"/>
      <c r="AL828" s="122"/>
      <c r="AM828" s="122"/>
      <c r="AN828" s="122"/>
      <c r="AO828" s="129"/>
      <c r="AP828" s="130"/>
      <c r="AQ828" s="122"/>
      <c r="AR828" s="132"/>
      <c r="AS828" s="129"/>
      <c r="AT828" s="129"/>
      <c r="AU828" s="129"/>
      <c r="AV828" s="129"/>
      <c r="AW828" s="129"/>
    </row>
    <row r="829" spans="1:49" ht="12.75">
      <c r="A829" s="5"/>
      <c r="B829" s="5"/>
      <c r="C829" s="3"/>
      <c r="E829" s="122"/>
      <c r="F829" s="122"/>
      <c r="G829" s="122"/>
      <c r="H829" s="122"/>
      <c r="I829" s="122"/>
      <c r="J829" s="122"/>
      <c r="K829" s="122"/>
      <c r="L829" s="122"/>
      <c r="M829" s="3"/>
      <c r="N829" s="3"/>
      <c r="O829" s="3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  <c r="AE829" s="122"/>
      <c r="AF829" s="122"/>
      <c r="AG829" s="140"/>
      <c r="AH829" s="140"/>
      <c r="AI829" s="122"/>
      <c r="AJ829" s="122"/>
      <c r="AK829" s="122"/>
      <c r="AL829" s="122"/>
      <c r="AM829" s="122"/>
      <c r="AN829" s="122"/>
      <c r="AO829" s="129"/>
      <c r="AP829" s="130"/>
      <c r="AQ829" s="122"/>
      <c r="AR829" s="132"/>
      <c r="AS829" s="129"/>
      <c r="AT829" s="129"/>
      <c r="AU829" s="129"/>
      <c r="AV829" s="129"/>
      <c r="AW829" s="129"/>
    </row>
    <row r="830" spans="1:49" ht="12.75">
      <c r="A830" s="5"/>
      <c r="B830" s="5"/>
      <c r="C830" s="3"/>
      <c r="E830" s="122"/>
      <c r="F830" s="122"/>
      <c r="G830" s="122"/>
      <c r="H830" s="122"/>
      <c r="I830" s="122"/>
      <c r="J830" s="122"/>
      <c r="K830" s="122"/>
      <c r="L830" s="122"/>
      <c r="M830" s="3"/>
      <c r="N830" s="3"/>
      <c r="O830" s="3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  <c r="AE830" s="122"/>
      <c r="AF830" s="122"/>
      <c r="AG830" s="140"/>
      <c r="AH830" s="140"/>
      <c r="AI830" s="122"/>
      <c r="AJ830" s="122"/>
      <c r="AK830" s="122"/>
      <c r="AL830" s="122"/>
      <c r="AM830" s="122"/>
      <c r="AN830" s="122"/>
      <c r="AO830" s="129"/>
      <c r="AP830" s="130"/>
      <c r="AQ830" s="122"/>
      <c r="AR830" s="132"/>
      <c r="AS830" s="129"/>
      <c r="AT830" s="129"/>
      <c r="AU830" s="129"/>
      <c r="AV830" s="129"/>
      <c r="AW830" s="129"/>
    </row>
    <row r="831" spans="1:49" ht="12.75">
      <c r="A831" s="5"/>
      <c r="B831" s="5"/>
      <c r="C831" s="3"/>
      <c r="E831" s="122"/>
      <c r="F831" s="122"/>
      <c r="G831" s="122"/>
      <c r="H831" s="122"/>
      <c r="I831" s="122"/>
      <c r="J831" s="122"/>
      <c r="K831" s="122"/>
      <c r="L831" s="122"/>
      <c r="M831" s="3"/>
      <c r="N831" s="3"/>
      <c r="O831" s="3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  <c r="AE831" s="122"/>
      <c r="AF831" s="122"/>
      <c r="AG831" s="140"/>
      <c r="AH831" s="140"/>
      <c r="AI831" s="122"/>
      <c r="AJ831" s="122"/>
      <c r="AK831" s="122"/>
      <c r="AL831" s="122"/>
      <c r="AM831" s="122"/>
      <c r="AN831" s="122"/>
      <c r="AO831" s="129"/>
      <c r="AP831" s="130"/>
      <c r="AQ831" s="122"/>
      <c r="AR831" s="132"/>
      <c r="AS831" s="129"/>
      <c r="AT831" s="129"/>
      <c r="AU831" s="129"/>
      <c r="AV831" s="129"/>
      <c r="AW831" s="129"/>
    </row>
    <row r="832" spans="1:49" ht="12.75">
      <c r="A832" s="5"/>
      <c r="B832" s="5"/>
      <c r="C832" s="3"/>
      <c r="E832" s="122"/>
      <c r="F832" s="122"/>
      <c r="G832" s="122"/>
      <c r="H832" s="122"/>
      <c r="I832" s="122"/>
      <c r="J832" s="122"/>
      <c r="K832" s="122"/>
      <c r="L832" s="122"/>
      <c r="M832" s="3"/>
      <c r="N832" s="3"/>
      <c r="O832" s="3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  <c r="AE832" s="122"/>
      <c r="AF832" s="122"/>
      <c r="AG832" s="140"/>
      <c r="AH832" s="140"/>
      <c r="AI832" s="122"/>
      <c r="AJ832" s="122"/>
      <c r="AK832" s="122"/>
      <c r="AL832" s="122"/>
      <c r="AM832" s="122"/>
      <c r="AN832" s="122"/>
      <c r="AO832" s="129"/>
      <c r="AP832" s="130"/>
      <c r="AQ832" s="122"/>
      <c r="AR832" s="132"/>
      <c r="AS832" s="129"/>
      <c r="AT832" s="129"/>
      <c r="AU832" s="129"/>
      <c r="AV832" s="129"/>
      <c r="AW832" s="129"/>
    </row>
    <row r="833" spans="1:49" ht="12.75">
      <c r="A833" s="5"/>
      <c r="B833" s="5"/>
      <c r="C833" s="3"/>
      <c r="E833" s="122"/>
      <c r="F833" s="122"/>
      <c r="G833" s="122"/>
      <c r="H833" s="122"/>
      <c r="I833" s="122"/>
      <c r="J833" s="122"/>
      <c r="K833" s="122"/>
      <c r="L833" s="122"/>
      <c r="M833" s="3"/>
      <c r="N833" s="3"/>
      <c r="O833" s="3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  <c r="AE833" s="122"/>
      <c r="AF833" s="122"/>
      <c r="AG833" s="140"/>
      <c r="AH833" s="140"/>
      <c r="AI833" s="122"/>
      <c r="AJ833" s="122"/>
      <c r="AK833" s="122"/>
      <c r="AL833" s="122"/>
      <c r="AM833" s="122"/>
      <c r="AN833" s="122"/>
      <c r="AO833" s="129"/>
      <c r="AP833" s="130"/>
      <c r="AQ833" s="122"/>
      <c r="AR833" s="132"/>
      <c r="AS833" s="129"/>
      <c r="AT833" s="129"/>
      <c r="AU833" s="129"/>
      <c r="AV833" s="129"/>
      <c r="AW833" s="129"/>
    </row>
    <row r="834" spans="1:49" ht="12.75">
      <c r="A834" s="5"/>
      <c r="B834" s="5"/>
      <c r="C834" s="3"/>
      <c r="E834" s="122"/>
      <c r="F834" s="122"/>
      <c r="G834" s="122"/>
      <c r="H834" s="122"/>
      <c r="I834" s="122"/>
      <c r="J834" s="122"/>
      <c r="K834" s="122"/>
      <c r="L834" s="122"/>
      <c r="M834" s="3"/>
      <c r="N834" s="3"/>
      <c r="O834" s="3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  <c r="AE834" s="122"/>
      <c r="AF834" s="122"/>
      <c r="AG834" s="140"/>
      <c r="AH834" s="140"/>
      <c r="AI834" s="122"/>
      <c r="AJ834" s="122"/>
      <c r="AK834" s="122"/>
      <c r="AL834" s="122"/>
      <c r="AM834" s="122"/>
      <c r="AN834" s="122"/>
      <c r="AO834" s="129"/>
      <c r="AP834" s="130"/>
      <c r="AQ834" s="122"/>
      <c r="AR834" s="132"/>
      <c r="AS834" s="129"/>
      <c r="AT834" s="129"/>
      <c r="AU834" s="129"/>
      <c r="AV834" s="129"/>
      <c r="AW834" s="129"/>
    </row>
    <row r="835" spans="1:49" ht="12.75">
      <c r="A835" s="5"/>
      <c r="B835" s="5"/>
      <c r="C835" s="3"/>
      <c r="E835" s="122"/>
      <c r="F835" s="122"/>
      <c r="G835" s="122"/>
      <c r="H835" s="122"/>
      <c r="I835" s="122"/>
      <c r="J835" s="122"/>
      <c r="K835" s="122"/>
      <c r="L835" s="122"/>
      <c r="M835" s="3"/>
      <c r="N835" s="3"/>
      <c r="O835" s="3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  <c r="AE835" s="122"/>
      <c r="AF835" s="122"/>
      <c r="AG835" s="140"/>
      <c r="AH835" s="140"/>
      <c r="AI835" s="122"/>
      <c r="AJ835" s="122"/>
      <c r="AK835" s="122"/>
      <c r="AL835" s="122"/>
      <c r="AM835" s="122"/>
      <c r="AN835" s="122"/>
      <c r="AO835" s="129"/>
      <c r="AP835" s="130"/>
      <c r="AQ835" s="122"/>
      <c r="AR835" s="132"/>
      <c r="AS835" s="129"/>
      <c r="AT835" s="129"/>
      <c r="AU835" s="129"/>
      <c r="AV835" s="129"/>
      <c r="AW835" s="129"/>
    </row>
    <row r="836" spans="1:49" ht="12.75">
      <c r="A836" s="5"/>
      <c r="B836" s="5"/>
      <c r="C836" s="3"/>
      <c r="E836" s="122"/>
      <c r="F836" s="122"/>
      <c r="G836" s="122"/>
      <c r="H836" s="122"/>
      <c r="I836" s="122"/>
      <c r="J836" s="122"/>
      <c r="K836" s="122"/>
      <c r="L836" s="122"/>
      <c r="M836" s="3"/>
      <c r="N836" s="3"/>
      <c r="O836" s="3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  <c r="AE836" s="122"/>
      <c r="AF836" s="122"/>
      <c r="AG836" s="140"/>
      <c r="AH836" s="140"/>
      <c r="AI836" s="122"/>
      <c r="AJ836" s="122"/>
      <c r="AK836" s="122"/>
      <c r="AL836" s="122"/>
      <c r="AM836" s="122"/>
      <c r="AN836" s="122"/>
      <c r="AO836" s="129"/>
      <c r="AP836" s="130"/>
      <c r="AQ836" s="122"/>
      <c r="AR836" s="132"/>
      <c r="AS836" s="129"/>
      <c r="AT836" s="129"/>
      <c r="AU836" s="129"/>
      <c r="AV836" s="129"/>
      <c r="AW836" s="129"/>
    </row>
    <row r="837" spans="1:49" ht="12.75">
      <c r="A837" s="5"/>
      <c r="B837" s="5"/>
      <c r="C837" s="3"/>
      <c r="E837" s="122"/>
      <c r="F837" s="122"/>
      <c r="G837" s="122"/>
      <c r="H837" s="122"/>
      <c r="I837" s="122"/>
      <c r="J837" s="122"/>
      <c r="K837" s="122"/>
      <c r="L837" s="122"/>
      <c r="M837" s="3"/>
      <c r="N837" s="3"/>
      <c r="O837" s="3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  <c r="AE837" s="122"/>
      <c r="AF837" s="122"/>
      <c r="AG837" s="140"/>
      <c r="AH837" s="140"/>
      <c r="AI837" s="122"/>
      <c r="AJ837" s="122"/>
      <c r="AK837" s="122"/>
      <c r="AL837" s="122"/>
      <c r="AM837" s="122"/>
      <c r="AN837" s="122"/>
      <c r="AO837" s="129"/>
      <c r="AP837" s="130"/>
      <c r="AQ837" s="122"/>
      <c r="AR837" s="132"/>
      <c r="AS837" s="129"/>
      <c r="AT837" s="129"/>
      <c r="AU837" s="129"/>
      <c r="AV837" s="129"/>
      <c r="AW837" s="129"/>
    </row>
    <row r="838" spans="1:49" ht="12.75">
      <c r="A838" s="5"/>
      <c r="B838" s="5"/>
      <c r="C838" s="3"/>
      <c r="E838" s="122"/>
      <c r="F838" s="122"/>
      <c r="G838" s="122"/>
      <c r="H838" s="122"/>
      <c r="I838" s="122"/>
      <c r="J838" s="122"/>
      <c r="K838" s="122"/>
      <c r="L838" s="122"/>
      <c r="M838" s="3"/>
      <c r="N838" s="3"/>
      <c r="O838" s="3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40"/>
      <c r="AH838" s="140"/>
      <c r="AI838" s="122"/>
      <c r="AJ838" s="122"/>
      <c r="AK838" s="122"/>
      <c r="AL838" s="122"/>
      <c r="AM838" s="122"/>
      <c r="AN838" s="122"/>
      <c r="AO838" s="129"/>
      <c r="AP838" s="130"/>
      <c r="AQ838" s="122"/>
      <c r="AR838" s="132"/>
      <c r="AS838" s="129"/>
      <c r="AT838" s="129"/>
      <c r="AU838" s="129"/>
      <c r="AV838" s="129"/>
      <c r="AW838" s="129"/>
    </row>
    <row r="839" spans="1:49" ht="12.75">
      <c r="A839" s="5"/>
      <c r="B839" s="5"/>
      <c r="C839" s="3"/>
      <c r="E839" s="122"/>
      <c r="F839" s="122"/>
      <c r="G839" s="122"/>
      <c r="H839" s="122"/>
      <c r="I839" s="122"/>
      <c r="J839" s="122"/>
      <c r="K839" s="122"/>
      <c r="L839" s="122"/>
      <c r="M839" s="3"/>
      <c r="N839" s="3"/>
      <c r="O839" s="3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  <c r="AE839" s="122"/>
      <c r="AF839" s="122"/>
      <c r="AG839" s="140"/>
      <c r="AH839" s="140"/>
      <c r="AI839" s="122"/>
      <c r="AJ839" s="122"/>
      <c r="AK839" s="122"/>
      <c r="AL839" s="122"/>
      <c r="AM839" s="122"/>
      <c r="AN839" s="122"/>
      <c r="AO839" s="129"/>
      <c r="AP839" s="130"/>
      <c r="AQ839" s="122"/>
      <c r="AR839" s="132"/>
      <c r="AS839" s="129"/>
      <c r="AT839" s="129"/>
      <c r="AU839" s="129"/>
      <c r="AV839" s="129"/>
      <c r="AW839" s="129"/>
    </row>
    <row r="840" spans="1:49" ht="12.75">
      <c r="A840" s="5"/>
      <c r="B840" s="5"/>
      <c r="C840" s="3"/>
      <c r="E840" s="122"/>
      <c r="F840" s="122"/>
      <c r="G840" s="122"/>
      <c r="H840" s="122"/>
      <c r="I840" s="122"/>
      <c r="J840" s="122"/>
      <c r="K840" s="122"/>
      <c r="L840" s="122"/>
      <c r="M840" s="3"/>
      <c r="N840" s="3"/>
      <c r="O840" s="3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  <c r="AE840" s="122"/>
      <c r="AF840" s="122"/>
      <c r="AG840" s="140"/>
      <c r="AH840" s="140"/>
      <c r="AI840" s="122"/>
      <c r="AJ840" s="122"/>
      <c r="AK840" s="122"/>
      <c r="AL840" s="122"/>
      <c r="AM840" s="122"/>
      <c r="AN840" s="122"/>
      <c r="AO840" s="129"/>
      <c r="AP840" s="130"/>
      <c r="AQ840" s="122"/>
      <c r="AR840" s="132"/>
      <c r="AS840" s="129"/>
      <c r="AT840" s="129"/>
      <c r="AU840" s="129"/>
      <c r="AV840" s="129"/>
      <c r="AW840" s="129"/>
    </row>
    <row r="841" spans="1:49" ht="12.75">
      <c r="A841" s="5"/>
      <c r="B841" s="5"/>
      <c r="C841" s="3"/>
      <c r="E841" s="122"/>
      <c r="F841" s="122"/>
      <c r="G841" s="122"/>
      <c r="H841" s="122"/>
      <c r="I841" s="122"/>
      <c r="J841" s="122"/>
      <c r="K841" s="122"/>
      <c r="L841" s="122"/>
      <c r="M841" s="3"/>
      <c r="N841" s="3"/>
      <c r="O841" s="3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  <c r="AE841" s="122"/>
      <c r="AF841" s="122"/>
      <c r="AG841" s="140"/>
      <c r="AH841" s="140"/>
      <c r="AI841" s="122"/>
      <c r="AJ841" s="122"/>
      <c r="AK841" s="122"/>
      <c r="AL841" s="122"/>
      <c r="AM841" s="122"/>
      <c r="AN841" s="122"/>
      <c r="AO841" s="129"/>
      <c r="AP841" s="130"/>
      <c r="AQ841" s="122"/>
      <c r="AR841" s="132"/>
      <c r="AS841" s="129"/>
      <c r="AT841" s="129"/>
      <c r="AU841" s="129"/>
      <c r="AV841" s="129"/>
      <c r="AW841" s="129"/>
    </row>
    <row r="842" spans="1:49" ht="12.75">
      <c r="A842" s="5"/>
      <c r="B842" s="5"/>
      <c r="C842" s="3"/>
      <c r="E842" s="122"/>
      <c r="F842" s="122"/>
      <c r="G842" s="122"/>
      <c r="H842" s="122"/>
      <c r="I842" s="122"/>
      <c r="J842" s="122"/>
      <c r="K842" s="122"/>
      <c r="L842" s="122"/>
      <c r="M842" s="3"/>
      <c r="N842" s="3"/>
      <c r="O842" s="3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  <c r="AE842" s="122"/>
      <c r="AF842" s="122"/>
      <c r="AG842" s="140"/>
      <c r="AH842" s="140"/>
      <c r="AI842" s="122"/>
      <c r="AJ842" s="122"/>
      <c r="AK842" s="122"/>
      <c r="AL842" s="122"/>
      <c r="AM842" s="122"/>
      <c r="AN842" s="122"/>
      <c r="AO842" s="129"/>
      <c r="AP842" s="130"/>
      <c r="AQ842" s="122"/>
      <c r="AR842" s="132"/>
      <c r="AS842" s="129"/>
      <c r="AT842" s="129"/>
      <c r="AU842" s="129"/>
      <c r="AV842" s="129"/>
      <c r="AW842" s="129"/>
    </row>
    <row r="843" spans="1:49" ht="12.75">
      <c r="A843" s="5"/>
      <c r="B843" s="5"/>
      <c r="C843" s="3"/>
      <c r="E843" s="122"/>
      <c r="F843" s="122"/>
      <c r="G843" s="122"/>
      <c r="H843" s="122"/>
      <c r="I843" s="122"/>
      <c r="J843" s="122"/>
      <c r="K843" s="122"/>
      <c r="L843" s="122"/>
      <c r="M843" s="3"/>
      <c r="N843" s="3"/>
      <c r="O843" s="3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  <c r="AE843" s="122"/>
      <c r="AF843" s="122"/>
      <c r="AG843" s="140"/>
      <c r="AH843" s="140"/>
      <c r="AI843" s="122"/>
      <c r="AJ843" s="122"/>
      <c r="AK843" s="122"/>
      <c r="AL843" s="122"/>
      <c r="AM843" s="122"/>
      <c r="AN843" s="122"/>
      <c r="AO843" s="129"/>
      <c r="AP843" s="130"/>
      <c r="AQ843" s="122"/>
      <c r="AR843" s="132"/>
      <c r="AS843" s="129"/>
      <c r="AT843" s="129"/>
      <c r="AU843" s="129"/>
      <c r="AV843" s="129"/>
      <c r="AW843" s="129"/>
    </row>
    <row r="844" spans="1:49" ht="12.75">
      <c r="A844" s="5"/>
      <c r="B844" s="5"/>
      <c r="C844" s="3"/>
      <c r="E844" s="122"/>
      <c r="F844" s="122"/>
      <c r="G844" s="122"/>
      <c r="H844" s="122"/>
      <c r="I844" s="122"/>
      <c r="J844" s="122"/>
      <c r="K844" s="122"/>
      <c r="L844" s="122"/>
      <c r="M844" s="3"/>
      <c r="N844" s="3"/>
      <c r="O844" s="3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  <c r="AE844" s="122"/>
      <c r="AF844" s="122"/>
      <c r="AG844" s="140"/>
      <c r="AH844" s="140"/>
      <c r="AI844" s="122"/>
      <c r="AJ844" s="122"/>
      <c r="AK844" s="122"/>
      <c r="AL844" s="122"/>
      <c r="AM844" s="122"/>
      <c r="AN844" s="122"/>
      <c r="AO844" s="129"/>
      <c r="AP844" s="130"/>
      <c r="AQ844" s="122"/>
      <c r="AR844" s="132"/>
      <c r="AS844" s="129"/>
      <c r="AT844" s="129"/>
      <c r="AU844" s="129"/>
      <c r="AV844" s="129"/>
      <c r="AW844" s="129"/>
    </row>
    <row r="845" spans="1:49" ht="12.75">
      <c r="A845" s="5"/>
      <c r="B845" s="5"/>
      <c r="C845" s="3"/>
      <c r="E845" s="122"/>
      <c r="F845" s="122"/>
      <c r="G845" s="122"/>
      <c r="H845" s="122"/>
      <c r="I845" s="122"/>
      <c r="J845" s="122"/>
      <c r="K845" s="122"/>
      <c r="L845" s="122"/>
      <c r="M845" s="3"/>
      <c r="N845" s="3"/>
      <c r="O845" s="3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  <c r="AE845" s="122"/>
      <c r="AF845" s="122"/>
      <c r="AG845" s="140"/>
      <c r="AH845" s="140"/>
      <c r="AI845" s="122"/>
      <c r="AJ845" s="122"/>
      <c r="AK845" s="122"/>
      <c r="AL845" s="122"/>
      <c r="AM845" s="122"/>
      <c r="AN845" s="122"/>
      <c r="AO845" s="129"/>
      <c r="AP845" s="130"/>
      <c r="AQ845" s="122"/>
      <c r="AR845" s="132"/>
      <c r="AS845" s="129"/>
      <c r="AT845" s="129"/>
      <c r="AU845" s="129"/>
      <c r="AV845" s="129"/>
      <c r="AW845" s="129"/>
    </row>
    <row r="846" spans="1:49" ht="12.75">
      <c r="A846" s="5"/>
      <c r="B846" s="5"/>
      <c r="C846" s="3"/>
      <c r="E846" s="122"/>
      <c r="F846" s="122"/>
      <c r="G846" s="122"/>
      <c r="H846" s="122"/>
      <c r="I846" s="122"/>
      <c r="J846" s="122"/>
      <c r="K846" s="122"/>
      <c r="L846" s="122"/>
      <c r="M846" s="3"/>
      <c r="N846" s="3"/>
      <c r="O846" s="3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  <c r="AE846" s="122"/>
      <c r="AF846" s="122"/>
      <c r="AG846" s="140"/>
      <c r="AH846" s="140"/>
      <c r="AI846" s="122"/>
      <c r="AJ846" s="122"/>
      <c r="AK846" s="122"/>
      <c r="AL846" s="122"/>
      <c r="AM846" s="122"/>
      <c r="AN846" s="122"/>
      <c r="AO846" s="129"/>
      <c r="AP846" s="130"/>
      <c r="AQ846" s="122"/>
      <c r="AR846" s="132"/>
      <c r="AS846" s="129"/>
      <c r="AT846" s="129"/>
      <c r="AU846" s="129"/>
      <c r="AV846" s="129"/>
      <c r="AW846" s="129"/>
    </row>
    <row r="847" spans="1:49" ht="12.75">
      <c r="A847" s="5"/>
      <c r="B847" s="5"/>
      <c r="C847" s="3"/>
      <c r="E847" s="122"/>
      <c r="F847" s="122"/>
      <c r="G847" s="122"/>
      <c r="H847" s="122"/>
      <c r="I847" s="122"/>
      <c r="J847" s="122"/>
      <c r="K847" s="122"/>
      <c r="L847" s="122"/>
      <c r="M847" s="3"/>
      <c r="N847" s="3"/>
      <c r="O847" s="3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  <c r="AE847" s="122"/>
      <c r="AF847" s="122"/>
      <c r="AG847" s="140"/>
      <c r="AH847" s="140"/>
      <c r="AI847" s="122"/>
      <c r="AJ847" s="122"/>
      <c r="AK847" s="122"/>
      <c r="AL847" s="122"/>
      <c r="AM847" s="122"/>
      <c r="AN847" s="122"/>
      <c r="AO847" s="129"/>
      <c r="AP847" s="130"/>
      <c r="AQ847" s="122"/>
      <c r="AR847" s="132"/>
      <c r="AS847" s="129"/>
      <c r="AT847" s="129"/>
      <c r="AU847" s="129"/>
      <c r="AV847" s="129"/>
      <c r="AW847" s="129"/>
    </row>
    <row r="848" spans="1:49" ht="12.75">
      <c r="A848" s="5"/>
      <c r="B848" s="5"/>
      <c r="C848" s="3"/>
      <c r="E848" s="122"/>
      <c r="F848" s="122"/>
      <c r="G848" s="122"/>
      <c r="H848" s="122"/>
      <c r="I848" s="122"/>
      <c r="J848" s="122"/>
      <c r="K848" s="122"/>
      <c r="L848" s="122"/>
      <c r="M848" s="3"/>
      <c r="N848" s="3"/>
      <c r="O848" s="3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  <c r="AE848" s="122"/>
      <c r="AF848" s="122"/>
      <c r="AG848" s="140"/>
      <c r="AH848" s="140"/>
      <c r="AI848" s="122"/>
      <c r="AJ848" s="122"/>
      <c r="AK848" s="122"/>
      <c r="AL848" s="122"/>
      <c r="AM848" s="122"/>
      <c r="AN848" s="122"/>
      <c r="AO848" s="129"/>
      <c r="AP848" s="130"/>
      <c r="AQ848" s="122"/>
      <c r="AR848" s="132"/>
      <c r="AS848" s="129"/>
      <c r="AT848" s="129"/>
      <c r="AU848" s="129"/>
      <c r="AV848" s="129"/>
      <c r="AW848" s="129"/>
    </row>
    <row r="849" spans="1:49" ht="12.75">
      <c r="A849" s="5"/>
      <c r="B849" s="5"/>
      <c r="C849" s="3"/>
      <c r="E849" s="122"/>
      <c r="F849" s="122"/>
      <c r="G849" s="122"/>
      <c r="H849" s="122"/>
      <c r="I849" s="122"/>
      <c r="J849" s="122"/>
      <c r="K849" s="122"/>
      <c r="L849" s="122"/>
      <c r="M849" s="3"/>
      <c r="N849" s="3"/>
      <c r="O849" s="3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  <c r="AE849" s="122"/>
      <c r="AF849" s="122"/>
      <c r="AG849" s="140"/>
      <c r="AH849" s="140"/>
      <c r="AI849" s="122"/>
      <c r="AJ849" s="122"/>
      <c r="AK849" s="122"/>
      <c r="AL849" s="122"/>
      <c r="AM849" s="122"/>
      <c r="AN849" s="122"/>
      <c r="AO849" s="129"/>
      <c r="AP849" s="130"/>
      <c r="AQ849" s="122"/>
      <c r="AR849" s="132"/>
      <c r="AS849" s="129"/>
      <c r="AT849" s="129"/>
      <c r="AU849" s="129"/>
      <c r="AV849" s="129"/>
      <c r="AW849" s="129"/>
    </row>
    <row r="850" spans="1:49" ht="12.75">
      <c r="A850" s="5"/>
      <c r="B850" s="5"/>
      <c r="C850" s="3"/>
      <c r="E850" s="122"/>
      <c r="F850" s="122"/>
      <c r="G850" s="122"/>
      <c r="H850" s="122"/>
      <c r="I850" s="122"/>
      <c r="J850" s="122"/>
      <c r="K850" s="122"/>
      <c r="L850" s="122"/>
      <c r="M850" s="3"/>
      <c r="N850" s="3"/>
      <c r="O850" s="3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  <c r="AE850" s="122"/>
      <c r="AF850" s="122"/>
      <c r="AG850" s="140"/>
      <c r="AH850" s="140"/>
      <c r="AI850" s="122"/>
      <c r="AJ850" s="122"/>
      <c r="AK850" s="122"/>
      <c r="AL850" s="122"/>
      <c r="AM850" s="122"/>
      <c r="AN850" s="122"/>
      <c r="AO850" s="129"/>
      <c r="AP850" s="130"/>
      <c r="AQ850" s="122"/>
      <c r="AR850" s="132"/>
      <c r="AS850" s="129"/>
      <c r="AT850" s="129"/>
      <c r="AU850" s="129"/>
      <c r="AV850" s="129"/>
      <c r="AW850" s="129"/>
    </row>
    <row r="851" spans="1:49" ht="12.75">
      <c r="A851" s="5"/>
      <c r="B851" s="5"/>
      <c r="C851" s="3"/>
      <c r="E851" s="122"/>
      <c r="F851" s="122"/>
      <c r="G851" s="122"/>
      <c r="H851" s="122"/>
      <c r="I851" s="122"/>
      <c r="J851" s="122"/>
      <c r="K851" s="122"/>
      <c r="L851" s="122"/>
      <c r="M851" s="3"/>
      <c r="N851" s="3"/>
      <c r="O851" s="3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  <c r="AE851" s="122"/>
      <c r="AF851" s="122"/>
      <c r="AG851" s="140"/>
      <c r="AH851" s="140"/>
      <c r="AI851" s="122"/>
      <c r="AJ851" s="122"/>
      <c r="AK851" s="122"/>
      <c r="AL851" s="122"/>
      <c r="AM851" s="122"/>
      <c r="AN851" s="122"/>
      <c r="AO851" s="129"/>
      <c r="AP851" s="130"/>
      <c r="AQ851" s="122"/>
      <c r="AR851" s="132"/>
      <c r="AS851" s="129"/>
      <c r="AT851" s="129"/>
      <c r="AU851" s="129"/>
      <c r="AV851" s="129"/>
      <c r="AW851" s="129"/>
    </row>
    <row r="852" spans="1:49" ht="12.75">
      <c r="A852" s="5"/>
      <c r="B852" s="5"/>
      <c r="C852" s="3"/>
      <c r="E852" s="122"/>
      <c r="F852" s="122"/>
      <c r="G852" s="122"/>
      <c r="H852" s="122"/>
      <c r="I852" s="122"/>
      <c r="J852" s="122"/>
      <c r="K852" s="122"/>
      <c r="L852" s="122"/>
      <c r="M852" s="3"/>
      <c r="N852" s="3"/>
      <c r="O852" s="3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40"/>
      <c r="AH852" s="140"/>
      <c r="AI852" s="122"/>
      <c r="AJ852" s="122"/>
      <c r="AK852" s="122"/>
      <c r="AL852" s="122"/>
      <c r="AM852" s="122"/>
      <c r="AN852" s="122"/>
      <c r="AO852" s="129"/>
      <c r="AP852" s="130"/>
      <c r="AQ852" s="122"/>
      <c r="AR852" s="132"/>
      <c r="AS852" s="129"/>
      <c r="AT852" s="129"/>
      <c r="AU852" s="129"/>
      <c r="AV852" s="129"/>
      <c r="AW852" s="129"/>
    </row>
    <row r="853" spans="1:49" ht="12.75">
      <c r="A853" s="5"/>
      <c r="B853" s="5"/>
      <c r="C853" s="3"/>
      <c r="E853" s="122"/>
      <c r="F853" s="122"/>
      <c r="G853" s="122"/>
      <c r="H853" s="122"/>
      <c r="I853" s="122"/>
      <c r="J853" s="122"/>
      <c r="K853" s="122"/>
      <c r="L853" s="122"/>
      <c r="M853" s="3"/>
      <c r="N853" s="3"/>
      <c r="O853" s="3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  <c r="AE853" s="122"/>
      <c r="AF853" s="122"/>
      <c r="AG853" s="140"/>
      <c r="AH853" s="140"/>
      <c r="AI853" s="122"/>
      <c r="AJ853" s="122"/>
      <c r="AK853" s="122"/>
      <c r="AL853" s="122"/>
      <c r="AM853" s="122"/>
      <c r="AN853" s="122"/>
      <c r="AO853" s="129"/>
      <c r="AP853" s="130"/>
      <c r="AQ853" s="122"/>
      <c r="AR853" s="132"/>
      <c r="AS853" s="129"/>
      <c r="AT853" s="129"/>
      <c r="AU853" s="129"/>
      <c r="AV853" s="129"/>
      <c r="AW853" s="129"/>
    </row>
    <row r="854" spans="1:49" ht="12.75">
      <c r="A854" s="5"/>
      <c r="B854" s="5"/>
      <c r="C854" s="3"/>
      <c r="E854" s="122"/>
      <c r="F854" s="122"/>
      <c r="G854" s="122"/>
      <c r="H854" s="122"/>
      <c r="I854" s="122"/>
      <c r="J854" s="122"/>
      <c r="K854" s="122"/>
      <c r="L854" s="122"/>
      <c r="M854" s="3"/>
      <c r="N854" s="3"/>
      <c r="O854" s="3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  <c r="AE854" s="122"/>
      <c r="AF854" s="122"/>
      <c r="AG854" s="140"/>
      <c r="AH854" s="140"/>
      <c r="AI854" s="122"/>
      <c r="AJ854" s="122"/>
      <c r="AK854" s="122"/>
      <c r="AL854" s="122"/>
      <c r="AM854" s="122"/>
      <c r="AN854" s="122"/>
      <c r="AO854" s="129"/>
      <c r="AP854" s="130"/>
      <c r="AQ854" s="122"/>
      <c r="AR854" s="132"/>
      <c r="AS854" s="129"/>
      <c r="AT854" s="129"/>
      <c r="AU854" s="129"/>
      <c r="AV854" s="129"/>
      <c r="AW854" s="129"/>
    </row>
    <row r="855" spans="1:49" ht="12.75">
      <c r="A855" s="5"/>
      <c r="B855" s="5"/>
      <c r="C855" s="3"/>
      <c r="E855" s="122"/>
      <c r="F855" s="122"/>
      <c r="G855" s="122"/>
      <c r="H855" s="122"/>
      <c r="I855" s="122"/>
      <c r="J855" s="122"/>
      <c r="K855" s="122"/>
      <c r="L855" s="122"/>
      <c r="M855" s="3"/>
      <c r="N855" s="3"/>
      <c r="O855" s="3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  <c r="AE855" s="122"/>
      <c r="AF855" s="122"/>
      <c r="AG855" s="140"/>
      <c r="AH855" s="140"/>
      <c r="AI855" s="122"/>
      <c r="AJ855" s="122"/>
      <c r="AK855" s="122"/>
      <c r="AL855" s="122"/>
      <c r="AM855" s="122"/>
      <c r="AN855" s="122"/>
      <c r="AO855" s="129"/>
      <c r="AP855" s="130"/>
      <c r="AQ855" s="122"/>
      <c r="AR855" s="132"/>
      <c r="AS855" s="129"/>
      <c r="AT855" s="129"/>
      <c r="AU855" s="129"/>
      <c r="AV855" s="129"/>
      <c r="AW855" s="129"/>
    </row>
    <row r="856" spans="1:49" ht="12.75">
      <c r="A856" s="5"/>
      <c r="B856" s="5"/>
      <c r="C856" s="3"/>
      <c r="E856" s="122"/>
      <c r="F856" s="122"/>
      <c r="G856" s="122"/>
      <c r="H856" s="122"/>
      <c r="I856" s="122"/>
      <c r="J856" s="122"/>
      <c r="K856" s="122"/>
      <c r="L856" s="122"/>
      <c r="M856" s="3"/>
      <c r="N856" s="3"/>
      <c r="O856" s="3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  <c r="AE856" s="122"/>
      <c r="AF856" s="122"/>
      <c r="AG856" s="140"/>
      <c r="AH856" s="140"/>
      <c r="AI856" s="122"/>
      <c r="AJ856" s="122"/>
      <c r="AK856" s="122"/>
      <c r="AL856" s="122"/>
      <c r="AM856" s="122"/>
      <c r="AN856" s="122"/>
      <c r="AO856" s="129"/>
      <c r="AP856" s="130"/>
      <c r="AQ856" s="122"/>
      <c r="AR856" s="132"/>
      <c r="AS856" s="129"/>
      <c r="AT856" s="129"/>
      <c r="AU856" s="129"/>
      <c r="AV856" s="129"/>
      <c r="AW856" s="129"/>
    </row>
    <row r="857" spans="1:49" ht="12.75">
      <c r="A857" s="5"/>
      <c r="B857" s="5"/>
      <c r="C857" s="3"/>
      <c r="E857" s="122"/>
      <c r="F857" s="122"/>
      <c r="G857" s="122"/>
      <c r="H857" s="122"/>
      <c r="I857" s="122"/>
      <c r="J857" s="122"/>
      <c r="K857" s="122"/>
      <c r="L857" s="122"/>
      <c r="M857" s="3"/>
      <c r="N857" s="3"/>
      <c r="O857" s="3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  <c r="AE857" s="122"/>
      <c r="AF857" s="122"/>
      <c r="AG857" s="140"/>
      <c r="AH857" s="140"/>
      <c r="AI857" s="122"/>
      <c r="AJ857" s="122"/>
      <c r="AK857" s="122"/>
      <c r="AL857" s="122"/>
      <c r="AM857" s="122"/>
      <c r="AN857" s="122"/>
      <c r="AO857" s="129"/>
      <c r="AP857" s="130"/>
      <c r="AQ857" s="122"/>
      <c r="AR857" s="132"/>
      <c r="AS857" s="129"/>
      <c r="AT857" s="129"/>
      <c r="AU857" s="129"/>
      <c r="AV857" s="129"/>
      <c r="AW857" s="129"/>
    </row>
    <row r="858" spans="1:49" ht="12.75">
      <c r="A858" s="5"/>
      <c r="B858" s="5"/>
      <c r="C858" s="3"/>
      <c r="E858" s="122"/>
      <c r="F858" s="122"/>
      <c r="G858" s="122"/>
      <c r="H858" s="122"/>
      <c r="I858" s="122"/>
      <c r="J858" s="122"/>
      <c r="K858" s="122"/>
      <c r="L858" s="122"/>
      <c r="M858" s="3"/>
      <c r="N858" s="3"/>
      <c r="O858" s="3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  <c r="AE858" s="122"/>
      <c r="AF858" s="122"/>
      <c r="AG858" s="140"/>
      <c r="AH858" s="140"/>
      <c r="AI858" s="122"/>
      <c r="AJ858" s="122"/>
      <c r="AK858" s="122"/>
      <c r="AL858" s="122"/>
      <c r="AM858" s="122"/>
      <c r="AN858" s="122"/>
      <c r="AO858" s="129"/>
      <c r="AP858" s="130"/>
      <c r="AQ858" s="122"/>
      <c r="AR858" s="132"/>
      <c r="AS858" s="129"/>
      <c r="AT858" s="129"/>
      <c r="AU858" s="129"/>
      <c r="AV858" s="129"/>
      <c r="AW858" s="129"/>
    </row>
    <row r="859" spans="1:49" ht="12.75">
      <c r="A859" s="5"/>
      <c r="B859" s="5"/>
      <c r="C859" s="3"/>
      <c r="E859" s="122"/>
      <c r="F859" s="122"/>
      <c r="G859" s="122"/>
      <c r="H859" s="122"/>
      <c r="I859" s="122"/>
      <c r="J859" s="122"/>
      <c r="K859" s="122"/>
      <c r="L859" s="122"/>
      <c r="M859" s="3"/>
      <c r="N859" s="3"/>
      <c r="O859" s="3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  <c r="AE859" s="122"/>
      <c r="AF859" s="122"/>
      <c r="AG859" s="140"/>
      <c r="AH859" s="140"/>
      <c r="AI859" s="122"/>
      <c r="AJ859" s="122"/>
      <c r="AK859" s="122"/>
      <c r="AL859" s="122"/>
      <c r="AM859" s="122"/>
      <c r="AN859" s="122"/>
      <c r="AO859" s="129"/>
      <c r="AP859" s="130"/>
      <c r="AQ859" s="122"/>
      <c r="AR859" s="132"/>
      <c r="AS859" s="129"/>
      <c r="AT859" s="129"/>
      <c r="AU859" s="129"/>
      <c r="AV859" s="129"/>
      <c r="AW859" s="129"/>
    </row>
    <row r="860" spans="1:49" ht="12.75">
      <c r="A860" s="5"/>
      <c r="B860" s="5"/>
      <c r="C860" s="3"/>
      <c r="E860" s="122"/>
      <c r="F860" s="122"/>
      <c r="G860" s="122"/>
      <c r="H860" s="122"/>
      <c r="I860" s="122"/>
      <c r="J860" s="122"/>
      <c r="K860" s="122"/>
      <c r="L860" s="122"/>
      <c r="M860" s="3"/>
      <c r="N860" s="3"/>
      <c r="O860" s="3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  <c r="AE860" s="122"/>
      <c r="AF860" s="122"/>
      <c r="AG860" s="140"/>
      <c r="AH860" s="140"/>
      <c r="AI860" s="122"/>
      <c r="AJ860" s="122"/>
      <c r="AK860" s="122"/>
      <c r="AL860" s="122"/>
      <c r="AM860" s="122"/>
      <c r="AN860" s="122"/>
      <c r="AO860" s="129"/>
      <c r="AP860" s="130"/>
      <c r="AQ860" s="122"/>
      <c r="AR860" s="132"/>
      <c r="AS860" s="129"/>
      <c r="AT860" s="129"/>
      <c r="AU860" s="129"/>
      <c r="AV860" s="129"/>
      <c r="AW860" s="129"/>
    </row>
    <row r="861" spans="1:49" ht="12.75">
      <c r="A861" s="5"/>
      <c r="B861" s="5"/>
      <c r="C861" s="3"/>
      <c r="E861" s="122"/>
      <c r="F861" s="122"/>
      <c r="G861" s="122"/>
      <c r="H861" s="122"/>
      <c r="I861" s="122"/>
      <c r="J861" s="122"/>
      <c r="K861" s="122"/>
      <c r="L861" s="122"/>
      <c r="M861" s="3"/>
      <c r="N861" s="3"/>
      <c r="O861" s="3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  <c r="AE861" s="122"/>
      <c r="AF861" s="122"/>
      <c r="AG861" s="140"/>
      <c r="AH861" s="140"/>
      <c r="AI861" s="122"/>
      <c r="AJ861" s="122"/>
      <c r="AK861" s="122"/>
      <c r="AL861" s="122"/>
      <c r="AM861" s="122"/>
      <c r="AN861" s="122"/>
      <c r="AO861" s="129"/>
      <c r="AP861" s="130"/>
      <c r="AQ861" s="122"/>
      <c r="AR861" s="132"/>
      <c r="AS861" s="129"/>
      <c r="AT861" s="129"/>
      <c r="AU861" s="129"/>
      <c r="AV861" s="129"/>
      <c r="AW861" s="129"/>
    </row>
    <row r="862" spans="1:49" ht="12.75">
      <c r="A862" s="5"/>
      <c r="B862" s="5"/>
      <c r="C862" s="3"/>
      <c r="E862" s="122"/>
      <c r="F862" s="122"/>
      <c r="G862" s="122"/>
      <c r="H862" s="122"/>
      <c r="I862" s="122"/>
      <c r="J862" s="122"/>
      <c r="K862" s="122"/>
      <c r="L862" s="122"/>
      <c r="M862" s="3"/>
      <c r="N862" s="3"/>
      <c r="O862" s="3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  <c r="AE862" s="122"/>
      <c r="AF862" s="122"/>
      <c r="AG862" s="140"/>
      <c r="AH862" s="140"/>
      <c r="AI862" s="122"/>
      <c r="AJ862" s="122"/>
      <c r="AK862" s="122"/>
      <c r="AL862" s="122"/>
      <c r="AM862" s="122"/>
      <c r="AN862" s="122"/>
      <c r="AO862" s="129"/>
      <c r="AP862" s="130"/>
      <c r="AQ862" s="122"/>
      <c r="AR862" s="132"/>
      <c r="AS862" s="129"/>
      <c r="AT862" s="129"/>
      <c r="AU862" s="129"/>
      <c r="AV862" s="129"/>
      <c r="AW862" s="129"/>
    </row>
    <row r="863" spans="1:49" ht="12.75">
      <c r="A863" s="5"/>
      <c r="B863" s="5"/>
      <c r="C863" s="3"/>
      <c r="E863" s="122"/>
      <c r="F863" s="122"/>
      <c r="G863" s="122"/>
      <c r="H863" s="122"/>
      <c r="I863" s="122"/>
      <c r="J863" s="122"/>
      <c r="K863" s="122"/>
      <c r="L863" s="122"/>
      <c r="M863" s="3"/>
      <c r="N863" s="3"/>
      <c r="O863" s="3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  <c r="AE863" s="122"/>
      <c r="AF863" s="122"/>
      <c r="AG863" s="140"/>
      <c r="AH863" s="140"/>
      <c r="AI863" s="122"/>
      <c r="AJ863" s="122"/>
      <c r="AK863" s="122"/>
      <c r="AL863" s="122"/>
      <c r="AM863" s="122"/>
      <c r="AN863" s="122"/>
      <c r="AO863" s="129"/>
      <c r="AP863" s="130"/>
      <c r="AQ863" s="122"/>
      <c r="AR863" s="132"/>
      <c r="AS863" s="129"/>
      <c r="AT863" s="129"/>
      <c r="AU863" s="129"/>
      <c r="AV863" s="129"/>
      <c r="AW863" s="129"/>
    </row>
    <row r="864" spans="1:49" ht="12.75">
      <c r="A864" s="5"/>
      <c r="B864" s="5"/>
      <c r="C864" s="3"/>
      <c r="E864" s="122"/>
      <c r="F864" s="122"/>
      <c r="G864" s="122"/>
      <c r="H864" s="122"/>
      <c r="I864" s="122"/>
      <c r="J864" s="122"/>
      <c r="K864" s="122"/>
      <c r="L864" s="122"/>
      <c r="M864" s="3"/>
      <c r="N864" s="3"/>
      <c r="O864" s="3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  <c r="AE864" s="122"/>
      <c r="AF864" s="122"/>
      <c r="AG864" s="140"/>
      <c r="AH864" s="140"/>
      <c r="AI864" s="122"/>
      <c r="AJ864" s="122"/>
      <c r="AK864" s="122"/>
      <c r="AL864" s="122"/>
      <c r="AM864" s="122"/>
      <c r="AN864" s="122"/>
      <c r="AO864" s="129"/>
      <c r="AP864" s="130"/>
      <c r="AQ864" s="122"/>
      <c r="AR864" s="132"/>
      <c r="AS864" s="129"/>
      <c r="AT864" s="129"/>
      <c r="AU864" s="129"/>
      <c r="AV864" s="129"/>
      <c r="AW864" s="129"/>
    </row>
    <row r="865" spans="1:49" ht="12.75">
      <c r="A865" s="5"/>
      <c r="B865" s="5"/>
      <c r="C865" s="3"/>
      <c r="E865" s="122"/>
      <c r="F865" s="122"/>
      <c r="G865" s="122"/>
      <c r="H865" s="122"/>
      <c r="I865" s="122"/>
      <c r="J865" s="122"/>
      <c r="K865" s="122"/>
      <c r="L865" s="122"/>
      <c r="M865" s="3"/>
      <c r="N865" s="3"/>
      <c r="O865" s="3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  <c r="AE865" s="122"/>
      <c r="AF865" s="122"/>
      <c r="AG865" s="140"/>
      <c r="AH865" s="140"/>
      <c r="AI865" s="122"/>
      <c r="AJ865" s="122"/>
      <c r="AK865" s="122"/>
      <c r="AL865" s="122"/>
      <c r="AM865" s="122"/>
      <c r="AN865" s="122"/>
      <c r="AO865" s="129"/>
      <c r="AP865" s="130"/>
      <c r="AQ865" s="122"/>
      <c r="AR865" s="132"/>
      <c r="AS865" s="129"/>
      <c r="AT865" s="129"/>
      <c r="AU865" s="129"/>
      <c r="AV865" s="129"/>
      <c r="AW865" s="129"/>
    </row>
    <row r="866" spans="1:49" ht="12.75">
      <c r="A866" s="5"/>
      <c r="B866" s="5"/>
      <c r="C866" s="3"/>
      <c r="E866" s="122"/>
      <c r="F866" s="122"/>
      <c r="G866" s="122"/>
      <c r="H866" s="122"/>
      <c r="I866" s="122"/>
      <c r="J866" s="122"/>
      <c r="K866" s="122"/>
      <c r="L866" s="122"/>
      <c r="M866" s="3"/>
      <c r="N866" s="3"/>
      <c r="O866" s="3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  <c r="AE866" s="122"/>
      <c r="AF866" s="122"/>
      <c r="AG866" s="140"/>
      <c r="AH866" s="140"/>
      <c r="AI866" s="122"/>
      <c r="AJ866" s="122"/>
      <c r="AK866" s="122"/>
      <c r="AL866" s="122"/>
      <c r="AM866" s="122"/>
      <c r="AN866" s="122"/>
      <c r="AO866" s="129"/>
      <c r="AP866" s="130"/>
      <c r="AQ866" s="122"/>
      <c r="AR866" s="132"/>
      <c r="AS866" s="129"/>
      <c r="AT866" s="129"/>
      <c r="AU866" s="129"/>
      <c r="AV866" s="129"/>
      <c r="AW866" s="129"/>
    </row>
    <row r="867" spans="1:49" ht="12.75">
      <c r="A867" s="5"/>
      <c r="B867" s="5"/>
      <c r="C867" s="3"/>
      <c r="E867" s="122"/>
      <c r="F867" s="122"/>
      <c r="G867" s="122"/>
      <c r="H867" s="122"/>
      <c r="I867" s="122"/>
      <c r="J867" s="122"/>
      <c r="K867" s="122"/>
      <c r="L867" s="122"/>
      <c r="M867" s="3"/>
      <c r="N867" s="3"/>
      <c r="O867" s="3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  <c r="AE867" s="122"/>
      <c r="AF867" s="122"/>
      <c r="AG867" s="140"/>
      <c r="AH867" s="140"/>
      <c r="AI867" s="122"/>
      <c r="AJ867" s="122"/>
      <c r="AK867" s="122"/>
      <c r="AL867" s="122"/>
      <c r="AM867" s="122"/>
      <c r="AN867" s="122"/>
      <c r="AO867" s="129"/>
      <c r="AP867" s="130"/>
      <c r="AQ867" s="122"/>
      <c r="AR867" s="132"/>
      <c r="AS867" s="129"/>
      <c r="AT867" s="129"/>
      <c r="AU867" s="129"/>
      <c r="AV867" s="129"/>
      <c r="AW867" s="129"/>
    </row>
    <row r="868" spans="1:49" ht="12.75">
      <c r="A868" s="5"/>
      <c r="B868" s="5"/>
      <c r="C868" s="3"/>
      <c r="E868" s="122"/>
      <c r="F868" s="122"/>
      <c r="G868" s="122"/>
      <c r="H868" s="122"/>
      <c r="I868" s="122"/>
      <c r="J868" s="122"/>
      <c r="K868" s="122"/>
      <c r="L868" s="122"/>
      <c r="M868" s="3"/>
      <c r="N868" s="3"/>
      <c r="O868" s="3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  <c r="AE868" s="122"/>
      <c r="AF868" s="122"/>
      <c r="AG868" s="140"/>
      <c r="AH868" s="140"/>
      <c r="AI868" s="122"/>
      <c r="AJ868" s="122"/>
      <c r="AK868" s="122"/>
      <c r="AL868" s="122"/>
      <c r="AM868" s="122"/>
      <c r="AN868" s="122"/>
      <c r="AO868" s="129"/>
      <c r="AP868" s="130"/>
      <c r="AQ868" s="122"/>
      <c r="AR868" s="132"/>
      <c r="AS868" s="129"/>
      <c r="AT868" s="129"/>
      <c r="AU868" s="129"/>
      <c r="AV868" s="129"/>
      <c r="AW868" s="129"/>
    </row>
    <row r="869" spans="1:49" ht="12.75">
      <c r="A869" s="5"/>
      <c r="B869" s="5"/>
      <c r="C869" s="3"/>
      <c r="E869" s="122"/>
      <c r="F869" s="122"/>
      <c r="G869" s="122"/>
      <c r="H869" s="122"/>
      <c r="I869" s="122"/>
      <c r="J869" s="122"/>
      <c r="K869" s="122"/>
      <c r="L869" s="122"/>
      <c r="M869" s="3"/>
      <c r="N869" s="3"/>
      <c r="O869" s="3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40"/>
      <c r="AH869" s="140"/>
      <c r="AI869" s="122"/>
      <c r="AJ869" s="122"/>
      <c r="AK869" s="122"/>
      <c r="AL869" s="122"/>
      <c r="AM869" s="122"/>
      <c r="AN869" s="122"/>
      <c r="AO869" s="129"/>
      <c r="AP869" s="130"/>
      <c r="AQ869" s="122"/>
      <c r="AR869" s="132"/>
      <c r="AS869" s="129"/>
      <c r="AT869" s="129"/>
      <c r="AU869" s="129"/>
      <c r="AV869" s="129"/>
      <c r="AW869" s="129"/>
    </row>
    <row r="870" spans="1:49" ht="12.75">
      <c r="A870" s="5"/>
      <c r="B870" s="5"/>
      <c r="C870" s="3"/>
      <c r="E870" s="122"/>
      <c r="F870" s="122"/>
      <c r="G870" s="122"/>
      <c r="H870" s="122"/>
      <c r="I870" s="122"/>
      <c r="J870" s="122"/>
      <c r="K870" s="122"/>
      <c r="L870" s="122"/>
      <c r="M870" s="3"/>
      <c r="N870" s="3"/>
      <c r="O870" s="3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  <c r="AE870" s="122"/>
      <c r="AF870" s="122"/>
      <c r="AG870" s="140"/>
      <c r="AH870" s="140"/>
      <c r="AI870" s="122"/>
      <c r="AJ870" s="122"/>
      <c r="AK870" s="122"/>
      <c r="AL870" s="122"/>
      <c r="AM870" s="122"/>
      <c r="AN870" s="122"/>
      <c r="AO870" s="129"/>
      <c r="AP870" s="130"/>
      <c r="AQ870" s="122"/>
      <c r="AR870" s="132"/>
      <c r="AS870" s="129"/>
      <c r="AT870" s="129"/>
      <c r="AU870" s="129"/>
      <c r="AV870" s="129"/>
      <c r="AW870" s="129"/>
    </row>
    <row r="871" spans="1:49" ht="12.75">
      <c r="A871" s="5"/>
      <c r="B871" s="5"/>
      <c r="C871" s="3"/>
      <c r="E871" s="122"/>
      <c r="F871" s="122"/>
      <c r="G871" s="122"/>
      <c r="H871" s="122"/>
      <c r="I871" s="122"/>
      <c r="J871" s="122"/>
      <c r="K871" s="122"/>
      <c r="L871" s="122"/>
      <c r="M871" s="3"/>
      <c r="N871" s="3"/>
      <c r="O871" s="3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  <c r="AE871" s="122"/>
      <c r="AF871" s="122"/>
      <c r="AG871" s="140"/>
      <c r="AH871" s="140"/>
      <c r="AI871" s="122"/>
      <c r="AJ871" s="122"/>
      <c r="AK871" s="122"/>
      <c r="AL871" s="122"/>
      <c r="AM871" s="122"/>
      <c r="AN871" s="122"/>
      <c r="AO871" s="129"/>
      <c r="AP871" s="130"/>
      <c r="AQ871" s="122"/>
      <c r="AR871" s="132"/>
      <c r="AS871" s="129"/>
      <c r="AT871" s="129"/>
      <c r="AU871" s="129"/>
      <c r="AV871" s="129"/>
      <c r="AW871" s="129"/>
    </row>
    <row r="872" spans="1:49" ht="12.75">
      <c r="A872" s="5"/>
      <c r="B872" s="5"/>
      <c r="C872" s="3"/>
      <c r="E872" s="122"/>
      <c r="F872" s="122"/>
      <c r="G872" s="122"/>
      <c r="H872" s="122"/>
      <c r="I872" s="122"/>
      <c r="J872" s="122"/>
      <c r="K872" s="122"/>
      <c r="L872" s="122"/>
      <c r="M872" s="3"/>
      <c r="N872" s="3"/>
      <c r="O872" s="3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  <c r="AE872" s="122"/>
      <c r="AF872" s="122"/>
      <c r="AG872" s="140"/>
      <c r="AH872" s="140"/>
      <c r="AI872" s="122"/>
      <c r="AJ872" s="122"/>
      <c r="AK872" s="122"/>
      <c r="AL872" s="122"/>
      <c r="AM872" s="122"/>
      <c r="AN872" s="122"/>
      <c r="AO872" s="129"/>
      <c r="AP872" s="130"/>
      <c r="AQ872" s="122"/>
      <c r="AR872" s="132"/>
      <c r="AS872" s="129"/>
      <c r="AT872" s="129"/>
      <c r="AU872" s="129"/>
      <c r="AV872" s="129"/>
      <c r="AW872" s="129"/>
    </row>
    <row r="873" spans="1:49" ht="12.75">
      <c r="A873" s="5"/>
      <c r="B873" s="5"/>
      <c r="C873" s="3"/>
      <c r="E873" s="122"/>
      <c r="F873" s="122"/>
      <c r="G873" s="122"/>
      <c r="H873" s="122"/>
      <c r="I873" s="122"/>
      <c r="J873" s="122"/>
      <c r="K873" s="122"/>
      <c r="L873" s="122"/>
      <c r="M873" s="3"/>
      <c r="N873" s="3"/>
      <c r="O873" s="3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  <c r="AE873" s="122"/>
      <c r="AF873" s="122"/>
      <c r="AG873" s="140"/>
      <c r="AH873" s="140"/>
      <c r="AI873" s="122"/>
      <c r="AJ873" s="122"/>
      <c r="AK873" s="122"/>
      <c r="AL873" s="122"/>
      <c r="AM873" s="122"/>
      <c r="AN873" s="122"/>
      <c r="AO873" s="129"/>
      <c r="AP873" s="130"/>
      <c r="AQ873" s="122"/>
      <c r="AR873" s="132"/>
      <c r="AS873" s="129"/>
      <c r="AT873" s="129"/>
      <c r="AU873" s="129"/>
      <c r="AV873" s="129"/>
      <c r="AW873" s="129"/>
    </row>
    <row r="874" spans="1:49" ht="12.75">
      <c r="A874" s="5"/>
      <c r="B874" s="5"/>
      <c r="C874" s="3"/>
      <c r="E874" s="122"/>
      <c r="F874" s="122"/>
      <c r="G874" s="122"/>
      <c r="H874" s="122"/>
      <c r="I874" s="122"/>
      <c r="J874" s="122"/>
      <c r="K874" s="122"/>
      <c r="L874" s="122"/>
      <c r="M874" s="3"/>
      <c r="N874" s="3"/>
      <c r="O874" s="3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  <c r="AE874" s="122"/>
      <c r="AF874" s="122"/>
      <c r="AG874" s="140"/>
      <c r="AH874" s="140"/>
      <c r="AI874" s="122"/>
      <c r="AJ874" s="122"/>
      <c r="AK874" s="122"/>
      <c r="AL874" s="122"/>
      <c r="AM874" s="122"/>
      <c r="AN874" s="122"/>
      <c r="AO874" s="129"/>
      <c r="AP874" s="130"/>
      <c r="AQ874" s="122"/>
      <c r="AR874" s="132"/>
      <c r="AS874" s="129"/>
      <c r="AT874" s="129"/>
      <c r="AU874" s="129"/>
      <c r="AV874" s="129"/>
      <c r="AW874" s="129"/>
    </row>
    <row r="875" spans="1:49" ht="12.75">
      <c r="A875" s="5"/>
      <c r="B875" s="5"/>
      <c r="C875" s="3"/>
      <c r="E875" s="122"/>
      <c r="F875" s="122"/>
      <c r="G875" s="122"/>
      <c r="H875" s="122"/>
      <c r="I875" s="122"/>
      <c r="J875" s="122"/>
      <c r="K875" s="122"/>
      <c r="L875" s="122"/>
      <c r="M875" s="3"/>
      <c r="N875" s="3"/>
      <c r="O875" s="3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  <c r="AE875" s="122"/>
      <c r="AF875" s="122"/>
      <c r="AG875" s="140"/>
      <c r="AH875" s="140"/>
      <c r="AI875" s="122"/>
      <c r="AJ875" s="122"/>
      <c r="AK875" s="122"/>
      <c r="AL875" s="122"/>
      <c r="AM875" s="122"/>
      <c r="AN875" s="122"/>
      <c r="AO875" s="129"/>
      <c r="AP875" s="130"/>
      <c r="AQ875" s="122"/>
      <c r="AR875" s="132"/>
      <c r="AS875" s="129"/>
      <c r="AT875" s="129"/>
      <c r="AU875" s="129"/>
      <c r="AV875" s="129"/>
      <c r="AW875" s="129"/>
    </row>
    <row r="876" spans="1:49" ht="12.75">
      <c r="A876" s="5"/>
      <c r="B876" s="5"/>
      <c r="C876" s="3"/>
      <c r="E876" s="122"/>
      <c r="F876" s="122"/>
      <c r="G876" s="122"/>
      <c r="H876" s="122"/>
      <c r="I876" s="122"/>
      <c r="J876" s="122"/>
      <c r="K876" s="122"/>
      <c r="L876" s="122"/>
      <c r="M876" s="3"/>
      <c r="N876" s="3"/>
      <c r="O876" s="3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  <c r="AE876" s="122"/>
      <c r="AF876" s="122"/>
      <c r="AG876" s="140"/>
      <c r="AH876" s="140"/>
      <c r="AI876" s="122"/>
      <c r="AJ876" s="122"/>
      <c r="AK876" s="122"/>
      <c r="AL876" s="122"/>
      <c r="AM876" s="122"/>
      <c r="AN876" s="122"/>
      <c r="AO876" s="129"/>
      <c r="AP876" s="130"/>
      <c r="AQ876" s="122"/>
      <c r="AR876" s="132"/>
      <c r="AS876" s="129"/>
      <c r="AT876" s="129"/>
      <c r="AU876" s="129"/>
      <c r="AV876" s="129"/>
      <c r="AW876" s="129"/>
    </row>
    <row r="877" spans="1:49" ht="12.75">
      <c r="A877" s="5"/>
      <c r="B877" s="5"/>
      <c r="C877" s="3"/>
      <c r="E877" s="122"/>
      <c r="F877" s="122"/>
      <c r="G877" s="122"/>
      <c r="H877" s="122"/>
      <c r="I877" s="122"/>
      <c r="J877" s="122"/>
      <c r="K877" s="122"/>
      <c r="L877" s="122"/>
      <c r="M877" s="3"/>
      <c r="N877" s="3"/>
      <c r="O877" s="3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  <c r="AE877" s="122"/>
      <c r="AF877" s="122"/>
      <c r="AG877" s="140"/>
      <c r="AH877" s="140"/>
      <c r="AI877" s="122"/>
      <c r="AJ877" s="122"/>
      <c r="AK877" s="122"/>
      <c r="AL877" s="122"/>
      <c r="AM877" s="122"/>
      <c r="AN877" s="122"/>
      <c r="AO877" s="129"/>
      <c r="AP877" s="130"/>
      <c r="AQ877" s="122"/>
      <c r="AR877" s="132"/>
      <c r="AS877" s="129"/>
      <c r="AT877" s="129"/>
      <c r="AU877" s="129"/>
      <c r="AV877" s="129"/>
      <c r="AW877" s="129"/>
    </row>
    <row r="878" spans="1:49" ht="12.75">
      <c r="A878" s="5"/>
      <c r="B878" s="5"/>
      <c r="C878" s="3"/>
      <c r="E878" s="122"/>
      <c r="F878" s="122"/>
      <c r="G878" s="122"/>
      <c r="H878" s="122"/>
      <c r="I878" s="122"/>
      <c r="J878" s="122"/>
      <c r="K878" s="122"/>
      <c r="L878" s="122"/>
      <c r="M878" s="3"/>
      <c r="N878" s="3"/>
      <c r="O878" s="3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  <c r="AE878" s="122"/>
      <c r="AF878" s="122"/>
      <c r="AG878" s="140"/>
      <c r="AH878" s="140"/>
      <c r="AI878" s="122"/>
      <c r="AJ878" s="122"/>
      <c r="AK878" s="122"/>
      <c r="AL878" s="122"/>
      <c r="AM878" s="122"/>
      <c r="AN878" s="122"/>
      <c r="AO878" s="129"/>
      <c r="AP878" s="130"/>
      <c r="AQ878" s="122"/>
      <c r="AR878" s="132"/>
      <c r="AS878" s="129"/>
      <c r="AT878" s="129"/>
      <c r="AU878" s="129"/>
      <c r="AV878" s="129"/>
      <c r="AW878" s="129"/>
    </row>
    <row r="879" spans="1:49" ht="12.75">
      <c r="A879" s="5"/>
      <c r="B879" s="5"/>
      <c r="C879" s="3"/>
      <c r="E879" s="122"/>
      <c r="F879" s="122"/>
      <c r="G879" s="122"/>
      <c r="H879" s="122"/>
      <c r="I879" s="122"/>
      <c r="J879" s="122"/>
      <c r="K879" s="122"/>
      <c r="L879" s="122"/>
      <c r="M879" s="3"/>
      <c r="N879" s="3"/>
      <c r="O879" s="3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40"/>
      <c r="AH879" s="140"/>
      <c r="AI879" s="122"/>
      <c r="AJ879" s="122"/>
      <c r="AK879" s="122"/>
      <c r="AL879" s="122"/>
      <c r="AM879" s="122"/>
      <c r="AN879" s="122"/>
      <c r="AO879" s="129"/>
      <c r="AP879" s="130"/>
      <c r="AQ879" s="122"/>
      <c r="AR879" s="132"/>
      <c r="AS879" s="129"/>
      <c r="AT879" s="129"/>
      <c r="AU879" s="129"/>
      <c r="AV879" s="129"/>
      <c r="AW879" s="129"/>
    </row>
    <row r="880" spans="1:49" ht="12.75">
      <c r="A880" s="5"/>
      <c r="B880" s="5"/>
      <c r="C880" s="3"/>
      <c r="E880" s="122"/>
      <c r="F880" s="122"/>
      <c r="G880" s="122"/>
      <c r="H880" s="122"/>
      <c r="I880" s="122"/>
      <c r="J880" s="122"/>
      <c r="K880" s="122"/>
      <c r="L880" s="122"/>
      <c r="M880" s="3"/>
      <c r="N880" s="3"/>
      <c r="O880" s="3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  <c r="AE880" s="122"/>
      <c r="AF880" s="122"/>
      <c r="AG880" s="140"/>
      <c r="AH880" s="140"/>
      <c r="AI880" s="122"/>
      <c r="AJ880" s="122"/>
      <c r="AK880" s="122"/>
      <c r="AL880" s="122"/>
      <c r="AM880" s="122"/>
      <c r="AN880" s="122"/>
      <c r="AO880" s="129"/>
      <c r="AP880" s="130"/>
      <c r="AQ880" s="122"/>
      <c r="AR880" s="132"/>
      <c r="AS880" s="129"/>
      <c r="AT880" s="129"/>
      <c r="AU880" s="129"/>
      <c r="AV880" s="129"/>
      <c r="AW880" s="129"/>
    </row>
    <row r="881" spans="1:49" ht="12.75">
      <c r="A881" s="5"/>
      <c r="B881" s="5"/>
      <c r="C881" s="3"/>
      <c r="E881" s="122"/>
      <c r="F881" s="122"/>
      <c r="G881" s="122"/>
      <c r="H881" s="122"/>
      <c r="I881" s="122"/>
      <c r="J881" s="122"/>
      <c r="K881" s="122"/>
      <c r="L881" s="122"/>
      <c r="M881" s="3"/>
      <c r="N881" s="3"/>
      <c r="O881" s="3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  <c r="AE881" s="122"/>
      <c r="AF881" s="122"/>
      <c r="AG881" s="140"/>
      <c r="AH881" s="140"/>
      <c r="AI881" s="122"/>
      <c r="AJ881" s="122"/>
      <c r="AK881" s="122"/>
      <c r="AL881" s="122"/>
      <c r="AM881" s="122"/>
      <c r="AN881" s="122"/>
      <c r="AO881" s="129"/>
      <c r="AP881" s="130"/>
      <c r="AQ881" s="122"/>
      <c r="AR881" s="132"/>
      <c r="AS881" s="129"/>
      <c r="AT881" s="129"/>
      <c r="AU881" s="129"/>
      <c r="AV881" s="129"/>
      <c r="AW881" s="129"/>
    </row>
    <row r="882" spans="1:49" ht="12.75">
      <c r="A882" s="5"/>
      <c r="B882" s="5"/>
      <c r="C882" s="3"/>
      <c r="E882" s="122"/>
      <c r="F882" s="122"/>
      <c r="G882" s="122"/>
      <c r="H882" s="122"/>
      <c r="I882" s="122"/>
      <c r="J882" s="122"/>
      <c r="K882" s="122"/>
      <c r="L882" s="122"/>
      <c r="M882" s="3"/>
      <c r="N882" s="3"/>
      <c r="O882" s="3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  <c r="AE882" s="122"/>
      <c r="AF882" s="122"/>
      <c r="AG882" s="140"/>
      <c r="AH882" s="140"/>
      <c r="AI882" s="122"/>
      <c r="AJ882" s="122"/>
      <c r="AK882" s="122"/>
      <c r="AL882" s="122"/>
      <c r="AM882" s="122"/>
      <c r="AN882" s="122"/>
      <c r="AO882" s="129"/>
      <c r="AP882" s="130"/>
      <c r="AQ882" s="122"/>
      <c r="AR882" s="132"/>
      <c r="AS882" s="129"/>
      <c r="AT882" s="129"/>
      <c r="AU882" s="129"/>
      <c r="AV882" s="129"/>
      <c r="AW882" s="129"/>
    </row>
    <row r="883" spans="1:49" ht="12.75">
      <c r="A883" s="5"/>
      <c r="B883" s="5"/>
      <c r="C883" s="3"/>
      <c r="E883" s="122"/>
      <c r="F883" s="122"/>
      <c r="G883" s="122"/>
      <c r="H883" s="122"/>
      <c r="I883" s="122"/>
      <c r="J883" s="122"/>
      <c r="K883" s="122"/>
      <c r="L883" s="122"/>
      <c r="M883" s="3"/>
      <c r="N883" s="3"/>
      <c r="O883" s="3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  <c r="AE883" s="122"/>
      <c r="AF883" s="122"/>
      <c r="AG883" s="140"/>
      <c r="AH883" s="140"/>
      <c r="AI883" s="122"/>
      <c r="AJ883" s="122"/>
      <c r="AK883" s="122"/>
      <c r="AL883" s="122"/>
      <c r="AM883" s="122"/>
      <c r="AN883" s="122"/>
      <c r="AO883" s="129"/>
      <c r="AP883" s="130"/>
      <c r="AQ883" s="122"/>
      <c r="AR883" s="132"/>
      <c r="AS883" s="129"/>
      <c r="AT883" s="129"/>
      <c r="AU883" s="129"/>
      <c r="AV883" s="129"/>
      <c r="AW883" s="129"/>
    </row>
    <row r="884" spans="1:49" ht="12.75">
      <c r="A884" s="5"/>
      <c r="B884" s="5"/>
      <c r="C884" s="3"/>
      <c r="E884" s="122"/>
      <c r="F884" s="122"/>
      <c r="G884" s="122"/>
      <c r="H884" s="122"/>
      <c r="I884" s="122"/>
      <c r="J884" s="122"/>
      <c r="K884" s="122"/>
      <c r="L884" s="122"/>
      <c r="M884" s="3"/>
      <c r="N884" s="3"/>
      <c r="O884" s="3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  <c r="AE884" s="122"/>
      <c r="AF884" s="122"/>
      <c r="AG884" s="140"/>
      <c r="AH884" s="140"/>
      <c r="AI884" s="122"/>
      <c r="AJ884" s="122"/>
      <c r="AK884" s="122"/>
      <c r="AL884" s="122"/>
      <c r="AM884" s="122"/>
      <c r="AN884" s="122"/>
      <c r="AO884" s="129"/>
      <c r="AP884" s="130"/>
      <c r="AQ884" s="122"/>
      <c r="AR884" s="132"/>
      <c r="AS884" s="129"/>
      <c r="AT884" s="129"/>
      <c r="AU884" s="129"/>
      <c r="AV884" s="129"/>
      <c r="AW884" s="129"/>
    </row>
    <row r="885" spans="1:49" ht="12.75">
      <c r="A885" s="5"/>
      <c r="B885" s="5"/>
      <c r="C885" s="3"/>
      <c r="E885" s="122"/>
      <c r="F885" s="122"/>
      <c r="G885" s="122"/>
      <c r="H885" s="122"/>
      <c r="I885" s="122"/>
      <c r="J885" s="122"/>
      <c r="K885" s="122"/>
      <c r="L885" s="122"/>
      <c r="M885" s="3"/>
      <c r="N885" s="3"/>
      <c r="O885" s="3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  <c r="AE885" s="122"/>
      <c r="AF885" s="122"/>
      <c r="AG885" s="140"/>
      <c r="AH885" s="140"/>
      <c r="AI885" s="122"/>
      <c r="AJ885" s="122"/>
      <c r="AK885" s="122"/>
      <c r="AL885" s="122"/>
      <c r="AM885" s="122"/>
      <c r="AN885" s="122"/>
      <c r="AO885" s="129"/>
      <c r="AP885" s="130"/>
      <c r="AQ885" s="122"/>
      <c r="AR885" s="132"/>
      <c r="AS885" s="129"/>
      <c r="AT885" s="129"/>
      <c r="AU885" s="129"/>
      <c r="AV885" s="129"/>
      <c r="AW885" s="129"/>
    </row>
    <row r="886" spans="1:49" ht="12.75">
      <c r="A886" s="5"/>
      <c r="B886" s="5"/>
      <c r="C886" s="3"/>
      <c r="E886" s="122"/>
      <c r="F886" s="122"/>
      <c r="G886" s="122"/>
      <c r="H886" s="122"/>
      <c r="I886" s="122"/>
      <c r="J886" s="122"/>
      <c r="K886" s="122"/>
      <c r="L886" s="122"/>
      <c r="M886" s="3"/>
      <c r="N886" s="3"/>
      <c r="O886" s="3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  <c r="AE886" s="122"/>
      <c r="AF886" s="122"/>
      <c r="AG886" s="140"/>
      <c r="AH886" s="140"/>
      <c r="AI886" s="122"/>
      <c r="AJ886" s="122"/>
      <c r="AK886" s="122"/>
      <c r="AL886" s="122"/>
      <c r="AM886" s="122"/>
      <c r="AN886" s="122"/>
      <c r="AO886" s="129"/>
      <c r="AP886" s="130"/>
      <c r="AQ886" s="122"/>
      <c r="AR886" s="132"/>
      <c r="AS886" s="129"/>
      <c r="AT886" s="129"/>
      <c r="AU886" s="129"/>
      <c r="AV886" s="129"/>
      <c r="AW886" s="129"/>
    </row>
    <row r="887" spans="1:49" ht="12.75">
      <c r="A887" s="5"/>
      <c r="B887" s="5"/>
      <c r="C887" s="3"/>
      <c r="E887" s="122"/>
      <c r="F887" s="122"/>
      <c r="G887" s="122"/>
      <c r="H887" s="122"/>
      <c r="I887" s="122"/>
      <c r="J887" s="122"/>
      <c r="K887" s="122"/>
      <c r="L887" s="122"/>
      <c r="M887" s="3"/>
      <c r="N887" s="3"/>
      <c r="O887" s="3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  <c r="AE887" s="122"/>
      <c r="AF887" s="122"/>
      <c r="AG887" s="140"/>
      <c r="AH887" s="140"/>
      <c r="AI887" s="122"/>
      <c r="AJ887" s="122"/>
      <c r="AK887" s="122"/>
      <c r="AL887" s="122"/>
      <c r="AM887" s="122"/>
      <c r="AN887" s="122"/>
      <c r="AO887" s="129"/>
      <c r="AP887" s="130"/>
      <c r="AQ887" s="122"/>
      <c r="AR887" s="132"/>
      <c r="AS887" s="129"/>
      <c r="AT887" s="129"/>
      <c r="AU887" s="129"/>
      <c r="AV887" s="129"/>
      <c r="AW887" s="129"/>
    </row>
    <row r="888" spans="1:49" ht="12.75">
      <c r="A888" s="5"/>
      <c r="B888" s="5"/>
      <c r="C888" s="3"/>
      <c r="E888" s="122"/>
      <c r="F888" s="122"/>
      <c r="G888" s="122"/>
      <c r="H888" s="122"/>
      <c r="I888" s="122"/>
      <c r="J888" s="122"/>
      <c r="K888" s="122"/>
      <c r="L888" s="122"/>
      <c r="M888" s="3"/>
      <c r="N888" s="3"/>
      <c r="O888" s="3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  <c r="AE888" s="122"/>
      <c r="AF888" s="122"/>
      <c r="AG888" s="140"/>
      <c r="AH888" s="140"/>
      <c r="AI888" s="122"/>
      <c r="AJ888" s="122"/>
      <c r="AK888" s="122"/>
      <c r="AL888" s="122"/>
      <c r="AM888" s="122"/>
      <c r="AN888" s="122"/>
      <c r="AO888" s="129"/>
      <c r="AP888" s="130"/>
      <c r="AQ888" s="122"/>
      <c r="AR888" s="132"/>
      <c r="AS888" s="129"/>
      <c r="AT888" s="129"/>
      <c r="AU888" s="129"/>
      <c r="AV888" s="129"/>
      <c r="AW888" s="129"/>
    </row>
    <row r="889" spans="1:49" ht="12.75">
      <c r="A889" s="5"/>
      <c r="B889" s="5"/>
      <c r="C889" s="3"/>
      <c r="E889" s="122"/>
      <c r="F889" s="122"/>
      <c r="G889" s="122"/>
      <c r="H889" s="122"/>
      <c r="I889" s="122"/>
      <c r="J889" s="122"/>
      <c r="K889" s="122"/>
      <c r="L889" s="122"/>
      <c r="M889" s="3"/>
      <c r="N889" s="3"/>
      <c r="O889" s="3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  <c r="AE889" s="122"/>
      <c r="AF889" s="122"/>
      <c r="AG889" s="140"/>
      <c r="AH889" s="140"/>
      <c r="AI889" s="122"/>
      <c r="AJ889" s="122"/>
      <c r="AK889" s="122"/>
      <c r="AL889" s="122"/>
      <c r="AM889" s="122"/>
      <c r="AN889" s="122"/>
      <c r="AO889" s="129"/>
      <c r="AP889" s="130"/>
      <c r="AQ889" s="122"/>
      <c r="AR889" s="132"/>
      <c r="AS889" s="129"/>
      <c r="AT889" s="129"/>
      <c r="AU889" s="129"/>
      <c r="AV889" s="129"/>
      <c r="AW889" s="129"/>
    </row>
    <row r="890" spans="1:49" ht="12.75">
      <c r="A890" s="5"/>
      <c r="B890" s="5"/>
      <c r="C890" s="3"/>
      <c r="E890" s="122"/>
      <c r="F890" s="122"/>
      <c r="G890" s="122"/>
      <c r="H890" s="122"/>
      <c r="I890" s="122"/>
      <c r="J890" s="122"/>
      <c r="K890" s="122"/>
      <c r="L890" s="122"/>
      <c r="M890" s="3"/>
      <c r="N890" s="3"/>
      <c r="O890" s="3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  <c r="AE890" s="122"/>
      <c r="AF890" s="122"/>
      <c r="AG890" s="140"/>
      <c r="AH890" s="140"/>
      <c r="AI890" s="122"/>
      <c r="AJ890" s="122"/>
      <c r="AK890" s="122"/>
      <c r="AL890" s="122"/>
      <c r="AM890" s="122"/>
      <c r="AN890" s="122"/>
      <c r="AO890" s="129"/>
      <c r="AP890" s="130"/>
      <c r="AQ890" s="122"/>
      <c r="AR890" s="132"/>
      <c r="AS890" s="129"/>
      <c r="AT890" s="129"/>
      <c r="AU890" s="129"/>
      <c r="AV890" s="129"/>
      <c r="AW890" s="129"/>
    </row>
    <row r="891" spans="1:49" ht="12.75">
      <c r="A891" s="5"/>
      <c r="B891" s="5"/>
      <c r="C891" s="3"/>
      <c r="E891" s="122"/>
      <c r="F891" s="122"/>
      <c r="G891" s="122"/>
      <c r="H891" s="122"/>
      <c r="I891" s="122"/>
      <c r="J891" s="122"/>
      <c r="K891" s="122"/>
      <c r="L891" s="122"/>
      <c r="M891" s="3"/>
      <c r="N891" s="3"/>
      <c r="O891" s="3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  <c r="AE891" s="122"/>
      <c r="AF891" s="122"/>
      <c r="AG891" s="140"/>
      <c r="AH891" s="140"/>
      <c r="AI891" s="122"/>
      <c r="AJ891" s="122"/>
      <c r="AK891" s="122"/>
      <c r="AL891" s="122"/>
      <c r="AM891" s="122"/>
      <c r="AN891" s="122"/>
      <c r="AO891" s="129"/>
      <c r="AP891" s="130"/>
      <c r="AQ891" s="122"/>
      <c r="AR891" s="132"/>
      <c r="AS891" s="129"/>
      <c r="AT891" s="129"/>
      <c r="AU891" s="129"/>
      <c r="AV891" s="129"/>
      <c r="AW891" s="129"/>
    </row>
    <row r="892" spans="1:49" ht="12.75">
      <c r="A892" s="5"/>
      <c r="B892" s="5"/>
      <c r="C892" s="3"/>
      <c r="E892" s="122"/>
      <c r="F892" s="122"/>
      <c r="G892" s="122"/>
      <c r="H892" s="122"/>
      <c r="I892" s="122"/>
      <c r="J892" s="122"/>
      <c r="K892" s="122"/>
      <c r="L892" s="122"/>
      <c r="M892" s="3"/>
      <c r="N892" s="3"/>
      <c r="O892" s="3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  <c r="AE892" s="122"/>
      <c r="AF892" s="122"/>
      <c r="AG892" s="140"/>
      <c r="AH892" s="140"/>
      <c r="AI892" s="122"/>
      <c r="AJ892" s="122"/>
      <c r="AK892" s="122"/>
      <c r="AL892" s="122"/>
      <c r="AM892" s="122"/>
      <c r="AN892" s="122"/>
      <c r="AO892" s="129"/>
      <c r="AP892" s="130"/>
      <c r="AQ892" s="122"/>
      <c r="AR892" s="132"/>
      <c r="AS892" s="129"/>
      <c r="AT892" s="129"/>
      <c r="AU892" s="129"/>
      <c r="AV892" s="129"/>
      <c r="AW892" s="129"/>
    </row>
    <row r="893" spans="1:49" ht="12.75">
      <c r="A893" s="5"/>
      <c r="B893" s="5"/>
      <c r="C893" s="3"/>
      <c r="E893" s="122"/>
      <c r="F893" s="122"/>
      <c r="G893" s="122"/>
      <c r="H893" s="122"/>
      <c r="I893" s="122"/>
      <c r="J893" s="122"/>
      <c r="K893" s="122"/>
      <c r="L893" s="122"/>
      <c r="M893" s="3"/>
      <c r="N893" s="3"/>
      <c r="O893" s="3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40"/>
      <c r="AH893" s="140"/>
      <c r="AI893" s="122"/>
      <c r="AJ893" s="122"/>
      <c r="AK893" s="122"/>
      <c r="AL893" s="122"/>
      <c r="AM893" s="122"/>
      <c r="AN893" s="122"/>
      <c r="AO893" s="129"/>
      <c r="AP893" s="130"/>
      <c r="AQ893" s="122"/>
      <c r="AR893" s="132"/>
      <c r="AS893" s="129"/>
      <c r="AT893" s="129"/>
      <c r="AU893" s="129"/>
      <c r="AV893" s="129"/>
      <c r="AW893" s="129"/>
    </row>
    <row r="894" spans="1:49" ht="12.75">
      <c r="A894" s="5"/>
      <c r="B894" s="5"/>
      <c r="C894" s="3"/>
      <c r="E894" s="122"/>
      <c r="F894" s="122"/>
      <c r="G894" s="122"/>
      <c r="H894" s="122"/>
      <c r="I894" s="122"/>
      <c r="J894" s="122"/>
      <c r="K894" s="122"/>
      <c r="L894" s="122"/>
      <c r="M894" s="3"/>
      <c r="N894" s="3"/>
      <c r="O894" s="3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  <c r="AE894" s="122"/>
      <c r="AF894" s="122"/>
      <c r="AG894" s="140"/>
      <c r="AH894" s="140"/>
      <c r="AI894" s="122"/>
      <c r="AJ894" s="122"/>
      <c r="AK894" s="122"/>
      <c r="AL894" s="122"/>
      <c r="AM894" s="122"/>
      <c r="AN894" s="122"/>
      <c r="AO894" s="129"/>
      <c r="AP894" s="130"/>
      <c r="AQ894" s="122"/>
      <c r="AR894" s="132"/>
      <c r="AS894" s="129"/>
      <c r="AT894" s="129"/>
      <c r="AU894" s="129"/>
      <c r="AV894" s="129"/>
      <c r="AW894" s="129"/>
    </row>
    <row r="895" spans="1:49" ht="12.75">
      <c r="A895" s="5"/>
      <c r="B895" s="5"/>
      <c r="C895" s="3"/>
      <c r="E895" s="122"/>
      <c r="F895" s="122"/>
      <c r="G895" s="122"/>
      <c r="H895" s="122"/>
      <c r="I895" s="122"/>
      <c r="J895" s="122"/>
      <c r="K895" s="122"/>
      <c r="L895" s="122"/>
      <c r="M895" s="3"/>
      <c r="N895" s="3"/>
      <c r="O895" s="3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  <c r="AE895" s="122"/>
      <c r="AF895" s="122"/>
      <c r="AG895" s="140"/>
      <c r="AH895" s="140"/>
      <c r="AI895" s="122"/>
      <c r="AJ895" s="122"/>
      <c r="AK895" s="122"/>
      <c r="AL895" s="122"/>
      <c r="AM895" s="122"/>
      <c r="AN895" s="122"/>
      <c r="AO895" s="129"/>
      <c r="AP895" s="130"/>
      <c r="AQ895" s="122"/>
      <c r="AR895" s="132"/>
      <c r="AS895" s="129"/>
      <c r="AT895" s="129"/>
      <c r="AU895" s="129"/>
      <c r="AV895" s="129"/>
      <c r="AW895" s="129"/>
    </row>
    <row r="896" spans="1:49" ht="12.75">
      <c r="A896" s="5"/>
      <c r="B896" s="5"/>
      <c r="C896" s="3"/>
      <c r="E896" s="122"/>
      <c r="F896" s="122"/>
      <c r="G896" s="122"/>
      <c r="H896" s="122"/>
      <c r="I896" s="122"/>
      <c r="J896" s="122"/>
      <c r="K896" s="122"/>
      <c r="L896" s="122"/>
      <c r="M896" s="3"/>
      <c r="N896" s="3"/>
      <c r="O896" s="3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  <c r="AE896" s="122"/>
      <c r="AF896" s="122"/>
      <c r="AG896" s="140"/>
      <c r="AH896" s="140"/>
      <c r="AI896" s="122"/>
      <c r="AJ896" s="122"/>
      <c r="AK896" s="122"/>
      <c r="AL896" s="122"/>
      <c r="AM896" s="122"/>
      <c r="AN896" s="122"/>
      <c r="AO896" s="129"/>
      <c r="AP896" s="130"/>
      <c r="AQ896" s="122"/>
      <c r="AR896" s="132"/>
      <c r="AS896" s="129"/>
      <c r="AT896" s="129"/>
      <c r="AU896" s="129"/>
      <c r="AV896" s="129"/>
      <c r="AW896" s="129"/>
    </row>
    <row r="897" spans="1:49" ht="12.75">
      <c r="A897" s="5"/>
      <c r="B897" s="5"/>
      <c r="C897" s="3"/>
      <c r="E897" s="122"/>
      <c r="F897" s="122"/>
      <c r="G897" s="122"/>
      <c r="H897" s="122"/>
      <c r="I897" s="122"/>
      <c r="J897" s="122"/>
      <c r="K897" s="122"/>
      <c r="L897" s="122"/>
      <c r="M897" s="3"/>
      <c r="N897" s="3"/>
      <c r="O897" s="3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  <c r="AE897" s="122"/>
      <c r="AF897" s="122"/>
      <c r="AG897" s="140"/>
      <c r="AH897" s="140"/>
      <c r="AI897" s="122"/>
      <c r="AJ897" s="122"/>
      <c r="AK897" s="122"/>
      <c r="AL897" s="122"/>
      <c r="AM897" s="122"/>
      <c r="AN897" s="122"/>
      <c r="AO897" s="129"/>
      <c r="AP897" s="130"/>
      <c r="AQ897" s="122"/>
      <c r="AR897" s="132"/>
      <c r="AS897" s="129"/>
      <c r="AT897" s="129"/>
      <c r="AU897" s="129"/>
      <c r="AV897" s="129"/>
      <c r="AW897" s="129"/>
    </row>
    <row r="898" spans="1:49" ht="12.75">
      <c r="A898" s="5"/>
      <c r="B898" s="5"/>
      <c r="C898" s="3"/>
      <c r="E898" s="122"/>
      <c r="F898" s="122"/>
      <c r="G898" s="122"/>
      <c r="H898" s="122"/>
      <c r="I898" s="122"/>
      <c r="J898" s="122"/>
      <c r="K898" s="122"/>
      <c r="L898" s="122"/>
      <c r="M898" s="3"/>
      <c r="N898" s="3"/>
      <c r="O898" s="3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  <c r="AE898" s="122"/>
      <c r="AF898" s="122"/>
      <c r="AG898" s="140"/>
      <c r="AH898" s="140"/>
      <c r="AI898" s="122"/>
      <c r="AJ898" s="122"/>
      <c r="AK898" s="122"/>
      <c r="AL898" s="122"/>
      <c r="AM898" s="122"/>
      <c r="AN898" s="122"/>
      <c r="AO898" s="129"/>
      <c r="AP898" s="130"/>
      <c r="AQ898" s="122"/>
      <c r="AR898" s="132"/>
      <c r="AS898" s="129"/>
      <c r="AT898" s="129"/>
      <c r="AU898" s="129"/>
      <c r="AV898" s="129"/>
      <c r="AW898" s="129"/>
    </row>
    <row r="899" spans="1:49" ht="12.75">
      <c r="A899" s="5"/>
      <c r="B899" s="5"/>
      <c r="C899" s="3"/>
      <c r="E899" s="122"/>
      <c r="F899" s="122"/>
      <c r="G899" s="122"/>
      <c r="H899" s="122"/>
      <c r="I899" s="122"/>
      <c r="J899" s="122"/>
      <c r="K899" s="122"/>
      <c r="L899" s="122"/>
      <c r="M899" s="3"/>
      <c r="N899" s="3"/>
      <c r="O899" s="3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  <c r="AE899" s="122"/>
      <c r="AF899" s="122"/>
      <c r="AG899" s="140"/>
      <c r="AH899" s="140"/>
      <c r="AI899" s="122"/>
      <c r="AJ899" s="122"/>
      <c r="AK899" s="122"/>
      <c r="AL899" s="122"/>
      <c r="AM899" s="122"/>
      <c r="AN899" s="122"/>
      <c r="AO899" s="129"/>
      <c r="AP899" s="130"/>
      <c r="AQ899" s="122"/>
      <c r="AR899" s="132"/>
      <c r="AS899" s="129"/>
      <c r="AT899" s="129"/>
      <c r="AU899" s="129"/>
      <c r="AV899" s="129"/>
      <c r="AW899" s="129"/>
    </row>
    <row r="900" spans="1:49" ht="12.75">
      <c r="A900" s="5"/>
      <c r="B900" s="5"/>
      <c r="C900" s="3"/>
      <c r="E900" s="122"/>
      <c r="F900" s="122"/>
      <c r="G900" s="122"/>
      <c r="H900" s="122"/>
      <c r="I900" s="122"/>
      <c r="J900" s="122"/>
      <c r="K900" s="122"/>
      <c r="L900" s="122"/>
      <c r="M900" s="3"/>
      <c r="N900" s="3"/>
      <c r="O900" s="3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  <c r="AE900" s="122"/>
      <c r="AF900" s="122"/>
      <c r="AG900" s="140"/>
      <c r="AH900" s="140"/>
      <c r="AI900" s="122"/>
      <c r="AJ900" s="122"/>
      <c r="AK900" s="122"/>
      <c r="AL900" s="122"/>
      <c r="AM900" s="122"/>
      <c r="AN900" s="122"/>
      <c r="AO900" s="129"/>
      <c r="AP900" s="130"/>
      <c r="AQ900" s="122"/>
      <c r="AR900" s="132"/>
      <c r="AS900" s="129"/>
      <c r="AT900" s="129"/>
      <c r="AU900" s="129"/>
      <c r="AV900" s="129"/>
      <c r="AW900" s="129"/>
    </row>
    <row r="901" spans="1:49" ht="12.75">
      <c r="A901" s="5"/>
      <c r="B901" s="5"/>
      <c r="C901" s="3"/>
      <c r="E901" s="122"/>
      <c r="F901" s="122"/>
      <c r="G901" s="122"/>
      <c r="H901" s="122"/>
      <c r="I901" s="122"/>
      <c r="J901" s="122"/>
      <c r="K901" s="122"/>
      <c r="L901" s="122"/>
      <c r="M901" s="3"/>
      <c r="N901" s="3"/>
      <c r="O901" s="3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  <c r="AE901" s="122"/>
      <c r="AF901" s="122"/>
      <c r="AG901" s="140"/>
      <c r="AH901" s="140"/>
      <c r="AI901" s="122"/>
      <c r="AJ901" s="122"/>
      <c r="AK901" s="122"/>
      <c r="AL901" s="122"/>
      <c r="AM901" s="122"/>
      <c r="AN901" s="122"/>
      <c r="AO901" s="129"/>
      <c r="AP901" s="130"/>
      <c r="AQ901" s="122"/>
      <c r="AR901" s="132"/>
      <c r="AS901" s="129"/>
      <c r="AT901" s="129"/>
      <c r="AU901" s="129"/>
      <c r="AV901" s="129"/>
      <c r="AW901" s="129"/>
    </row>
    <row r="902" spans="1:49" ht="12.75">
      <c r="A902" s="5"/>
      <c r="B902" s="5"/>
      <c r="C902" s="3"/>
      <c r="E902" s="122"/>
      <c r="F902" s="122"/>
      <c r="G902" s="122"/>
      <c r="H902" s="122"/>
      <c r="I902" s="122"/>
      <c r="J902" s="122"/>
      <c r="K902" s="122"/>
      <c r="L902" s="122"/>
      <c r="M902" s="3"/>
      <c r="N902" s="3"/>
      <c r="O902" s="3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  <c r="AE902" s="122"/>
      <c r="AF902" s="122"/>
      <c r="AG902" s="140"/>
      <c r="AH902" s="140"/>
      <c r="AI902" s="122"/>
      <c r="AJ902" s="122"/>
      <c r="AK902" s="122"/>
      <c r="AL902" s="122"/>
      <c r="AM902" s="122"/>
      <c r="AN902" s="122"/>
      <c r="AO902" s="129"/>
      <c r="AP902" s="130"/>
      <c r="AQ902" s="122"/>
      <c r="AR902" s="132"/>
      <c r="AS902" s="129"/>
      <c r="AT902" s="129"/>
      <c r="AU902" s="129"/>
      <c r="AV902" s="129"/>
      <c r="AW902" s="129"/>
    </row>
    <row r="903" spans="1:49" ht="12.75">
      <c r="A903" s="5"/>
      <c r="B903" s="5"/>
      <c r="C903" s="3"/>
      <c r="E903" s="122"/>
      <c r="F903" s="122"/>
      <c r="G903" s="122"/>
      <c r="H903" s="122"/>
      <c r="I903" s="122"/>
      <c r="J903" s="122"/>
      <c r="K903" s="122"/>
      <c r="L903" s="122"/>
      <c r="M903" s="3"/>
      <c r="N903" s="3"/>
      <c r="O903" s="3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  <c r="AE903" s="122"/>
      <c r="AF903" s="122"/>
      <c r="AG903" s="140"/>
      <c r="AH903" s="140"/>
      <c r="AI903" s="122"/>
      <c r="AJ903" s="122"/>
      <c r="AK903" s="122"/>
      <c r="AL903" s="122"/>
      <c r="AM903" s="122"/>
      <c r="AN903" s="122"/>
      <c r="AO903" s="129"/>
      <c r="AP903" s="130"/>
      <c r="AQ903" s="122"/>
      <c r="AR903" s="132"/>
      <c r="AS903" s="129"/>
      <c r="AT903" s="129"/>
      <c r="AU903" s="129"/>
      <c r="AV903" s="129"/>
      <c r="AW903" s="129"/>
    </row>
    <row r="904" spans="1:49" ht="12.75">
      <c r="A904" s="5"/>
      <c r="B904" s="5"/>
      <c r="C904" s="3"/>
      <c r="E904" s="122"/>
      <c r="F904" s="122"/>
      <c r="G904" s="122"/>
      <c r="H904" s="122"/>
      <c r="I904" s="122"/>
      <c r="J904" s="122"/>
      <c r="K904" s="122"/>
      <c r="L904" s="122"/>
      <c r="M904" s="3"/>
      <c r="N904" s="3"/>
      <c r="O904" s="3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  <c r="AE904" s="122"/>
      <c r="AF904" s="122"/>
      <c r="AG904" s="140"/>
      <c r="AH904" s="140"/>
      <c r="AI904" s="122"/>
      <c r="AJ904" s="122"/>
      <c r="AK904" s="122"/>
      <c r="AL904" s="122"/>
      <c r="AM904" s="122"/>
      <c r="AN904" s="122"/>
      <c r="AO904" s="129"/>
      <c r="AP904" s="130"/>
      <c r="AQ904" s="122"/>
      <c r="AR904" s="132"/>
      <c r="AS904" s="129"/>
      <c r="AT904" s="129"/>
      <c r="AU904" s="129"/>
      <c r="AV904" s="129"/>
      <c r="AW904" s="129"/>
    </row>
    <row r="905" spans="1:49" ht="12.75">
      <c r="A905" s="5"/>
      <c r="B905" s="5"/>
      <c r="C905" s="3"/>
      <c r="E905" s="122"/>
      <c r="F905" s="122"/>
      <c r="G905" s="122"/>
      <c r="H905" s="122"/>
      <c r="I905" s="122"/>
      <c r="J905" s="122"/>
      <c r="K905" s="122"/>
      <c r="L905" s="122"/>
      <c r="M905" s="3"/>
      <c r="N905" s="3"/>
      <c r="O905" s="3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  <c r="AE905" s="122"/>
      <c r="AF905" s="122"/>
      <c r="AG905" s="140"/>
      <c r="AH905" s="140"/>
      <c r="AI905" s="122"/>
      <c r="AJ905" s="122"/>
      <c r="AK905" s="122"/>
      <c r="AL905" s="122"/>
      <c r="AM905" s="122"/>
      <c r="AN905" s="122"/>
      <c r="AO905" s="129"/>
      <c r="AP905" s="130"/>
      <c r="AQ905" s="122"/>
      <c r="AR905" s="132"/>
      <c r="AS905" s="129"/>
      <c r="AT905" s="129"/>
      <c r="AU905" s="129"/>
      <c r="AV905" s="129"/>
      <c r="AW905" s="129"/>
    </row>
    <row r="906" spans="1:49" ht="12.75">
      <c r="A906" s="5"/>
      <c r="B906" s="5"/>
      <c r="C906" s="3"/>
      <c r="E906" s="122"/>
      <c r="F906" s="122"/>
      <c r="G906" s="122"/>
      <c r="H906" s="122"/>
      <c r="I906" s="122"/>
      <c r="J906" s="122"/>
      <c r="K906" s="122"/>
      <c r="L906" s="122"/>
      <c r="M906" s="3"/>
      <c r="N906" s="3"/>
      <c r="O906" s="3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  <c r="AE906" s="122"/>
      <c r="AF906" s="122"/>
      <c r="AG906" s="140"/>
      <c r="AH906" s="140"/>
      <c r="AI906" s="122"/>
      <c r="AJ906" s="122"/>
      <c r="AK906" s="122"/>
      <c r="AL906" s="122"/>
      <c r="AM906" s="122"/>
      <c r="AN906" s="122"/>
      <c r="AO906" s="129"/>
      <c r="AP906" s="130"/>
      <c r="AQ906" s="122"/>
      <c r="AR906" s="132"/>
      <c r="AS906" s="129"/>
      <c r="AT906" s="129"/>
      <c r="AU906" s="129"/>
      <c r="AV906" s="129"/>
      <c r="AW906" s="129"/>
    </row>
    <row r="907" spans="1:49" ht="12.75">
      <c r="A907" s="5"/>
      <c r="B907" s="5"/>
      <c r="C907" s="3"/>
      <c r="E907" s="122"/>
      <c r="F907" s="122"/>
      <c r="G907" s="122"/>
      <c r="H907" s="122"/>
      <c r="I907" s="122"/>
      <c r="J907" s="122"/>
      <c r="K907" s="122"/>
      <c r="L907" s="122"/>
      <c r="M907" s="3"/>
      <c r="N907" s="3"/>
      <c r="O907" s="3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  <c r="AE907" s="122"/>
      <c r="AF907" s="122"/>
      <c r="AG907" s="140"/>
      <c r="AH907" s="140"/>
      <c r="AI907" s="122"/>
      <c r="AJ907" s="122"/>
      <c r="AK907" s="122"/>
      <c r="AL907" s="122"/>
      <c r="AM907" s="122"/>
      <c r="AN907" s="122"/>
      <c r="AO907" s="129"/>
      <c r="AP907" s="130"/>
      <c r="AQ907" s="122"/>
      <c r="AR907" s="132"/>
      <c r="AS907" s="129"/>
      <c r="AT907" s="129"/>
      <c r="AU907" s="129"/>
      <c r="AV907" s="129"/>
      <c r="AW907" s="129"/>
    </row>
    <row r="908" spans="1:49" ht="12.75">
      <c r="A908" s="5"/>
      <c r="B908" s="5"/>
      <c r="C908" s="3"/>
      <c r="E908" s="122"/>
      <c r="F908" s="122"/>
      <c r="G908" s="122"/>
      <c r="H908" s="122"/>
      <c r="I908" s="122"/>
      <c r="J908" s="122"/>
      <c r="K908" s="122"/>
      <c r="L908" s="122"/>
      <c r="M908" s="3"/>
      <c r="N908" s="3"/>
      <c r="O908" s="3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  <c r="AE908" s="122"/>
      <c r="AF908" s="122"/>
      <c r="AG908" s="140"/>
      <c r="AH908" s="140"/>
      <c r="AI908" s="122"/>
      <c r="AJ908" s="122"/>
      <c r="AK908" s="122"/>
      <c r="AL908" s="122"/>
      <c r="AM908" s="122"/>
      <c r="AN908" s="122"/>
      <c r="AO908" s="129"/>
      <c r="AP908" s="130"/>
      <c r="AQ908" s="122"/>
      <c r="AR908" s="132"/>
      <c r="AS908" s="129"/>
      <c r="AT908" s="129"/>
      <c r="AU908" s="129"/>
      <c r="AV908" s="129"/>
      <c r="AW908" s="129"/>
    </row>
  </sheetData>
  <autoFilter ref="A1:E5" xr:uid="{00000000-0009-0000-0000-000011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B1003"/>
  <sheetViews>
    <sheetView workbookViewId="0"/>
  </sheetViews>
  <sheetFormatPr baseColWidth="10" defaultColWidth="12.5703125" defaultRowHeight="15.75" customHeight="1"/>
  <cols>
    <col min="1" max="1" width="11.85546875" customWidth="1"/>
    <col min="2" max="2" width="4.42578125" customWidth="1"/>
    <col min="3" max="3" width="5.5703125" customWidth="1"/>
    <col min="4" max="4" width="15.7109375" customWidth="1"/>
    <col min="5" max="7" width="13.42578125" customWidth="1"/>
    <col min="8" max="8" width="25.42578125" customWidth="1"/>
    <col min="9" max="9" width="7" customWidth="1"/>
    <col min="10" max="10" width="6.5703125" customWidth="1"/>
    <col min="11" max="11" width="53.5703125" customWidth="1"/>
    <col min="12" max="14" width="9.85546875" customWidth="1"/>
    <col min="15" max="15" width="7.5703125" customWidth="1"/>
    <col min="16" max="20" width="6" customWidth="1"/>
    <col min="21" max="21" width="9.7109375" customWidth="1"/>
    <col min="22" max="22" width="7.7109375" customWidth="1"/>
    <col min="23" max="23" width="7.85546875" customWidth="1"/>
    <col min="24" max="24" width="7.140625" customWidth="1"/>
    <col min="25" max="25" width="8.85546875" customWidth="1"/>
    <col min="26" max="26" width="21.42578125" customWidth="1"/>
  </cols>
  <sheetData>
    <row r="1" spans="1:28" ht="15.75" customHeight="1">
      <c r="A1" s="121" t="s">
        <v>6</v>
      </c>
      <c r="B1" s="121" t="s">
        <v>5</v>
      </c>
      <c r="C1" s="122"/>
      <c r="D1" s="139"/>
      <c r="E1" s="139"/>
      <c r="F1" s="122"/>
      <c r="G1" s="139" t="s">
        <v>0</v>
      </c>
      <c r="H1" s="139" t="s">
        <v>1</v>
      </c>
      <c r="I1" s="139"/>
      <c r="J1" s="139"/>
      <c r="K1" s="139"/>
      <c r="L1" s="139"/>
      <c r="M1" s="139"/>
      <c r="N1" s="122"/>
      <c r="O1" s="122"/>
      <c r="P1" s="122"/>
      <c r="Q1" s="122"/>
      <c r="R1" s="122"/>
      <c r="S1" s="122"/>
      <c r="T1" s="129"/>
      <c r="U1" s="130"/>
      <c r="V1" s="131"/>
      <c r="W1" s="132"/>
      <c r="X1" s="133"/>
      <c r="Y1" s="133"/>
      <c r="Z1" s="122"/>
      <c r="AA1" s="133"/>
      <c r="AB1" s="133"/>
    </row>
    <row r="2" spans="1:28">
      <c r="C2" s="122"/>
      <c r="D2" s="188">
        <v>44074</v>
      </c>
      <c r="E2" s="188">
        <f t="shared" ref="E2:E18" si="0">D2+4</f>
        <v>44078</v>
      </c>
      <c r="F2" s="189" t="s">
        <v>124</v>
      </c>
      <c r="G2" s="190" t="s">
        <v>125</v>
      </c>
      <c r="H2" s="169" t="s">
        <v>473</v>
      </c>
      <c r="I2" s="139"/>
      <c r="J2" s="189" t="s">
        <v>124</v>
      </c>
      <c r="K2" s="191" t="s">
        <v>473</v>
      </c>
      <c r="L2" s="215" t="s">
        <v>474</v>
      </c>
      <c r="M2" s="193"/>
      <c r="N2" s="122"/>
      <c r="O2" s="122"/>
      <c r="P2" s="122"/>
      <c r="Q2" s="122"/>
      <c r="R2" s="122"/>
      <c r="S2" s="122"/>
      <c r="T2" s="122"/>
      <c r="U2" s="141"/>
      <c r="V2" s="122"/>
      <c r="W2" s="142"/>
      <c r="X2" s="122"/>
      <c r="Y2" s="122"/>
      <c r="Z2" s="122"/>
      <c r="AA2" s="4"/>
      <c r="AB2" s="122"/>
    </row>
    <row r="3" spans="1:28" ht="15.75" customHeight="1">
      <c r="B3" s="194"/>
      <c r="C3" s="122"/>
      <c r="D3" s="188">
        <f t="shared" ref="D3:D18" si="1">E2+3</f>
        <v>44081</v>
      </c>
      <c r="E3" s="188">
        <f t="shared" si="0"/>
        <v>44085</v>
      </c>
      <c r="F3" s="195" t="s">
        <v>134</v>
      </c>
      <c r="G3" s="169" t="s">
        <v>475</v>
      </c>
      <c r="H3" s="169" t="s">
        <v>476</v>
      </c>
      <c r="I3" s="139"/>
      <c r="J3" s="195" t="s">
        <v>134</v>
      </c>
      <c r="K3" s="191" t="s">
        <v>475</v>
      </c>
      <c r="L3" s="206"/>
      <c r="M3" s="139"/>
      <c r="N3" s="122"/>
      <c r="O3" s="122"/>
      <c r="P3" s="122"/>
      <c r="Q3" s="122"/>
      <c r="R3" s="122"/>
      <c r="S3" s="122"/>
      <c r="T3" s="122"/>
      <c r="U3" s="141"/>
      <c r="V3" s="122"/>
      <c r="W3" s="142"/>
      <c r="X3" s="122"/>
      <c r="Y3" s="122"/>
      <c r="Z3" s="122"/>
      <c r="AA3" s="4"/>
      <c r="AB3" s="122"/>
    </row>
    <row r="4" spans="1:28" ht="15.75" customHeight="1">
      <c r="A4" s="2"/>
      <c r="C4" s="122"/>
      <c r="D4" s="188">
        <f t="shared" si="1"/>
        <v>44088</v>
      </c>
      <c r="E4" s="188">
        <f t="shared" si="0"/>
        <v>44092</v>
      </c>
      <c r="F4" s="195" t="s">
        <v>142</v>
      </c>
      <c r="G4" s="169" t="s">
        <v>477</v>
      </c>
      <c r="H4" s="169" t="s">
        <v>478</v>
      </c>
      <c r="I4" s="139"/>
      <c r="J4" s="195" t="s">
        <v>142</v>
      </c>
      <c r="K4" s="191" t="s">
        <v>479</v>
      </c>
      <c r="L4" s="206"/>
      <c r="M4" s="139"/>
      <c r="N4" s="122"/>
      <c r="O4" s="122"/>
      <c r="P4" s="122"/>
      <c r="Q4" s="122"/>
      <c r="R4" s="122"/>
      <c r="S4" s="122"/>
      <c r="T4" s="122"/>
      <c r="U4" s="141"/>
      <c r="V4" s="122"/>
      <c r="W4" s="142"/>
      <c r="X4" s="122"/>
      <c r="Y4" s="122"/>
      <c r="Z4" s="122"/>
      <c r="AA4" s="110"/>
      <c r="AB4" s="122"/>
    </row>
    <row r="5" spans="1:28" ht="15.75" customHeight="1">
      <c r="A5" s="2"/>
      <c r="C5" s="122"/>
      <c r="D5" s="188">
        <f t="shared" si="1"/>
        <v>44095</v>
      </c>
      <c r="E5" s="188">
        <f t="shared" si="0"/>
        <v>44099</v>
      </c>
      <c r="F5" s="195" t="s">
        <v>151</v>
      </c>
      <c r="G5" s="169" t="s">
        <v>480</v>
      </c>
      <c r="H5" s="169" t="s">
        <v>481</v>
      </c>
      <c r="I5" s="139"/>
      <c r="J5" s="195" t="s">
        <v>151</v>
      </c>
      <c r="K5" s="191" t="s">
        <v>482</v>
      </c>
      <c r="L5" s="206"/>
      <c r="M5" s="139"/>
      <c r="N5" s="122"/>
      <c r="O5" s="122"/>
      <c r="P5" s="122"/>
      <c r="Q5" s="122"/>
      <c r="R5" s="122"/>
      <c r="S5" s="122"/>
      <c r="T5" s="122"/>
      <c r="U5" s="141"/>
      <c r="V5" s="122"/>
      <c r="W5" s="142"/>
      <c r="X5" s="122"/>
      <c r="Y5" s="122"/>
      <c r="AA5" s="110"/>
      <c r="AB5" s="122"/>
    </row>
    <row r="6" spans="1:28" ht="15.75" customHeight="1">
      <c r="A6" s="2"/>
      <c r="C6" s="122"/>
      <c r="D6" s="188">
        <f t="shared" si="1"/>
        <v>44102</v>
      </c>
      <c r="E6" s="188">
        <f t="shared" si="0"/>
        <v>44106</v>
      </c>
      <c r="F6" s="195" t="s">
        <v>158</v>
      </c>
      <c r="G6" s="169" t="s">
        <v>483</v>
      </c>
      <c r="H6" s="169" t="s">
        <v>179</v>
      </c>
      <c r="I6" s="79"/>
      <c r="J6" s="195" t="s">
        <v>158</v>
      </c>
      <c r="K6" s="191" t="s">
        <v>484</v>
      </c>
      <c r="L6" s="206"/>
      <c r="M6" s="139"/>
      <c r="N6" s="122"/>
      <c r="O6" s="122"/>
      <c r="P6" s="122"/>
      <c r="Q6" s="122"/>
      <c r="R6" s="122"/>
      <c r="S6" s="122"/>
      <c r="T6" s="122"/>
      <c r="U6" s="141"/>
      <c r="V6" s="122"/>
      <c r="W6" s="142"/>
      <c r="X6" s="122"/>
      <c r="Y6" s="122"/>
      <c r="Z6" s="122"/>
      <c r="AA6" s="122"/>
      <c r="AB6" s="122"/>
    </row>
    <row r="7" spans="1:28" ht="15.75" customHeight="1">
      <c r="A7" s="2"/>
      <c r="C7" s="122"/>
      <c r="D7" s="196">
        <f t="shared" si="1"/>
        <v>44109</v>
      </c>
      <c r="E7" s="196">
        <f t="shared" si="0"/>
        <v>44113</v>
      </c>
      <c r="F7" s="195" t="s">
        <v>166</v>
      </c>
      <c r="G7" s="169" t="s">
        <v>485</v>
      </c>
      <c r="H7" s="169" t="s">
        <v>307</v>
      </c>
      <c r="I7" s="139"/>
      <c r="J7" s="197" t="s">
        <v>166</v>
      </c>
      <c r="K7" s="198" t="s">
        <v>486</v>
      </c>
      <c r="L7" s="206"/>
      <c r="M7" s="139"/>
      <c r="N7" s="122"/>
      <c r="O7" s="122"/>
      <c r="P7" s="122"/>
      <c r="Q7" s="122"/>
      <c r="R7" s="122"/>
      <c r="S7" s="122"/>
      <c r="T7" s="122"/>
      <c r="U7" s="141"/>
      <c r="V7" s="122"/>
      <c r="W7" s="142"/>
      <c r="X7" s="122"/>
      <c r="Y7" s="122"/>
      <c r="Z7" s="122"/>
      <c r="AA7" s="122"/>
      <c r="AB7" s="122"/>
    </row>
    <row r="8" spans="1:28" ht="15.75" customHeight="1">
      <c r="A8" s="2"/>
      <c r="C8" s="122"/>
      <c r="D8" s="188">
        <f t="shared" si="1"/>
        <v>44116</v>
      </c>
      <c r="E8" s="188">
        <f t="shared" si="0"/>
        <v>44120</v>
      </c>
      <c r="F8" s="195" t="s">
        <v>174</v>
      </c>
      <c r="G8" s="199" t="s">
        <v>302</v>
      </c>
      <c r="H8" s="169" t="s">
        <v>487</v>
      </c>
      <c r="I8" s="139"/>
      <c r="J8" s="195" t="s">
        <v>174</v>
      </c>
      <c r="K8" s="200" t="s">
        <v>488</v>
      </c>
      <c r="L8" s="215" t="s">
        <v>474</v>
      </c>
      <c r="M8" s="193"/>
      <c r="N8" s="122"/>
      <c r="O8" s="122"/>
      <c r="P8" s="122"/>
      <c r="Q8" s="122"/>
      <c r="R8" s="122"/>
      <c r="S8" s="122"/>
      <c r="T8" s="122"/>
      <c r="U8" s="141"/>
      <c r="V8" s="122"/>
      <c r="W8" s="142"/>
      <c r="X8" s="122"/>
      <c r="Y8" s="122"/>
      <c r="Z8" s="122"/>
      <c r="AB8" s="122"/>
    </row>
    <row r="9" spans="1:28" ht="15.75" customHeight="1">
      <c r="A9" s="2"/>
      <c r="B9" s="194"/>
      <c r="C9" s="122"/>
      <c r="D9" s="188">
        <f t="shared" si="1"/>
        <v>44123</v>
      </c>
      <c r="E9" s="188">
        <f t="shared" si="0"/>
        <v>44127</v>
      </c>
      <c r="F9" s="195" t="s">
        <v>181</v>
      </c>
      <c r="G9" s="201" t="s">
        <v>489</v>
      </c>
      <c r="H9" s="201" t="s">
        <v>490</v>
      </c>
      <c r="I9" s="139"/>
      <c r="J9" s="195" t="s">
        <v>181</v>
      </c>
      <c r="K9" s="200" t="s">
        <v>491</v>
      </c>
      <c r="L9" s="206"/>
      <c r="M9" s="139"/>
      <c r="N9" s="122"/>
      <c r="O9" s="122"/>
      <c r="P9" s="122"/>
      <c r="Q9" s="122"/>
      <c r="R9" s="122"/>
      <c r="S9" s="122"/>
      <c r="T9" s="122"/>
      <c r="U9" s="141"/>
      <c r="V9" s="122"/>
      <c r="W9" s="142"/>
      <c r="X9" s="122"/>
      <c r="Y9" s="122"/>
      <c r="Z9" s="122"/>
      <c r="AA9" s="110"/>
      <c r="AB9" s="122"/>
    </row>
    <row r="10" spans="1:28" ht="15.75" customHeight="1">
      <c r="A10" s="2"/>
      <c r="C10" s="122"/>
      <c r="D10" s="188">
        <f t="shared" si="1"/>
        <v>44130</v>
      </c>
      <c r="E10" s="188">
        <f t="shared" si="0"/>
        <v>44134</v>
      </c>
      <c r="F10" s="195" t="s">
        <v>188</v>
      </c>
      <c r="G10" s="169" t="s">
        <v>492</v>
      </c>
      <c r="H10" s="169" t="s">
        <v>493</v>
      </c>
      <c r="I10" s="139"/>
      <c r="J10" s="195" t="s">
        <v>188</v>
      </c>
      <c r="K10" s="200" t="s">
        <v>494</v>
      </c>
      <c r="L10" s="206"/>
      <c r="M10" s="139"/>
      <c r="N10" s="122"/>
      <c r="O10" s="122"/>
      <c r="P10" s="122"/>
      <c r="Q10" s="122"/>
      <c r="R10" s="122"/>
      <c r="S10" s="122"/>
      <c r="T10" s="122"/>
      <c r="U10" s="141"/>
      <c r="V10" s="122"/>
      <c r="W10" s="142"/>
      <c r="X10" s="122"/>
      <c r="Y10" s="122"/>
      <c r="Z10" s="122"/>
      <c r="AA10" s="110"/>
      <c r="AB10" s="122"/>
    </row>
    <row r="11" spans="1:28" ht="15.75" customHeight="1">
      <c r="A11" s="2"/>
      <c r="C11" s="122"/>
      <c r="D11" s="188">
        <f t="shared" si="1"/>
        <v>44137</v>
      </c>
      <c r="E11" s="188">
        <f t="shared" si="0"/>
        <v>44141</v>
      </c>
      <c r="F11" s="195" t="s">
        <v>195</v>
      </c>
      <c r="G11" s="199" t="s">
        <v>302</v>
      </c>
      <c r="H11" s="201" t="s">
        <v>495</v>
      </c>
      <c r="I11" s="79"/>
      <c r="J11" s="195" t="s">
        <v>195</v>
      </c>
      <c r="K11" s="200" t="s">
        <v>496</v>
      </c>
      <c r="L11" s="206"/>
      <c r="M11" s="139"/>
      <c r="N11" s="122"/>
      <c r="O11" s="122"/>
      <c r="P11" s="122"/>
      <c r="Q11" s="122"/>
      <c r="R11" s="122"/>
      <c r="S11" s="122"/>
      <c r="T11" s="122"/>
      <c r="U11" s="141"/>
      <c r="V11" s="122"/>
      <c r="W11" s="142"/>
      <c r="X11" s="122"/>
      <c r="Y11" s="122"/>
      <c r="Z11" s="122"/>
      <c r="AA11" s="110"/>
      <c r="AB11" s="122"/>
    </row>
    <row r="12" spans="1:28" ht="15.75" customHeight="1">
      <c r="A12" s="2"/>
      <c r="C12" s="122"/>
      <c r="D12" s="196">
        <f t="shared" si="1"/>
        <v>44144</v>
      </c>
      <c r="E12" s="196">
        <f t="shared" si="0"/>
        <v>44148</v>
      </c>
      <c r="F12" s="195" t="s">
        <v>200</v>
      </c>
      <c r="G12" s="169" t="s">
        <v>485</v>
      </c>
      <c r="H12" s="169" t="s">
        <v>307</v>
      </c>
      <c r="I12" s="139"/>
      <c r="J12" s="197" t="s">
        <v>200</v>
      </c>
      <c r="K12" s="200" t="s">
        <v>497</v>
      </c>
      <c r="L12" s="206"/>
      <c r="M12" s="139"/>
      <c r="N12" s="122"/>
      <c r="O12" s="122"/>
      <c r="P12" s="122"/>
      <c r="Q12" s="122"/>
      <c r="R12" s="122"/>
      <c r="S12" s="122"/>
      <c r="T12" s="122"/>
      <c r="U12" s="141"/>
      <c r="V12" s="122"/>
      <c r="W12" s="142"/>
      <c r="X12" s="122"/>
      <c r="Y12" s="122"/>
      <c r="Z12" s="122"/>
      <c r="AA12" s="110"/>
      <c r="AB12" s="122"/>
    </row>
    <row r="13" spans="1:28" ht="15.75" customHeight="1">
      <c r="A13" s="2"/>
      <c r="C13" s="122"/>
      <c r="D13" s="188">
        <f t="shared" si="1"/>
        <v>44151</v>
      </c>
      <c r="E13" s="188">
        <f t="shared" si="0"/>
        <v>44155</v>
      </c>
      <c r="F13" s="195" t="s">
        <v>204</v>
      </c>
      <c r="G13" s="199" t="s">
        <v>302</v>
      </c>
      <c r="H13" s="169" t="s">
        <v>498</v>
      </c>
      <c r="I13" s="139"/>
      <c r="J13" s="195" t="s">
        <v>204</v>
      </c>
      <c r="K13" s="176" t="s">
        <v>499</v>
      </c>
      <c r="L13" s="206"/>
      <c r="M13" s="193"/>
      <c r="N13" s="122"/>
      <c r="O13" s="122"/>
      <c r="P13" s="122"/>
      <c r="Q13" s="122"/>
      <c r="R13" s="122"/>
      <c r="S13" s="122"/>
      <c r="T13" s="122"/>
      <c r="U13" s="141"/>
      <c r="V13" s="122"/>
      <c r="W13" s="142"/>
      <c r="X13" s="122"/>
      <c r="Y13" s="122"/>
      <c r="Z13" s="122"/>
      <c r="AA13" s="156"/>
      <c r="AB13" s="122"/>
    </row>
    <row r="14" spans="1:28" ht="15.75" customHeight="1">
      <c r="A14" s="2"/>
      <c r="C14" s="122"/>
      <c r="D14" s="188">
        <f t="shared" si="1"/>
        <v>44158</v>
      </c>
      <c r="E14" s="188">
        <f t="shared" si="0"/>
        <v>44162</v>
      </c>
      <c r="F14" s="195" t="s">
        <v>210</v>
      </c>
      <c r="G14" s="169" t="s">
        <v>498</v>
      </c>
      <c r="H14" s="169" t="s">
        <v>498</v>
      </c>
      <c r="I14" s="79"/>
      <c r="J14" s="195" t="s">
        <v>210</v>
      </c>
      <c r="K14" s="176" t="s">
        <v>500</v>
      </c>
      <c r="L14" s="192"/>
      <c r="M14" s="139"/>
      <c r="N14" s="122"/>
      <c r="O14" s="122"/>
      <c r="P14" s="122"/>
      <c r="Q14" s="122"/>
      <c r="R14" s="122"/>
      <c r="S14" s="122"/>
      <c r="T14" s="122"/>
      <c r="U14" s="141"/>
      <c r="V14" s="122"/>
      <c r="W14" s="142"/>
      <c r="X14" s="122"/>
      <c r="Y14" s="122"/>
      <c r="Z14" s="122"/>
      <c r="AA14" s="110"/>
      <c r="AB14" s="122"/>
    </row>
    <row r="15" spans="1:28" ht="15.75" customHeight="1">
      <c r="A15" s="2"/>
      <c r="C15" s="122"/>
      <c r="D15" s="188">
        <f t="shared" si="1"/>
        <v>44165</v>
      </c>
      <c r="E15" s="188">
        <f t="shared" si="0"/>
        <v>44169</v>
      </c>
      <c r="F15" s="195" t="s">
        <v>215</v>
      </c>
      <c r="G15" s="169" t="s">
        <v>501</v>
      </c>
      <c r="H15" s="169" t="s">
        <v>501</v>
      </c>
      <c r="I15" s="139"/>
      <c r="J15" s="195" t="s">
        <v>215</v>
      </c>
      <c r="K15" s="202" t="s">
        <v>502</v>
      </c>
      <c r="L15" s="215" t="s">
        <v>503</v>
      </c>
      <c r="M15" s="139"/>
      <c r="N15" s="122"/>
      <c r="O15" s="122"/>
      <c r="P15" s="122"/>
      <c r="Q15" s="122"/>
      <c r="R15" s="122"/>
      <c r="S15" s="122"/>
      <c r="T15" s="122"/>
      <c r="U15" s="141"/>
      <c r="V15" s="122"/>
      <c r="W15" s="142"/>
      <c r="X15" s="122"/>
      <c r="Y15" s="122"/>
      <c r="Z15" s="122"/>
      <c r="AA15" s="110"/>
      <c r="AB15" s="122"/>
    </row>
    <row r="16" spans="1:28" ht="15.75" customHeight="1">
      <c r="A16" s="2"/>
      <c r="C16" s="122"/>
      <c r="D16" s="188">
        <f t="shared" si="1"/>
        <v>44172</v>
      </c>
      <c r="E16" s="188">
        <f t="shared" si="0"/>
        <v>44176</v>
      </c>
      <c r="F16" s="195" t="s">
        <v>221</v>
      </c>
      <c r="G16" s="169" t="s">
        <v>504</v>
      </c>
      <c r="H16" s="169" t="s">
        <v>505</v>
      </c>
      <c r="I16" s="139"/>
      <c r="J16" s="195" t="s">
        <v>221</v>
      </c>
      <c r="K16" s="202" t="s">
        <v>506</v>
      </c>
      <c r="L16" s="206"/>
      <c r="M16" s="139"/>
      <c r="N16" s="122"/>
      <c r="O16" s="122"/>
      <c r="P16" s="122"/>
      <c r="Q16" s="122"/>
      <c r="R16" s="122"/>
      <c r="S16" s="122"/>
      <c r="T16" s="122"/>
      <c r="U16" s="141"/>
      <c r="V16" s="122"/>
      <c r="W16" s="142"/>
      <c r="X16" s="122"/>
      <c r="Y16" s="122"/>
      <c r="Z16" s="122"/>
      <c r="AA16" s="110"/>
      <c r="AB16" s="122"/>
    </row>
    <row r="17" spans="1:28" ht="15.75" customHeight="1">
      <c r="A17" s="2"/>
      <c r="C17" s="122"/>
      <c r="D17" s="196">
        <f t="shared" si="1"/>
        <v>44179</v>
      </c>
      <c r="E17" s="196">
        <f t="shared" si="0"/>
        <v>44183</v>
      </c>
      <c r="F17" s="195" t="s">
        <v>224</v>
      </c>
      <c r="G17" s="169" t="s">
        <v>485</v>
      </c>
      <c r="H17" s="169" t="s">
        <v>307</v>
      </c>
      <c r="I17" s="139"/>
      <c r="J17" s="197" t="s">
        <v>224</v>
      </c>
      <c r="K17" s="202" t="s">
        <v>505</v>
      </c>
      <c r="L17" s="206"/>
      <c r="M17" s="139"/>
      <c r="N17" s="122"/>
      <c r="O17" s="122"/>
      <c r="P17" s="129"/>
      <c r="Q17" s="129"/>
      <c r="R17" s="129"/>
      <c r="S17" s="129"/>
      <c r="T17" s="129"/>
      <c r="U17" s="141"/>
      <c r="V17" s="122"/>
      <c r="W17" s="142"/>
      <c r="X17" s="122"/>
      <c r="Y17" s="122"/>
      <c r="Z17" s="129"/>
      <c r="AA17" s="129"/>
      <c r="AB17" s="129"/>
    </row>
    <row r="18" spans="1:28" ht="15.75" customHeight="1">
      <c r="A18" s="2"/>
      <c r="C18" s="122"/>
      <c r="D18" s="188">
        <f t="shared" si="1"/>
        <v>44186</v>
      </c>
      <c r="E18" s="188">
        <f t="shared" si="0"/>
        <v>44190</v>
      </c>
      <c r="F18" s="195" t="s">
        <v>226</v>
      </c>
      <c r="G18" s="169" t="s">
        <v>507</v>
      </c>
      <c r="H18" s="169"/>
      <c r="I18" s="139"/>
      <c r="J18" s="195" t="s">
        <v>226</v>
      </c>
      <c r="L18" s="206"/>
      <c r="M18" s="139"/>
      <c r="N18" s="122"/>
      <c r="O18" s="122"/>
      <c r="P18" s="122"/>
      <c r="Q18" s="122"/>
      <c r="R18" s="122"/>
      <c r="S18" s="122"/>
      <c r="T18" s="122"/>
      <c r="U18" s="141"/>
      <c r="V18" s="122"/>
      <c r="W18" s="142"/>
      <c r="X18" s="122"/>
      <c r="Y18" s="122"/>
      <c r="Z18" s="122"/>
      <c r="AA18" s="110"/>
      <c r="AB18" s="122"/>
    </row>
    <row r="19" spans="1:28">
      <c r="A19" s="2"/>
      <c r="C19" s="122"/>
      <c r="D19" s="139"/>
      <c r="E19" s="139"/>
      <c r="F19" s="203"/>
      <c r="G19" s="204"/>
      <c r="H19" s="204"/>
      <c r="I19" s="139"/>
      <c r="J19" s="139"/>
      <c r="L19" s="139"/>
      <c r="M19" s="139"/>
      <c r="N19" s="122"/>
      <c r="O19" s="122"/>
      <c r="P19" s="122"/>
      <c r="Q19" s="122"/>
      <c r="R19" s="122"/>
      <c r="S19" s="122"/>
      <c r="T19" s="122"/>
      <c r="U19" s="141"/>
      <c r="V19" s="122"/>
      <c r="W19" s="142"/>
      <c r="X19" s="122"/>
      <c r="Y19" s="122"/>
      <c r="Z19" s="122"/>
      <c r="AA19" s="110"/>
      <c r="AB19" s="122"/>
    </row>
    <row r="20" spans="1:28">
      <c r="A20" s="2"/>
      <c r="C20" s="122"/>
      <c r="D20" s="139"/>
      <c r="E20" s="139"/>
      <c r="F20" s="203"/>
      <c r="G20" s="204"/>
      <c r="H20" s="204"/>
      <c r="I20" s="139"/>
      <c r="J20" s="139"/>
      <c r="K20" s="139"/>
      <c r="L20" s="139"/>
      <c r="M20" s="139"/>
      <c r="N20" s="122"/>
      <c r="O20" s="122"/>
      <c r="P20" s="122"/>
      <c r="Q20" s="122"/>
      <c r="R20" s="122"/>
      <c r="S20" s="122"/>
      <c r="T20" s="122"/>
      <c r="U20" s="141"/>
      <c r="V20" s="122"/>
      <c r="W20" s="142"/>
      <c r="X20" s="122"/>
      <c r="Y20" s="122"/>
      <c r="Z20" s="122"/>
      <c r="AA20" s="110"/>
      <c r="AB20" s="122"/>
    </row>
    <row r="21" spans="1:28">
      <c r="A21" s="2"/>
      <c r="C21" s="122"/>
      <c r="D21" s="139"/>
      <c r="E21" s="139"/>
      <c r="F21" s="205"/>
      <c r="G21" s="205"/>
      <c r="H21" s="205"/>
      <c r="I21" s="139"/>
      <c r="J21" s="139"/>
      <c r="K21" s="139"/>
      <c r="L21" s="139"/>
      <c r="M21" s="139"/>
      <c r="N21" s="122"/>
      <c r="O21" s="122"/>
      <c r="P21" s="122"/>
      <c r="Q21" s="122"/>
      <c r="R21" s="122"/>
      <c r="S21" s="122"/>
      <c r="T21" s="122"/>
      <c r="U21" s="141"/>
      <c r="V21" s="122"/>
      <c r="W21" s="142"/>
      <c r="X21" s="122"/>
      <c r="Y21" s="122"/>
      <c r="Z21" s="122"/>
      <c r="AA21" s="110"/>
      <c r="AB21" s="122"/>
    </row>
    <row r="22" spans="1:28">
      <c r="A22" s="2"/>
      <c r="C22" s="122"/>
      <c r="D22" s="139"/>
      <c r="E22" s="139"/>
      <c r="F22" s="205"/>
      <c r="G22" s="159"/>
      <c r="H22" s="205"/>
      <c r="I22" s="139"/>
      <c r="J22" s="139"/>
      <c r="K22" s="139"/>
      <c r="L22" s="139"/>
      <c r="M22" s="139"/>
      <c r="N22" s="122"/>
      <c r="O22" s="122"/>
      <c r="P22" s="122"/>
      <c r="Q22" s="122"/>
      <c r="R22" s="122"/>
      <c r="S22" s="122"/>
      <c r="T22" s="122"/>
      <c r="U22" s="141"/>
      <c r="V22" s="122"/>
      <c r="W22" s="142"/>
      <c r="X22" s="122"/>
      <c r="Y22" s="122"/>
      <c r="Z22" s="122"/>
      <c r="AA22" s="110"/>
      <c r="AB22" s="122"/>
    </row>
    <row r="23" spans="1:28">
      <c r="A23" s="2"/>
      <c r="C23" s="122"/>
      <c r="D23" s="139"/>
      <c r="E23" s="139"/>
      <c r="F23" s="205"/>
      <c r="G23" s="159"/>
      <c r="H23" s="205"/>
      <c r="I23" s="139"/>
      <c r="J23" s="139"/>
      <c r="K23" s="139"/>
      <c r="L23" s="139"/>
      <c r="M23" s="139"/>
      <c r="N23" s="122"/>
      <c r="O23" s="122"/>
      <c r="P23" s="122"/>
      <c r="Q23" s="122"/>
      <c r="R23" s="122"/>
      <c r="S23" s="122"/>
      <c r="T23" s="122"/>
      <c r="U23" s="141"/>
      <c r="V23" s="122"/>
      <c r="W23" s="142"/>
      <c r="X23" s="122"/>
      <c r="Y23" s="122"/>
      <c r="Z23" s="122"/>
      <c r="AA23" s="122"/>
      <c r="AB23" s="122"/>
    </row>
    <row r="24" spans="1:28">
      <c r="A24" s="2"/>
      <c r="C24" s="122"/>
      <c r="D24" s="139"/>
      <c r="E24" s="139"/>
      <c r="F24" s="205"/>
      <c r="G24" s="159"/>
      <c r="H24" s="205"/>
      <c r="I24" s="139"/>
      <c r="J24" s="139"/>
      <c r="K24" s="139"/>
      <c r="L24" s="139"/>
      <c r="M24" s="139"/>
      <c r="N24" s="122"/>
      <c r="O24" s="122"/>
      <c r="P24" s="122"/>
      <c r="Q24" s="122"/>
      <c r="R24" s="122"/>
      <c r="S24" s="122"/>
      <c r="T24" s="122"/>
      <c r="U24" s="141"/>
      <c r="V24" s="122"/>
      <c r="W24" s="142"/>
      <c r="X24" s="122"/>
      <c r="Y24" s="122"/>
      <c r="Z24" s="122"/>
      <c r="AA24" s="122"/>
      <c r="AB24" s="122"/>
    </row>
    <row r="25" spans="1:28">
      <c r="A25" s="2"/>
      <c r="C25" s="122"/>
      <c r="D25" s="139"/>
      <c r="E25" s="139"/>
      <c r="F25" s="205"/>
      <c r="G25" s="205"/>
      <c r="H25" s="205"/>
      <c r="I25" s="139"/>
      <c r="J25" s="139"/>
      <c r="K25" s="139"/>
      <c r="L25" s="139"/>
      <c r="M25" s="139"/>
      <c r="N25" s="122"/>
      <c r="O25" s="122"/>
      <c r="P25" s="122"/>
      <c r="Q25" s="122"/>
      <c r="R25" s="122"/>
      <c r="S25" s="122"/>
      <c r="T25" s="122"/>
      <c r="U25" s="141"/>
      <c r="V25" s="122"/>
      <c r="W25" s="142"/>
      <c r="X25" s="122"/>
      <c r="Y25" s="122"/>
      <c r="Z25" s="122"/>
      <c r="AA25" s="122"/>
      <c r="AB25" s="122"/>
    </row>
    <row r="26" spans="1:28">
      <c r="A26" s="2"/>
      <c r="C26" s="122"/>
      <c r="D26" s="139"/>
      <c r="E26" s="139"/>
      <c r="F26" s="205"/>
      <c r="G26" s="205"/>
      <c r="H26" s="205"/>
      <c r="I26" s="139"/>
      <c r="K26" s="139"/>
      <c r="L26" s="139"/>
      <c r="M26" s="139"/>
      <c r="N26" s="122"/>
      <c r="O26" s="122"/>
      <c r="P26" s="122"/>
      <c r="Q26" s="122"/>
      <c r="R26" s="122"/>
      <c r="S26" s="122"/>
      <c r="T26" s="122"/>
      <c r="U26" s="141"/>
      <c r="V26" s="122"/>
      <c r="W26" s="142"/>
      <c r="X26" s="122"/>
      <c r="Y26" s="122"/>
      <c r="Z26" s="122"/>
      <c r="AA26" s="122"/>
      <c r="AB26" s="122"/>
    </row>
    <row r="27" spans="1:28">
      <c r="A27" s="2"/>
      <c r="C27" s="122"/>
      <c r="D27" s="139"/>
      <c r="E27" s="139"/>
      <c r="F27" s="205"/>
      <c r="G27" s="159"/>
      <c r="H27" s="205"/>
      <c r="I27" s="139"/>
      <c r="J27" s="139"/>
      <c r="L27" s="139"/>
      <c r="M27" s="139"/>
      <c r="N27" s="122"/>
      <c r="O27" s="122"/>
      <c r="P27" s="122"/>
      <c r="Q27" s="122"/>
      <c r="R27" s="122"/>
      <c r="S27" s="122"/>
      <c r="T27" s="122"/>
      <c r="U27" s="141"/>
      <c r="V27" s="122"/>
      <c r="W27" s="142"/>
      <c r="X27" s="122"/>
      <c r="Y27" s="122"/>
      <c r="Z27" s="122"/>
      <c r="AA27" s="122"/>
      <c r="AB27" s="122"/>
    </row>
    <row r="28" spans="1:28" ht="15">
      <c r="A28" s="2"/>
      <c r="C28" s="122"/>
      <c r="D28" s="139"/>
      <c r="E28" s="139"/>
      <c r="F28" s="205"/>
      <c r="G28" s="205"/>
      <c r="H28" s="205"/>
      <c r="I28" s="139"/>
      <c r="J28" s="139"/>
      <c r="L28" s="139"/>
      <c r="M28" s="139"/>
      <c r="N28" s="122"/>
      <c r="O28" s="122"/>
      <c r="P28" s="122"/>
      <c r="Q28" s="122"/>
      <c r="R28" s="122"/>
      <c r="S28" s="122"/>
      <c r="T28" s="122"/>
      <c r="U28" s="141"/>
      <c r="V28" s="122"/>
      <c r="W28" s="142"/>
      <c r="X28" s="122"/>
      <c r="Y28" s="122"/>
      <c r="Z28" s="122"/>
      <c r="AA28" s="122"/>
      <c r="AB28" s="122"/>
    </row>
    <row r="29" spans="1:28" ht="15">
      <c r="A29" s="2"/>
      <c r="C29" s="122"/>
      <c r="D29" s="139"/>
      <c r="E29" s="139"/>
      <c r="F29" s="205"/>
      <c r="G29" s="159"/>
      <c r="H29" s="205"/>
      <c r="I29" s="139"/>
      <c r="J29" s="139"/>
      <c r="L29" s="139"/>
      <c r="M29" s="139"/>
      <c r="N29" s="122"/>
      <c r="O29" s="122"/>
      <c r="P29" s="122"/>
      <c r="Q29" s="122"/>
      <c r="R29" s="122"/>
      <c r="S29" s="122"/>
      <c r="T29" s="122"/>
      <c r="U29" s="141"/>
      <c r="V29" s="122"/>
      <c r="W29" s="142"/>
      <c r="X29" s="122"/>
      <c r="Y29" s="122"/>
      <c r="Z29" s="122"/>
      <c r="AA29" s="122"/>
      <c r="AB29" s="122"/>
    </row>
    <row r="30" spans="1:28" ht="15">
      <c r="A30" s="2"/>
      <c r="C30" s="122"/>
      <c r="D30" s="139"/>
      <c r="E30" s="139"/>
      <c r="F30" s="205"/>
      <c r="G30" s="159"/>
      <c r="H30" s="205"/>
      <c r="I30" s="139"/>
      <c r="J30" s="139"/>
      <c r="L30" s="139"/>
      <c r="M30" s="139"/>
      <c r="N30" s="122"/>
      <c r="O30" s="122"/>
      <c r="P30" s="122"/>
      <c r="Q30" s="122"/>
      <c r="R30" s="122"/>
      <c r="S30" s="122"/>
      <c r="T30" s="122"/>
      <c r="U30" s="141"/>
      <c r="V30" s="122"/>
      <c r="W30" s="142"/>
      <c r="X30" s="122"/>
      <c r="Y30" s="122"/>
      <c r="Z30" s="122"/>
      <c r="AA30" s="122"/>
      <c r="AB30" s="122"/>
    </row>
    <row r="31" spans="1:28" ht="15">
      <c r="A31" s="2"/>
      <c r="C31" s="122"/>
      <c r="D31" s="139"/>
      <c r="E31" s="139"/>
      <c r="F31" s="205"/>
      <c r="G31" s="205"/>
      <c r="H31" s="205"/>
      <c r="I31" s="139"/>
      <c r="J31" s="139"/>
      <c r="L31" s="139"/>
      <c r="M31" s="139"/>
      <c r="N31" s="122"/>
      <c r="O31" s="122"/>
      <c r="P31" s="122"/>
      <c r="Q31" s="122"/>
      <c r="R31" s="122"/>
      <c r="S31" s="122"/>
      <c r="T31" s="122"/>
      <c r="U31" s="141"/>
      <c r="V31" s="122"/>
      <c r="W31" s="142"/>
      <c r="X31" s="122"/>
      <c r="Y31" s="122"/>
      <c r="Z31" s="122"/>
      <c r="AA31" s="122"/>
      <c r="AB31" s="122"/>
    </row>
    <row r="32" spans="1:28" ht="15">
      <c r="A32" s="2"/>
      <c r="C32" s="122"/>
      <c r="D32" s="139"/>
      <c r="E32" s="139"/>
      <c r="F32" s="205"/>
      <c r="G32" s="205"/>
      <c r="H32" s="205"/>
      <c r="I32" s="139"/>
      <c r="L32" s="139"/>
      <c r="M32" s="139"/>
      <c r="N32" s="122"/>
      <c r="O32" s="122"/>
      <c r="P32" s="122"/>
      <c r="Q32" s="122"/>
      <c r="R32" s="122"/>
      <c r="S32" s="122"/>
      <c r="T32" s="122"/>
      <c r="U32" s="141"/>
      <c r="V32" s="122"/>
      <c r="W32" s="142"/>
      <c r="X32" s="122"/>
      <c r="Y32" s="122"/>
      <c r="Z32" s="122"/>
      <c r="AA32" s="122"/>
      <c r="AB32" s="122"/>
    </row>
    <row r="33" spans="1:28" ht="15">
      <c r="A33" s="2"/>
      <c r="C33" s="122"/>
      <c r="D33" s="139"/>
      <c r="E33" s="139"/>
      <c r="F33" s="205"/>
      <c r="G33" s="205"/>
      <c r="H33" s="205"/>
      <c r="I33" s="139"/>
      <c r="L33" s="139"/>
      <c r="M33" s="139"/>
      <c r="N33" s="122"/>
      <c r="O33" s="122"/>
      <c r="P33" s="122"/>
      <c r="Q33" s="122"/>
      <c r="R33" s="122"/>
      <c r="S33" s="122"/>
      <c r="T33" s="122"/>
      <c r="U33" s="141"/>
      <c r="V33" s="122"/>
      <c r="W33" s="142"/>
      <c r="X33" s="122"/>
      <c r="Y33" s="122"/>
      <c r="Z33" s="122"/>
      <c r="AA33" s="122"/>
      <c r="AB33" s="122"/>
    </row>
    <row r="34" spans="1:28" ht="15">
      <c r="A34" s="2"/>
      <c r="C34" s="122"/>
      <c r="D34" s="139"/>
      <c r="E34" s="139"/>
      <c r="F34" s="205"/>
      <c r="G34" s="205"/>
      <c r="H34" s="205"/>
      <c r="I34" s="139"/>
      <c r="L34" s="139"/>
      <c r="M34" s="139"/>
      <c r="N34" s="122"/>
      <c r="O34" s="122"/>
      <c r="P34" s="122"/>
      <c r="Q34" s="122"/>
      <c r="R34" s="122"/>
      <c r="S34" s="122"/>
      <c r="T34" s="122"/>
      <c r="U34" s="141"/>
      <c r="V34" s="122"/>
      <c r="W34" s="142"/>
      <c r="X34" s="122"/>
      <c r="Y34" s="122"/>
      <c r="Z34" s="122"/>
      <c r="AA34" s="122"/>
      <c r="AB34" s="122"/>
    </row>
    <row r="35" spans="1:28" ht="15">
      <c r="A35" s="2"/>
      <c r="C35" s="122"/>
      <c r="D35" s="139"/>
      <c r="E35" s="139"/>
      <c r="F35" s="205"/>
      <c r="G35" s="205"/>
      <c r="H35" s="205"/>
      <c r="I35" s="139"/>
      <c r="L35" s="139"/>
      <c r="M35" s="139"/>
      <c r="N35" s="122"/>
      <c r="O35" s="122"/>
      <c r="P35" s="122"/>
      <c r="Q35" s="122"/>
      <c r="R35" s="122"/>
      <c r="S35" s="122"/>
      <c r="T35" s="122"/>
      <c r="U35" s="141"/>
      <c r="V35" s="122"/>
      <c r="W35" s="142"/>
      <c r="X35" s="122"/>
      <c r="Y35" s="122"/>
      <c r="Z35" s="122"/>
      <c r="AA35" s="122"/>
      <c r="AB35" s="122"/>
    </row>
    <row r="36" spans="1:28" ht="15">
      <c r="A36" s="2"/>
      <c r="C36" s="122"/>
      <c r="D36" s="139"/>
      <c r="E36" s="139"/>
      <c r="F36" s="205"/>
      <c r="G36" s="205"/>
      <c r="H36" s="205"/>
      <c r="I36" s="139"/>
      <c r="L36" s="139"/>
      <c r="M36" s="139"/>
      <c r="N36" s="122"/>
      <c r="O36" s="122"/>
      <c r="P36" s="122"/>
      <c r="Q36" s="122"/>
      <c r="R36" s="122"/>
      <c r="S36" s="122"/>
      <c r="T36" s="122"/>
      <c r="U36" s="141"/>
      <c r="V36" s="122"/>
      <c r="W36" s="142"/>
      <c r="X36" s="122"/>
      <c r="Y36" s="122"/>
      <c r="Z36" s="122"/>
      <c r="AA36" s="122"/>
      <c r="AB36" s="122"/>
    </row>
    <row r="37" spans="1:28" ht="15">
      <c r="A37" s="2"/>
      <c r="C37" s="122"/>
      <c r="D37" s="139"/>
      <c r="E37" s="139"/>
      <c r="F37" s="205"/>
      <c r="G37" s="205"/>
      <c r="H37" s="205"/>
      <c r="I37" s="139"/>
      <c r="L37" s="139"/>
      <c r="M37" s="139"/>
      <c r="N37" s="122"/>
      <c r="O37" s="122"/>
      <c r="P37" s="122"/>
      <c r="Q37" s="122"/>
      <c r="R37" s="122"/>
      <c r="S37" s="122"/>
      <c r="T37" s="122"/>
      <c r="U37" s="141"/>
      <c r="V37" s="122"/>
      <c r="W37" s="142"/>
      <c r="X37" s="122"/>
      <c r="Y37" s="122"/>
      <c r="Z37" s="122"/>
      <c r="AA37" s="122"/>
      <c r="AB37" s="122"/>
    </row>
    <row r="38" spans="1:28" ht="15">
      <c r="A38" s="2"/>
      <c r="B38" s="162"/>
      <c r="C38" s="122"/>
      <c r="D38" s="139"/>
      <c r="E38" s="139"/>
      <c r="F38" s="205"/>
      <c r="G38" s="205"/>
      <c r="H38" s="205"/>
      <c r="I38" s="139"/>
      <c r="L38" s="139"/>
      <c r="M38" s="139"/>
      <c r="N38" s="122"/>
      <c r="O38" s="122"/>
      <c r="P38" s="3"/>
      <c r="Q38" s="3"/>
      <c r="R38" s="3"/>
      <c r="S38" s="3"/>
      <c r="T38" s="3"/>
      <c r="U38" s="141"/>
      <c r="V38" s="122"/>
      <c r="W38" s="142"/>
      <c r="X38" s="122"/>
      <c r="Y38" s="122"/>
      <c r="Z38" s="122"/>
      <c r="AA38" s="122"/>
      <c r="AB38" s="122"/>
    </row>
    <row r="39" spans="1:28" ht="15">
      <c r="A39" s="2"/>
      <c r="C39" s="122"/>
      <c r="D39" s="139"/>
      <c r="E39" s="139"/>
      <c r="F39" s="205"/>
      <c r="G39" s="205"/>
      <c r="H39" s="205"/>
      <c r="I39" s="139"/>
      <c r="L39" s="139"/>
      <c r="M39" s="139"/>
      <c r="N39" s="122"/>
      <c r="O39" s="122"/>
      <c r="P39" s="122"/>
      <c r="Q39" s="122"/>
      <c r="R39" s="122"/>
      <c r="S39" s="122"/>
      <c r="T39" s="122"/>
      <c r="U39" s="141"/>
      <c r="V39" s="122"/>
      <c r="W39" s="142"/>
      <c r="X39" s="122"/>
      <c r="Y39" s="122"/>
      <c r="Z39" s="122"/>
      <c r="AA39" s="122"/>
      <c r="AB39" s="122"/>
    </row>
    <row r="40" spans="1:28" ht="15">
      <c r="A40" s="2"/>
      <c r="C40" s="122"/>
      <c r="D40" s="139"/>
      <c r="E40" s="139"/>
      <c r="F40" s="205"/>
      <c r="G40" s="205"/>
      <c r="H40" s="205"/>
      <c r="I40" s="139"/>
      <c r="L40" s="139"/>
      <c r="M40" s="139"/>
      <c r="N40" s="122"/>
      <c r="O40" s="122"/>
      <c r="P40" s="122"/>
      <c r="Q40" s="122"/>
      <c r="R40" s="122"/>
      <c r="S40" s="122"/>
      <c r="T40" s="122"/>
      <c r="U40" s="141"/>
      <c r="V40" s="122"/>
      <c r="W40" s="142"/>
      <c r="X40" s="122"/>
      <c r="Y40" s="122"/>
      <c r="Z40" s="122"/>
      <c r="AA40" s="122"/>
      <c r="AB40" s="122"/>
    </row>
    <row r="41" spans="1:28" ht="15">
      <c r="A41" s="2"/>
      <c r="C41" s="122"/>
      <c r="D41" s="139"/>
      <c r="E41" s="139"/>
      <c r="F41" s="205"/>
      <c r="G41" s="205"/>
      <c r="H41" s="205"/>
      <c r="I41" s="139"/>
      <c r="L41" s="139"/>
      <c r="M41" s="139"/>
      <c r="N41" s="122"/>
      <c r="O41" s="122"/>
      <c r="P41" s="122"/>
      <c r="Q41" s="122"/>
      <c r="R41" s="122"/>
      <c r="S41" s="122"/>
      <c r="T41" s="122"/>
      <c r="U41" s="141"/>
      <c r="V41" s="122"/>
      <c r="W41" s="142"/>
      <c r="X41" s="122"/>
      <c r="Y41" s="122"/>
      <c r="Z41" s="122"/>
      <c r="AA41" s="122"/>
      <c r="AB41" s="122"/>
    </row>
    <row r="42" spans="1:28" ht="15">
      <c r="A42" s="2"/>
      <c r="C42" s="122"/>
      <c r="D42" s="139"/>
      <c r="E42" s="139"/>
      <c r="F42" s="205"/>
      <c r="G42" s="205"/>
      <c r="H42" s="205"/>
      <c r="I42" s="139"/>
      <c r="L42" s="139"/>
      <c r="M42" s="139"/>
      <c r="N42" s="122"/>
      <c r="O42" s="122"/>
      <c r="P42" s="122"/>
      <c r="Q42" s="122"/>
      <c r="R42" s="122"/>
      <c r="S42" s="122"/>
      <c r="T42" s="122"/>
      <c r="U42" s="141"/>
      <c r="V42" s="122"/>
      <c r="W42" s="142"/>
      <c r="X42" s="122"/>
      <c r="Y42" s="122"/>
      <c r="Z42" s="122"/>
      <c r="AA42" s="122"/>
      <c r="AB42" s="122"/>
    </row>
    <row r="43" spans="1:28" ht="15">
      <c r="A43" s="2"/>
      <c r="C43" s="122"/>
      <c r="D43" s="139"/>
      <c r="E43" s="139"/>
      <c r="F43" s="205"/>
      <c r="G43" s="205"/>
      <c r="H43" s="205"/>
      <c r="I43" s="139"/>
      <c r="L43" s="139"/>
      <c r="M43" s="139"/>
      <c r="N43" s="122"/>
      <c r="O43" s="122"/>
      <c r="P43" s="129"/>
      <c r="Q43" s="129"/>
      <c r="R43" s="129"/>
      <c r="S43" s="129"/>
      <c r="T43" s="129"/>
      <c r="U43" s="141"/>
      <c r="V43" s="122"/>
      <c r="W43" s="142"/>
      <c r="X43" s="122"/>
      <c r="Y43" s="122"/>
      <c r="Z43" s="122"/>
      <c r="AA43" s="122"/>
      <c r="AB43" s="122"/>
    </row>
    <row r="44" spans="1:28" ht="15">
      <c r="A44" s="2"/>
      <c r="C44" s="122"/>
      <c r="D44" s="139"/>
      <c r="E44" s="139"/>
      <c r="F44" s="205"/>
      <c r="G44" s="205"/>
      <c r="H44" s="205"/>
      <c r="I44" s="139"/>
      <c r="L44" s="139"/>
      <c r="M44" s="139"/>
      <c r="N44" s="122"/>
      <c r="O44" s="122"/>
      <c r="P44" s="122"/>
      <c r="Q44" s="122"/>
      <c r="R44" s="122"/>
      <c r="S44" s="122"/>
      <c r="T44" s="122"/>
      <c r="U44" s="141"/>
      <c r="V44" s="122"/>
      <c r="W44" s="142"/>
      <c r="X44" s="122"/>
      <c r="Y44" s="122"/>
      <c r="Z44" s="4"/>
      <c r="AA44" s="122"/>
      <c r="AB44" s="122"/>
    </row>
    <row r="45" spans="1:28" ht="15">
      <c r="A45" s="2"/>
      <c r="C45" s="122"/>
      <c r="D45" s="139"/>
      <c r="E45" s="139"/>
      <c r="F45" s="205"/>
      <c r="G45" s="205"/>
      <c r="H45" s="205"/>
      <c r="I45" s="139"/>
      <c r="L45" s="139"/>
      <c r="M45" s="139"/>
      <c r="N45" s="122"/>
      <c r="O45" s="122"/>
      <c r="P45" s="3"/>
      <c r="Q45" s="3"/>
      <c r="R45" s="3"/>
      <c r="S45" s="3"/>
      <c r="T45" s="3"/>
      <c r="U45" s="141"/>
      <c r="V45" s="122"/>
      <c r="W45" s="142"/>
      <c r="X45" s="122"/>
      <c r="Y45" s="122"/>
      <c r="Z45" s="4"/>
      <c r="AA45" s="122"/>
      <c r="AB45" s="122"/>
    </row>
    <row r="46" spans="1:28" ht="15">
      <c r="A46" s="2"/>
      <c r="C46" s="122"/>
      <c r="D46" s="139"/>
      <c r="E46" s="139"/>
      <c r="F46" s="205"/>
      <c r="G46" s="205"/>
      <c r="H46" s="205"/>
      <c r="I46" s="139"/>
      <c r="L46" s="139"/>
      <c r="M46" s="139"/>
      <c r="N46" s="122"/>
      <c r="O46" s="122"/>
      <c r="P46" s="122"/>
      <c r="Q46" s="122"/>
      <c r="R46" s="122"/>
      <c r="S46" s="122"/>
      <c r="T46" s="122"/>
      <c r="U46" s="141"/>
      <c r="V46" s="122"/>
      <c r="W46" s="142"/>
      <c r="X46" s="122"/>
      <c r="Y46" s="122"/>
      <c r="Z46" s="4"/>
      <c r="AA46" s="122"/>
      <c r="AB46" s="122"/>
    </row>
    <row r="47" spans="1:28" ht="15">
      <c r="A47" s="2"/>
      <c r="C47" s="122"/>
      <c r="D47" s="139"/>
      <c r="E47" s="139"/>
      <c r="F47" s="205"/>
      <c r="G47" s="205"/>
      <c r="H47" s="205"/>
      <c r="I47" s="139"/>
      <c r="L47" s="139"/>
      <c r="M47" s="139"/>
      <c r="N47" s="122"/>
      <c r="O47" s="122"/>
      <c r="P47" s="122"/>
      <c r="Q47" s="122"/>
      <c r="R47" s="122"/>
      <c r="S47" s="122"/>
      <c r="T47" s="122"/>
      <c r="U47" s="141"/>
      <c r="V47" s="122"/>
      <c r="W47" s="142"/>
      <c r="X47" s="122"/>
      <c r="Y47" s="122"/>
      <c r="Z47" s="4"/>
      <c r="AA47" s="122"/>
      <c r="AB47" s="122"/>
    </row>
    <row r="48" spans="1:28" ht="15">
      <c r="A48" s="2"/>
      <c r="C48" s="122"/>
      <c r="D48" s="139"/>
      <c r="E48" s="139"/>
      <c r="F48" s="205"/>
      <c r="G48" s="205"/>
      <c r="H48" s="205"/>
      <c r="I48" s="139"/>
      <c r="L48" s="139"/>
      <c r="M48" s="139"/>
      <c r="N48" s="122"/>
      <c r="O48" s="122"/>
      <c r="P48" s="129"/>
      <c r="Q48" s="129"/>
      <c r="R48" s="129"/>
      <c r="S48" s="129"/>
      <c r="T48" s="129"/>
      <c r="U48" s="141"/>
      <c r="V48" s="122"/>
      <c r="W48" s="142"/>
      <c r="X48" s="122"/>
      <c r="Y48" s="122"/>
      <c r="Z48" s="4"/>
      <c r="AA48" s="122"/>
      <c r="AB48" s="122"/>
    </row>
    <row r="49" spans="2:28" ht="15">
      <c r="C49" s="122"/>
      <c r="D49" s="139"/>
      <c r="E49" s="139"/>
      <c r="F49" s="205"/>
      <c r="G49" s="205"/>
      <c r="H49" s="205"/>
      <c r="I49" s="139"/>
      <c r="L49" s="139"/>
      <c r="M49" s="139"/>
      <c r="N49" s="122"/>
      <c r="O49" s="122"/>
      <c r="P49" s="122"/>
      <c r="Q49" s="122"/>
      <c r="R49" s="122"/>
      <c r="S49" s="122"/>
      <c r="T49" s="129"/>
      <c r="U49" s="130"/>
      <c r="V49" s="122"/>
      <c r="W49" s="132"/>
      <c r="X49" s="129"/>
      <c r="Y49" s="129"/>
      <c r="Z49" s="129"/>
      <c r="AA49" s="129"/>
      <c r="AB49" s="129"/>
    </row>
    <row r="50" spans="2:28" ht="15">
      <c r="C50" s="122"/>
      <c r="D50" s="139"/>
      <c r="E50" s="139"/>
      <c r="F50" s="205"/>
      <c r="G50" s="205"/>
      <c r="H50" s="205"/>
      <c r="I50" s="139"/>
      <c r="L50" s="139"/>
      <c r="M50" s="139"/>
      <c r="N50" s="122"/>
      <c r="O50" s="122"/>
      <c r="P50" s="122"/>
      <c r="Q50" s="122"/>
      <c r="R50" s="122"/>
      <c r="S50" s="122"/>
      <c r="T50" s="129"/>
      <c r="U50" s="130"/>
      <c r="V50" s="122"/>
      <c r="W50" s="132"/>
      <c r="X50" s="129"/>
      <c r="Y50" s="129"/>
      <c r="Z50" s="122"/>
      <c r="AA50" s="129"/>
      <c r="AB50" s="129"/>
    </row>
    <row r="51" spans="2:28" ht="15">
      <c r="C51" s="122"/>
      <c r="D51" s="139"/>
      <c r="E51" s="139"/>
      <c r="F51" s="205"/>
      <c r="G51" s="205"/>
      <c r="H51" s="205"/>
      <c r="I51" s="139"/>
      <c r="J51" s="139"/>
      <c r="K51" s="139"/>
      <c r="L51" s="139"/>
      <c r="M51" s="139"/>
      <c r="N51" s="122"/>
      <c r="O51" s="122"/>
      <c r="P51" s="122"/>
      <c r="Q51" s="122"/>
      <c r="R51" s="122"/>
      <c r="S51" s="122"/>
      <c r="T51" s="129"/>
      <c r="U51" s="130"/>
      <c r="V51" s="122"/>
      <c r="W51" s="132"/>
      <c r="X51" s="129"/>
      <c r="Y51" s="129"/>
      <c r="Z51" s="129"/>
      <c r="AA51" s="129"/>
      <c r="AB51" s="129"/>
    </row>
    <row r="52" spans="2:28" ht="15">
      <c r="C52" s="122"/>
      <c r="D52" s="139"/>
      <c r="E52" s="139"/>
      <c r="F52" s="205"/>
      <c r="G52" s="205"/>
      <c r="H52" s="205"/>
      <c r="I52" s="139"/>
      <c r="J52" s="139"/>
      <c r="K52" s="139"/>
      <c r="L52" s="139"/>
      <c r="M52" s="139"/>
      <c r="N52" s="122"/>
      <c r="O52" s="122"/>
      <c r="P52" s="122"/>
      <c r="Q52" s="122"/>
      <c r="R52" s="122"/>
      <c r="S52" s="122"/>
      <c r="T52" s="129"/>
      <c r="U52" s="130"/>
      <c r="V52" s="122"/>
      <c r="W52" s="132"/>
      <c r="X52" s="129"/>
      <c r="Y52" s="129"/>
      <c r="Z52" s="129"/>
      <c r="AA52" s="129"/>
      <c r="AB52" s="129"/>
    </row>
    <row r="53" spans="2:28" ht="15">
      <c r="B53" s="162"/>
      <c r="C53" s="122"/>
      <c r="D53" s="139"/>
      <c r="E53" s="139"/>
      <c r="F53" s="205"/>
      <c r="G53" s="205"/>
      <c r="H53" s="205"/>
      <c r="I53" s="139"/>
      <c r="J53" s="139"/>
      <c r="K53" s="139"/>
      <c r="L53" s="139"/>
      <c r="M53" s="139"/>
      <c r="N53" s="122"/>
      <c r="O53" s="122"/>
      <c r="P53" s="122"/>
      <c r="Q53" s="122"/>
      <c r="R53" s="122"/>
      <c r="S53" s="122"/>
      <c r="T53" s="163"/>
      <c r="U53" s="163"/>
      <c r="V53" s="122"/>
      <c r="W53" s="164"/>
      <c r="X53" s="165"/>
      <c r="Y53" s="165"/>
      <c r="Z53" s="165"/>
      <c r="AA53" s="165"/>
      <c r="AB53" s="165"/>
    </row>
    <row r="54" spans="2:28" ht="15">
      <c r="C54" s="122"/>
      <c r="D54" s="139"/>
      <c r="E54" s="139"/>
      <c r="F54" s="205"/>
      <c r="G54" s="205"/>
      <c r="H54" s="205"/>
      <c r="I54" s="139"/>
      <c r="J54" s="139"/>
      <c r="K54" s="139"/>
      <c r="L54" s="139"/>
      <c r="M54" s="139"/>
      <c r="N54" s="122"/>
      <c r="O54" s="122"/>
      <c r="P54" s="122"/>
      <c r="Q54" s="122"/>
      <c r="R54" s="122"/>
      <c r="S54" s="122"/>
      <c r="T54" s="129"/>
      <c r="U54" s="130"/>
      <c r="V54" s="122"/>
      <c r="W54" s="132"/>
      <c r="X54" s="129"/>
      <c r="Y54" s="129"/>
      <c r="Z54" s="129"/>
      <c r="AA54" s="129"/>
      <c r="AB54" s="129"/>
    </row>
    <row r="55" spans="2:28" ht="15">
      <c r="C55" s="122"/>
      <c r="D55" s="139"/>
      <c r="E55" s="139"/>
      <c r="F55" s="205"/>
      <c r="G55" s="205"/>
      <c r="H55" s="205"/>
      <c r="I55" s="139"/>
      <c r="J55" s="139"/>
      <c r="K55" s="139"/>
      <c r="L55" s="139"/>
      <c r="M55" s="139"/>
      <c r="N55" s="122"/>
      <c r="O55" s="122"/>
      <c r="P55" s="122"/>
      <c r="Q55" s="122"/>
      <c r="R55" s="122"/>
      <c r="S55" s="122"/>
      <c r="T55" s="129"/>
      <c r="U55" s="130"/>
      <c r="V55" s="122"/>
      <c r="W55" s="132"/>
      <c r="X55" s="129"/>
      <c r="Y55" s="129"/>
      <c r="Z55" s="129"/>
      <c r="AA55" s="129"/>
      <c r="AB55" s="129"/>
    </row>
    <row r="56" spans="2:28" ht="15">
      <c r="C56" s="122"/>
      <c r="D56" s="139"/>
      <c r="E56" s="139"/>
      <c r="F56" s="205"/>
      <c r="G56" s="205"/>
      <c r="H56" s="205"/>
      <c r="I56" s="139"/>
      <c r="J56" s="139"/>
      <c r="K56" s="139"/>
      <c r="L56" s="139"/>
      <c r="M56" s="139"/>
      <c r="N56" s="122"/>
      <c r="O56" s="122"/>
      <c r="P56" s="122"/>
      <c r="Q56" s="122"/>
      <c r="R56" s="122"/>
      <c r="S56" s="122"/>
      <c r="T56" s="129"/>
      <c r="U56" s="130"/>
      <c r="V56" s="122"/>
      <c r="W56" s="132"/>
      <c r="X56" s="129"/>
      <c r="Y56" s="129"/>
      <c r="Z56" s="129"/>
      <c r="AA56" s="129"/>
      <c r="AB56" s="129"/>
    </row>
    <row r="57" spans="2:28" ht="15">
      <c r="C57" s="122"/>
      <c r="D57" s="139"/>
      <c r="E57" s="139"/>
      <c r="F57" s="205"/>
      <c r="G57" s="205"/>
      <c r="H57" s="205"/>
      <c r="I57" s="139"/>
      <c r="J57" s="139"/>
      <c r="K57" s="139"/>
      <c r="L57" s="139"/>
      <c r="M57" s="139"/>
      <c r="N57" s="122"/>
      <c r="O57" s="122"/>
      <c r="P57" s="122"/>
      <c r="Q57" s="122"/>
      <c r="R57" s="122"/>
      <c r="S57" s="122"/>
      <c r="T57" s="163"/>
      <c r="U57" s="163"/>
      <c r="V57" s="122"/>
      <c r="W57" s="164"/>
      <c r="X57" s="165"/>
      <c r="Y57" s="165"/>
      <c r="Z57" s="165"/>
      <c r="AA57" s="165"/>
      <c r="AB57" s="165"/>
    </row>
    <row r="58" spans="2:28" ht="15">
      <c r="C58" s="122"/>
      <c r="D58" s="139"/>
      <c r="E58" s="139"/>
      <c r="F58" s="205"/>
      <c r="G58" s="205"/>
      <c r="H58" s="205"/>
      <c r="I58" s="139"/>
      <c r="J58" s="139"/>
      <c r="K58" s="139"/>
      <c r="L58" s="139"/>
      <c r="M58" s="139"/>
      <c r="N58" s="122"/>
      <c r="O58" s="122"/>
      <c r="P58" s="122"/>
      <c r="Q58" s="122"/>
      <c r="R58" s="122"/>
      <c r="S58" s="122"/>
      <c r="T58" s="129"/>
      <c r="U58" s="130"/>
      <c r="V58" s="122"/>
      <c r="W58" s="132"/>
      <c r="X58" s="129"/>
      <c r="Y58" s="129"/>
      <c r="Z58" s="129"/>
      <c r="AA58" s="129"/>
      <c r="AB58" s="129"/>
    </row>
    <row r="59" spans="2:28" ht="15">
      <c r="C59" s="122"/>
      <c r="D59" s="139"/>
      <c r="E59" s="139"/>
      <c r="F59" s="205"/>
      <c r="G59" s="205"/>
      <c r="H59" s="205"/>
      <c r="I59" s="139"/>
      <c r="J59" s="139"/>
      <c r="K59" s="139"/>
      <c r="L59" s="139"/>
      <c r="M59" s="139"/>
      <c r="N59" s="122"/>
      <c r="O59" s="122"/>
      <c r="P59" s="122"/>
      <c r="Q59" s="122"/>
      <c r="R59" s="122"/>
      <c r="S59" s="122"/>
      <c r="T59" s="129"/>
      <c r="U59" s="130"/>
      <c r="V59" s="122"/>
      <c r="W59" s="132"/>
      <c r="X59" s="129"/>
      <c r="Y59" s="129"/>
      <c r="Z59" s="129"/>
      <c r="AA59" s="129"/>
      <c r="AB59" s="129"/>
    </row>
    <row r="60" spans="2:28" ht="15">
      <c r="C60" s="122"/>
      <c r="D60" s="139"/>
      <c r="E60" s="139"/>
      <c r="F60" s="205"/>
      <c r="G60" s="205"/>
      <c r="H60" s="205"/>
      <c r="I60" s="139"/>
      <c r="J60" s="139"/>
      <c r="K60" s="139"/>
      <c r="L60" s="139"/>
      <c r="M60" s="139"/>
      <c r="N60" s="122"/>
      <c r="O60" s="122"/>
      <c r="P60" s="122"/>
      <c r="Q60" s="122"/>
      <c r="R60" s="122"/>
      <c r="S60" s="122"/>
      <c r="T60" s="129"/>
      <c r="U60" s="130"/>
      <c r="V60" s="122"/>
      <c r="W60" s="132"/>
      <c r="X60" s="129"/>
      <c r="Y60" s="129"/>
      <c r="Z60" s="129"/>
      <c r="AA60" s="129"/>
      <c r="AB60" s="129"/>
    </row>
    <row r="61" spans="2:28" ht="15">
      <c r="C61" s="122"/>
      <c r="D61" s="139"/>
      <c r="E61" s="139"/>
      <c r="F61" s="205"/>
      <c r="G61" s="205"/>
      <c r="H61" s="205"/>
      <c r="I61" s="139"/>
      <c r="J61" s="139"/>
      <c r="K61" s="139"/>
      <c r="L61" s="139"/>
      <c r="M61" s="139"/>
      <c r="N61" s="122"/>
      <c r="O61" s="122"/>
      <c r="P61" s="122"/>
      <c r="Q61" s="122"/>
      <c r="R61" s="122"/>
      <c r="S61" s="122"/>
      <c r="T61" s="129"/>
      <c r="U61" s="130"/>
      <c r="V61" s="122"/>
      <c r="W61" s="132"/>
      <c r="X61" s="129"/>
      <c r="Y61" s="129"/>
      <c r="Z61" s="129"/>
      <c r="AA61" s="129"/>
      <c r="AB61" s="129"/>
    </row>
    <row r="62" spans="2:28" ht="15">
      <c r="C62" s="122"/>
      <c r="D62" s="139"/>
      <c r="E62" s="139"/>
      <c r="F62" s="205"/>
      <c r="G62" s="205"/>
      <c r="H62" s="205"/>
      <c r="I62" s="139"/>
      <c r="J62" s="139"/>
      <c r="K62" s="139"/>
      <c r="L62" s="139"/>
      <c r="M62" s="139"/>
      <c r="N62" s="122"/>
      <c r="O62" s="122"/>
      <c r="P62" s="122"/>
      <c r="Q62" s="122"/>
      <c r="R62" s="122"/>
      <c r="S62" s="122"/>
      <c r="T62" s="129"/>
      <c r="U62" s="130"/>
      <c r="V62" s="122"/>
      <c r="W62" s="132"/>
      <c r="X62" s="129"/>
      <c r="Y62" s="129"/>
      <c r="Z62" s="129"/>
      <c r="AA62" s="129"/>
      <c r="AB62" s="129"/>
    </row>
    <row r="63" spans="2:28" ht="15">
      <c r="C63" s="122"/>
      <c r="D63" s="139"/>
      <c r="E63" s="139"/>
      <c r="F63" s="205"/>
      <c r="G63" s="205"/>
      <c r="H63" s="205"/>
      <c r="I63" s="139"/>
      <c r="J63" s="139"/>
      <c r="K63" s="139"/>
      <c r="L63" s="139"/>
      <c r="M63" s="139"/>
      <c r="N63" s="122"/>
      <c r="O63" s="122"/>
      <c r="P63" s="122"/>
      <c r="Q63" s="122"/>
      <c r="R63" s="122"/>
      <c r="S63" s="122"/>
      <c r="T63" s="129"/>
      <c r="U63" s="130"/>
      <c r="V63" s="122"/>
      <c r="W63" s="132"/>
      <c r="X63" s="129"/>
      <c r="Y63" s="129"/>
      <c r="Z63" s="129"/>
      <c r="AA63" s="129"/>
      <c r="AB63" s="129"/>
    </row>
    <row r="64" spans="2:28" ht="15">
      <c r="C64" s="122"/>
      <c r="D64" s="139"/>
      <c r="E64" s="139"/>
      <c r="F64" s="205"/>
      <c r="G64" s="205"/>
      <c r="H64" s="205"/>
      <c r="I64" s="139"/>
      <c r="J64" s="139"/>
      <c r="K64" s="139"/>
      <c r="L64" s="139"/>
      <c r="M64" s="139"/>
      <c r="N64" s="122"/>
      <c r="O64" s="122"/>
      <c r="P64" s="122"/>
      <c r="Q64" s="122"/>
      <c r="R64" s="122"/>
      <c r="S64" s="122"/>
      <c r="T64" s="129"/>
      <c r="U64" s="130"/>
      <c r="V64" s="122"/>
      <c r="W64" s="132"/>
      <c r="X64" s="129"/>
      <c r="Y64" s="129"/>
      <c r="Z64" s="129"/>
      <c r="AA64" s="129"/>
      <c r="AB64" s="129"/>
    </row>
    <row r="65" spans="3:28" ht="15">
      <c r="C65" s="122"/>
      <c r="D65" s="139"/>
      <c r="E65" s="139"/>
      <c r="F65" s="205"/>
      <c r="G65" s="205"/>
      <c r="H65" s="205"/>
      <c r="I65" s="139"/>
      <c r="J65" s="139"/>
      <c r="K65" s="139"/>
      <c r="L65" s="139"/>
      <c r="M65" s="139"/>
      <c r="N65" s="122"/>
      <c r="O65" s="122"/>
      <c r="P65" s="122"/>
      <c r="Q65" s="122"/>
      <c r="R65" s="122"/>
      <c r="S65" s="122"/>
      <c r="T65" s="129"/>
      <c r="U65" s="130"/>
      <c r="V65" s="122"/>
      <c r="W65" s="132"/>
      <c r="X65" s="129"/>
      <c r="Y65" s="129"/>
      <c r="Z65" s="129"/>
      <c r="AA65" s="129"/>
      <c r="AB65" s="129"/>
    </row>
    <row r="66" spans="3:28" ht="15">
      <c r="C66" s="122"/>
      <c r="D66" s="139"/>
      <c r="E66" s="139"/>
      <c r="F66" s="205"/>
      <c r="G66" s="205"/>
      <c r="H66" s="205"/>
      <c r="I66" s="139"/>
      <c r="J66" s="139"/>
      <c r="K66" s="139"/>
      <c r="L66" s="139"/>
      <c r="M66" s="139"/>
      <c r="N66" s="122"/>
      <c r="O66" s="122"/>
      <c r="P66" s="122"/>
      <c r="Q66" s="122"/>
      <c r="R66" s="122"/>
      <c r="S66" s="122"/>
      <c r="T66" s="129"/>
      <c r="U66" s="130"/>
      <c r="V66" s="122"/>
      <c r="W66" s="132"/>
      <c r="X66" s="129"/>
      <c r="Y66" s="129"/>
      <c r="Z66" s="129"/>
      <c r="AA66" s="129"/>
      <c r="AB66" s="129"/>
    </row>
    <row r="67" spans="3:28" ht="15">
      <c r="C67" s="122"/>
      <c r="D67" s="139"/>
      <c r="E67" s="139"/>
      <c r="F67" s="205"/>
      <c r="G67" s="205"/>
      <c r="H67" s="205"/>
      <c r="I67" s="139"/>
      <c r="J67" s="139"/>
      <c r="K67" s="139"/>
      <c r="L67" s="139"/>
      <c r="M67" s="139"/>
      <c r="N67" s="122"/>
      <c r="O67" s="122"/>
      <c r="P67" s="122"/>
      <c r="Q67" s="122"/>
      <c r="R67" s="122"/>
      <c r="S67" s="122"/>
      <c r="T67" s="129"/>
      <c r="U67" s="130"/>
      <c r="V67" s="122"/>
      <c r="W67" s="132"/>
      <c r="X67" s="129"/>
      <c r="Y67" s="129"/>
      <c r="Z67" s="129"/>
      <c r="AA67" s="129"/>
      <c r="AB67" s="129"/>
    </row>
    <row r="68" spans="3:28" ht="15">
      <c r="C68" s="122"/>
      <c r="D68" s="139"/>
      <c r="E68" s="139"/>
      <c r="F68" s="205"/>
      <c r="G68" s="205"/>
      <c r="H68" s="205"/>
      <c r="I68" s="139"/>
      <c r="J68" s="139"/>
      <c r="K68" s="139"/>
      <c r="L68" s="139"/>
      <c r="M68" s="139"/>
      <c r="N68" s="122"/>
      <c r="O68" s="122"/>
      <c r="P68" s="122"/>
      <c r="Q68" s="122"/>
      <c r="R68" s="122"/>
      <c r="S68" s="122"/>
      <c r="T68" s="129"/>
      <c r="U68" s="130"/>
      <c r="V68" s="122"/>
      <c r="W68" s="132"/>
      <c r="X68" s="129"/>
      <c r="Y68" s="129"/>
      <c r="Z68" s="129"/>
      <c r="AA68" s="129"/>
      <c r="AB68" s="129"/>
    </row>
    <row r="69" spans="3:28" ht="15">
      <c r="C69" s="122"/>
      <c r="D69" s="139"/>
      <c r="E69" s="139"/>
      <c r="F69" s="205"/>
      <c r="G69" s="205"/>
      <c r="H69" s="205"/>
      <c r="I69" s="139"/>
      <c r="J69" s="139"/>
      <c r="K69" s="139"/>
      <c r="L69" s="139"/>
      <c r="M69" s="139"/>
      <c r="N69" s="122"/>
      <c r="O69" s="122"/>
      <c r="P69" s="122"/>
      <c r="Q69" s="122"/>
      <c r="R69" s="122"/>
      <c r="S69" s="122"/>
      <c r="T69" s="129"/>
      <c r="U69" s="130"/>
      <c r="V69" s="122"/>
      <c r="W69" s="132"/>
      <c r="X69" s="129"/>
      <c r="Y69" s="129"/>
      <c r="Z69" s="129"/>
      <c r="AA69" s="129"/>
      <c r="AB69" s="129"/>
    </row>
    <row r="70" spans="3:28" ht="15">
      <c r="C70" s="122"/>
      <c r="D70" s="139"/>
      <c r="E70" s="139"/>
      <c r="F70" s="205"/>
      <c r="G70" s="205"/>
      <c r="H70" s="205"/>
      <c r="I70" s="139"/>
      <c r="J70" s="139"/>
      <c r="K70" s="139"/>
      <c r="L70" s="139"/>
      <c r="M70" s="139"/>
      <c r="N70" s="122"/>
      <c r="O70" s="122"/>
      <c r="P70" s="122"/>
      <c r="Q70" s="122"/>
      <c r="R70" s="122"/>
      <c r="S70" s="122"/>
      <c r="T70" s="129"/>
      <c r="U70" s="130"/>
      <c r="V70" s="122"/>
      <c r="W70" s="132"/>
      <c r="X70" s="129"/>
      <c r="Y70" s="129"/>
      <c r="Z70" s="129"/>
      <c r="AA70" s="129"/>
      <c r="AB70" s="129"/>
    </row>
    <row r="71" spans="3:28" ht="15">
      <c r="C71" s="122"/>
      <c r="D71" s="139"/>
      <c r="E71" s="139"/>
      <c r="F71" s="205"/>
      <c r="G71" s="205"/>
      <c r="H71" s="205"/>
      <c r="I71" s="139"/>
      <c r="J71" s="139"/>
      <c r="K71" s="139"/>
      <c r="L71" s="139"/>
      <c r="M71" s="139"/>
      <c r="N71" s="122"/>
      <c r="O71" s="122"/>
      <c r="P71" s="122"/>
      <c r="Q71" s="122"/>
      <c r="R71" s="122"/>
      <c r="S71" s="122"/>
      <c r="T71" s="129"/>
      <c r="U71" s="130"/>
      <c r="V71" s="122"/>
      <c r="W71" s="132"/>
      <c r="X71" s="129"/>
      <c r="Y71" s="129"/>
      <c r="Z71" s="129"/>
      <c r="AA71" s="129"/>
      <c r="AB71" s="129"/>
    </row>
    <row r="72" spans="3:28" ht="15">
      <c r="C72" s="122"/>
      <c r="D72" s="139"/>
      <c r="E72" s="139"/>
      <c r="F72" s="205"/>
      <c r="G72" s="205"/>
      <c r="H72" s="205"/>
      <c r="I72" s="139"/>
      <c r="J72" s="139"/>
      <c r="K72" s="139"/>
      <c r="L72" s="139"/>
      <c r="M72" s="139"/>
      <c r="N72" s="122"/>
      <c r="O72" s="122"/>
      <c r="P72" s="122"/>
      <c r="Q72" s="122"/>
      <c r="R72" s="122"/>
      <c r="S72" s="122"/>
      <c r="T72" s="129"/>
      <c r="U72" s="130"/>
      <c r="V72" s="122"/>
      <c r="W72" s="132"/>
      <c r="X72" s="129"/>
      <c r="Y72" s="129"/>
      <c r="Z72" s="129"/>
      <c r="AA72" s="129"/>
      <c r="AB72" s="129"/>
    </row>
    <row r="73" spans="3:28" ht="15">
      <c r="C73" s="122"/>
      <c r="D73" s="139"/>
      <c r="E73" s="139"/>
      <c r="F73" s="205"/>
      <c r="G73" s="205"/>
      <c r="H73" s="205"/>
      <c r="I73" s="139"/>
      <c r="J73" s="139"/>
      <c r="K73" s="139"/>
      <c r="L73" s="139"/>
      <c r="M73" s="139"/>
      <c r="N73" s="122"/>
      <c r="O73" s="122"/>
      <c r="P73" s="122"/>
      <c r="Q73" s="122"/>
      <c r="R73" s="122"/>
      <c r="S73" s="122"/>
      <c r="T73" s="129"/>
      <c r="U73" s="130"/>
      <c r="V73" s="122"/>
      <c r="W73" s="132"/>
      <c r="X73" s="129"/>
      <c r="Y73" s="129"/>
      <c r="Z73" s="129"/>
      <c r="AA73" s="129"/>
      <c r="AB73" s="129"/>
    </row>
    <row r="74" spans="3:28" ht="15">
      <c r="C74" s="122"/>
      <c r="D74" s="139"/>
      <c r="E74" s="139"/>
      <c r="F74" s="205"/>
      <c r="G74" s="205"/>
      <c r="H74" s="205"/>
      <c r="I74" s="139"/>
      <c r="J74" s="139"/>
      <c r="K74" s="139"/>
      <c r="L74" s="139"/>
      <c r="M74" s="139"/>
      <c r="N74" s="122"/>
      <c r="O74" s="122"/>
      <c r="P74" s="122"/>
      <c r="Q74" s="122"/>
      <c r="R74" s="122"/>
      <c r="S74" s="122"/>
      <c r="T74" s="129"/>
      <c r="U74" s="130"/>
      <c r="V74" s="122"/>
      <c r="W74" s="132"/>
      <c r="X74" s="129"/>
      <c r="Y74" s="129"/>
      <c r="Z74" s="129"/>
      <c r="AA74" s="129"/>
      <c r="AB74" s="129"/>
    </row>
    <row r="75" spans="3:28" ht="15">
      <c r="C75" s="122"/>
      <c r="D75" s="139"/>
      <c r="E75" s="139"/>
      <c r="F75" s="205"/>
      <c r="G75" s="205"/>
      <c r="H75" s="205"/>
      <c r="I75" s="139"/>
      <c r="J75" s="139"/>
      <c r="K75" s="139"/>
      <c r="L75" s="139"/>
      <c r="M75" s="139"/>
      <c r="N75" s="122"/>
      <c r="O75" s="122"/>
      <c r="P75" s="122"/>
      <c r="Q75" s="122"/>
      <c r="R75" s="122"/>
      <c r="S75" s="122"/>
      <c r="T75" s="129"/>
      <c r="U75" s="130"/>
      <c r="V75" s="122"/>
      <c r="W75" s="132"/>
      <c r="X75" s="129"/>
      <c r="Y75" s="129"/>
      <c r="Z75" s="129"/>
      <c r="AA75" s="129"/>
      <c r="AB75" s="129"/>
    </row>
    <row r="76" spans="3:28" ht="15">
      <c r="C76" s="122"/>
      <c r="D76" s="139"/>
      <c r="E76" s="139"/>
      <c r="F76" s="205"/>
      <c r="G76" s="205"/>
      <c r="H76" s="205"/>
      <c r="I76" s="139"/>
      <c r="J76" s="139"/>
      <c r="K76" s="139"/>
      <c r="L76" s="139"/>
      <c r="M76" s="139"/>
      <c r="N76" s="122"/>
      <c r="O76" s="122"/>
      <c r="P76" s="122"/>
      <c r="Q76" s="122"/>
      <c r="R76" s="122"/>
      <c r="S76" s="122"/>
      <c r="T76" s="129"/>
      <c r="U76" s="130"/>
      <c r="V76" s="122"/>
      <c r="W76" s="132"/>
      <c r="X76" s="129"/>
      <c r="Y76" s="129"/>
      <c r="Z76" s="129"/>
      <c r="AA76" s="129"/>
      <c r="AB76" s="129"/>
    </row>
    <row r="77" spans="3:28" ht="15">
      <c r="C77" s="122"/>
      <c r="D77" s="139"/>
      <c r="E77" s="139"/>
      <c r="F77" s="205"/>
      <c r="G77" s="205"/>
      <c r="H77" s="205"/>
      <c r="I77" s="139"/>
      <c r="J77" s="139"/>
      <c r="K77" s="139"/>
      <c r="L77" s="139"/>
      <c r="M77" s="139"/>
      <c r="N77" s="122"/>
      <c r="O77" s="122"/>
      <c r="P77" s="122"/>
      <c r="Q77" s="122"/>
      <c r="R77" s="122"/>
      <c r="S77" s="122"/>
      <c r="T77" s="129"/>
      <c r="U77" s="130"/>
      <c r="V77" s="122"/>
      <c r="W77" s="132"/>
      <c r="X77" s="129"/>
      <c r="Y77" s="129"/>
      <c r="Z77" s="129"/>
      <c r="AA77" s="129"/>
      <c r="AB77" s="129"/>
    </row>
    <row r="78" spans="3:28" ht="15">
      <c r="C78" s="122"/>
      <c r="D78" s="139"/>
      <c r="E78" s="139"/>
      <c r="F78" s="205"/>
      <c r="G78" s="205"/>
      <c r="H78" s="205"/>
      <c r="I78" s="139"/>
      <c r="J78" s="139"/>
      <c r="K78" s="139"/>
      <c r="L78" s="139"/>
      <c r="M78" s="139"/>
      <c r="N78" s="122"/>
      <c r="O78" s="122"/>
      <c r="P78" s="122"/>
      <c r="Q78" s="122"/>
      <c r="R78" s="122"/>
      <c r="S78" s="122"/>
      <c r="T78" s="129"/>
      <c r="U78" s="130"/>
      <c r="V78" s="122"/>
      <c r="W78" s="132"/>
      <c r="X78" s="129"/>
      <c r="Y78" s="129"/>
      <c r="Z78" s="129"/>
      <c r="AA78" s="129"/>
      <c r="AB78" s="129"/>
    </row>
    <row r="79" spans="3:28" ht="15">
      <c r="C79" s="122"/>
      <c r="D79" s="139"/>
      <c r="E79" s="139"/>
      <c r="F79" s="205"/>
      <c r="G79" s="205"/>
      <c r="H79" s="205"/>
      <c r="I79" s="139"/>
      <c r="J79" s="139"/>
      <c r="K79" s="139"/>
      <c r="L79" s="139"/>
      <c r="M79" s="139"/>
      <c r="N79" s="122"/>
      <c r="O79" s="122"/>
      <c r="P79" s="122"/>
      <c r="Q79" s="122"/>
      <c r="R79" s="122"/>
      <c r="S79" s="122"/>
      <c r="T79" s="129"/>
      <c r="U79" s="130"/>
      <c r="V79" s="122"/>
      <c r="W79" s="132"/>
      <c r="X79" s="129"/>
      <c r="Y79" s="129"/>
      <c r="Z79" s="129"/>
      <c r="AA79" s="129"/>
      <c r="AB79" s="129"/>
    </row>
    <row r="80" spans="3:28" ht="15">
      <c r="C80" s="122"/>
      <c r="D80" s="139"/>
      <c r="E80" s="139"/>
      <c r="F80" s="205"/>
      <c r="G80" s="205"/>
      <c r="H80" s="205"/>
      <c r="I80" s="139"/>
      <c r="J80" s="139"/>
      <c r="K80" s="139"/>
      <c r="L80" s="139"/>
      <c r="M80" s="139"/>
      <c r="N80" s="122"/>
      <c r="O80" s="122"/>
      <c r="P80" s="122"/>
      <c r="Q80" s="122"/>
      <c r="R80" s="122"/>
      <c r="S80" s="122"/>
      <c r="T80" s="129"/>
      <c r="U80" s="130"/>
      <c r="V80" s="122"/>
      <c r="W80" s="132"/>
      <c r="X80" s="129"/>
      <c r="Y80" s="129"/>
      <c r="Z80" s="129"/>
      <c r="AA80" s="129"/>
      <c r="AB80" s="129"/>
    </row>
    <row r="81" spans="3:28" ht="15">
      <c r="C81" s="122"/>
      <c r="D81" s="139"/>
      <c r="E81" s="139"/>
      <c r="F81" s="205"/>
      <c r="G81" s="205"/>
      <c r="H81" s="205"/>
      <c r="I81" s="139"/>
      <c r="J81" s="139"/>
      <c r="K81" s="139"/>
      <c r="L81" s="139"/>
      <c r="M81" s="139"/>
      <c r="N81" s="122"/>
      <c r="O81" s="122"/>
      <c r="P81" s="122"/>
      <c r="Q81" s="122"/>
      <c r="R81" s="122"/>
      <c r="S81" s="122"/>
      <c r="T81" s="129"/>
      <c r="U81" s="130"/>
      <c r="V81" s="122"/>
      <c r="W81" s="132"/>
      <c r="X81" s="129"/>
      <c r="Y81" s="129"/>
      <c r="Z81" s="129"/>
      <c r="AA81" s="129"/>
      <c r="AB81" s="129"/>
    </row>
    <row r="82" spans="3:28" ht="15">
      <c r="C82" s="122"/>
      <c r="D82" s="139"/>
      <c r="E82" s="139"/>
      <c r="F82" s="205"/>
      <c r="G82" s="205"/>
      <c r="H82" s="205"/>
      <c r="I82" s="139"/>
      <c r="J82" s="139"/>
      <c r="K82" s="139"/>
      <c r="L82" s="139"/>
      <c r="M82" s="139"/>
      <c r="N82" s="122"/>
      <c r="O82" s="122"/>
      <c r="P82" s="122"/>
      <c r="Q82" s="122"/>
      <c r="R82" s="122"/>
      <c r="S82" s="122"/>
      <c r="T82" s="129"/>
      <c r="U82" s="130"/>
      <c r="V82" s="122"/>
      <c r="W82" s="132"/>
      <c r="X82" s="129"/>
      <c r="Y82" s="129"/>
      <c r="Z82" s="129"/>
      <c r="AA82" s="129"/>
      <c r="AB82" s="129"/>
    </row>
    <row r="83" spans="3:28" ht="15">
      <c r="C83" s="122"/>
      <c r="D83" s="139"/>
      <c r="E83" s="139"/>
      <c r="F83" s="205"/>
      <c r="G83" s="205"/>
      <c r="H83" s="205"/>
      <c r="I83" s="139"/>
      <c r="J83" s="139"/>
      <c r="K83" s="139"/>
      <c r="L83" s="139"/>
      <c r="M83" s="139"/>
      <c r="N83" s="122"/>
      <c r="O83" s="122"/>
      <c r="P83" s="122"/>
      <c r="Q83" s="122"/>
      <c r="R83" s="122"/>
      <c r="S83" s="122"/>
      <c r="T83" s="129"/>
      <c r="U83" s="130"/>
      <c r="V83" s="122"/>
      <c r="W83" s="132"/>
      <c r="X83" s="129"/>
      <c r="Y83" s="129"/>
      <c r="Z83" s="129"/>
      <c r="AA83" s="129"/>
      <c r="AB83" s="129"/>
    </row>
    <row r="84" spans="3:28" ht="15">
      <c r="C84" s="122"/>
      <c r="D84" s="139"/>
      <c r="E84" s="139"/>
      <c r="F84" s="205"/>
      <c r="G84" s="205"/>
      <c r="H84" s="205"/>
      <c r="I84" s="139"/>
      <c r="J84" s="139"/>
      <c r="K84" s="139"/>
      <c r="L84" s="139"/>
      <c r="M84" s="139"/>
      <c r="N84" s="122"/>
      <c r="O84" s="122"/>
      <c r="P84" s="122"/>
      <c r="Q84" s="122"/>
      <c r="R84" s="122"/>
      <c r="S84" s="122"/>
      <c r="T84" s="129"/>
      <c r="U84" s="130"/>
      <c r="V84" s="122"/>
      <c r="W84" s="132"/>
      <c r="X84" s="129"/>
      <c r="Y84" s="129"/>
      <c r="Z84" s="129"/>
      <c r="AA84" s="129"/>
      <c r="AB84" s="129"/>
    </row>
    <row r="85" spans="3:28" ht="15">
      <c r="C85" s="122"/>
      <c r="D85" s="139"/>
      <c r="E85" s="139"/>
      <c r="F85" s="205"/>
      <c r="G85" s="205"/>
      <c r="H85" s="205"/>
      <c r="I85" s="139"/>
      <c r="J85" s="139"/>
      <c r="K85" s="139"/>
      <c r="L85" s="139"/>
      <c r="M85" s="139"/>
      <c r="N85" s="122"/>
      <c r="O85" s="122"/>
      <c r="P85" s="122"/>
      <c r="Q85" s="122"/>
      <c r="R85" s="122"/>
      <c r="S85" s="122"/>
      <c r="T85" s="129"/>
      <c r="U85" s="130"/>
      <c r="V85" s="122"/>
      <c r="W85" s="132"/>
      <c r="X85" s="129"/>
      <c r="Y85" s="129"/>
      <c r="Z85" s="129"/>
      <c r="AA85" s="129"/>
      <c r="AB85" s="129"/>
    </row>
    <row r="86" spans="3:28" ht="15">
      <c r="C86" s="122"/>
      <c r="D86" s="139"/>
      <c r="E86" s="139"/>
      <c r="F86" s="205"/>
      <c r="G86" s="205"/>
      <c r="H86" s="205"/>
      <c r="I86" s="139"/>
      <c r="J86" s="139"/>
      <c r="K86" s="139"/>
      <c r="L86" s="139"/>
      <c r="M86" s="139"/>
      <c r="N86" s="122"/>
      <c r="O86" s="122"/>
      <c r="P86" s="122"/>
      <c r="Q86" s="122"/>
      <c r="R86" s="122"/>
      <c r="S86" s="122"/>
      <c r="T86" s="129"/>
      <c r="U86" s="130"/>
      <c r="V86" s="122"/>
      <c r="W86" s="132"/>
      <c r="X86" s="129"/>
      <c r="Y86" s="129"/>
      <c r="Z86" s="129"/>
      <c r="AA86" s="129"/>
      <c r="AB86" s="129"/>
    </row>
    <row r="87" spans="3:28" ht="15">
      <c r="C87" s="122"/>
      <c r="D87" s="139"/>
      <c r="E87" s="139"/>
      <c r="F87" s="205"/>
      <c r="G87" s="205"/>
      <c r="H87" s="205"/>
      <c r="I87" s="139"/>
      <c r="J87" s="139"/>
      <c r="K87" s="139"/>
      <c r="L87" s="139"/>
      <c r="M87" s="139"/>
      <c r="N87" s="122"/>
      <c r="O87" s="122"/>
      <c r="P87" s="122"/>
      <c r="Q87" s="122"/>
      <c r="R87" s="122"/>
      <c r="S87" s="122"/>
      <c r="T87" s="129"/>
      <c r="U87" s="130"/>
      <c r="V87" s="122"/>
      <c r="W87" s="132"/>
      <c r="X87" s="129"/>
      <c r="Y87" s="129"/>
      <c r="Z87" s="129"/>
      <c r="AA87" s="129"/>
      <c r="AB87" s="129"/>
    </row>
    <row r="88" spans="3:28" ht="15">
      <c r="C88" s="122"/>
      <c r="D88" s="139"/>
      <c r="E88" s="139"/>
      <c r="F88" s="205"/>
      <c r="G88" s="205"/>
      <c r="H88" s="205"/>
      <c r="I88" s="139"/>
      <c r="J88" s="139"/>
      <c r="K88" s="139"/>
      <c r="L88" s="139"/>
      <c r="M88" s="139"/>
      <c r="N88" s="122"/>
      <c r="O88" s="122"/>
      <c r="P88" s="122"/>
      <c r="Q88" s="122"/>
      <c r="R88" s="122"/>
      <c r="S88" s="122"/>
      <c r="T88" s="129"/>
      <c r="U88" s="130"/>
      <c r="V88" s="122"/>
      <c r="W88" s="132"/>
      <c r="X88" s="129"/>
      <c r="Y88" s="129"/>
      <c r="Z88" s="129"/>
      <c r="AA88" s="129"/>
      <c r="AB88" s="129"/>
    </row>
    <row r="89" spans="3:28" ht="15">
      <c r="C89" s="122"/>
      <c r="D89" s="139"/>
      <c r="E89" s="139"/>
      <c r="F89" s="205"/>
      <c r="G89" s="205"/>
      <c r="H89" s="205"/>
      <c r="I89" s="139"/>
      <c r="J89" s="139"/>
      <c r="K89" s="139"/>
      <c r="L89" s="139"/>
      <c r="M89" s="139"/>
      <c r="N89" s="122"/>
      <c r="O89" s="122"/>
      <c r="P89" s="122"/>
      <c r="Q89" s="122"/>
      <c r="R89" s="122"/>
      <c r="S89" s="122"/>
      <c r="T89" s="129"/>
      <c r="U89" s="130"/>
      <c r="V89" s="122"/>
      <c r="W89" s="132"/>
      <c r="X89" s="129"/>
      <c r="Y89" s="129"/>
      <c r="Z89" s="129"/>
      <c r="AA89" s="129"/>
      <c r="AB89" s="129"/>
    </row>
    <row r="90" spans="3:28" ht="15">
      <c r="C90" s="122"/>
      <c r="D90" s="139"/>
      <c r="E90" s="139"/>
      <c r="F90" s="205"/>
      <c r="G90" s="205"/>
      <c r="H90" s="205"/>
      <c r="I90" s="139"/>
      <c r="J90" s="139"/>
      <c r="K90" s="139"/>
      <c r="L90" s="139"/>
      <c r="M90" s="139"/>
      <c r="N90" s="122"/>
      <c r="O90" s="122"/>
      <c r="P90" s="122"/>
      <c r="Q90" s="122"/>
      <c r="R90" s="122"/>
      <c r="S90" s="122"/>
      <c r="T90" s="129"/>
      <c r="U90" s="130"/>
      <c r="V90" s="122"/>
      <c r="W90" s="132"/>
      <c r="X90" s="129"/>
      <c r="Y90" s="129"/>
      <c r="Z90" s="129"/>
      <c r="AA90" s="129"/>
      <c r="AB90" s="129"/>
    </row>
    <row r="91" spans="3:28" ht="15">
      <c r="C91" s="122"/>
      <c r="D91" s="139"/>
      <c r="E91" s="139"/>
      <c r="F91" s="205"/>
      <c r="G91" s="205"/>
      <c r="H91" s="205"/>
      <c r="I91" s="139"/>
      <c r="J91" s="139"/>
      <c r="K91" s="139"/>
      <c r="L91" s="139"/>
      <c r="M91" s="139"/>
      <c r="N91" s="122"/>
      <c r="O91" s="122"/>
      <c r="P91" s="122"/>
      <c r="Q91" s="122"/>
      <c r="R91" s="122"/>
      <c r="S91" s="122"/>
      <c r="T91" s="129"/>
      <c r="U91" s="130"/>
      <c r="V91" s="122"/>
      <c r="W91" s="132"/>
      <c r="X91" s="129"/>
      <c r="Y91" s="129"/>
      <c r="Z91" s="129"/>
      <c r="AA91" s="129"/>
      <c r="AB91" s="129"/>
    </row>
    <row r="92" spans="3:28" ht="15">
      <c r="C92" s="122"/>
      <c r="D92" s="139"/>
      <c r="E92" s="139"/>
      <c r="F92" s="205"/>
      <c r="G92" s="205"/>
      <c r="H92" s="205"/>
      <c r="I92" s="139"/>
      <c r="J92" s="139"/>
      <c r="K92" s="139"/>
      <c r="L92" s="139"/>
      <c r="M92" s="139"/>
      <c r="N92" s="122"/>
      <c r="O92" s="122"/>
      <c r="P92" s="122"/>
      <c r="Q92" s="122"/>
      <c r="R92" s="122"/>
      <c r="S92" s="122"/>
      <c r="T92" s="129"/>
      <c r="U92" s="130"/>
      <c r="V92" s="122"/>
      <c r="W92" s="132"/>
      <c r="X92" s="129"/>
      <c r="Y92" s="129"/>
      <c r="Z92" s="129"/>
      <c r="AA92" s="129"/>
      <c r="AB92" s="129"/>
    </row>
    <row r="93" spans="3:28" ht="15">
      <c r="C93" s="122"/>
      <c r="D93" s="139"/>
      <c r="E93" s="139"/>
      <c r="F93" s="205"/>
      <c r="G93" s="205"/>
      <c r="H93" s="205"/>
      <c r="I93" s="139"/>
      <c r="J93" s="139"/>
      <c r="K93" s="139"/>
      <c r="L93" s="139"/>
      <c r="M93" s="139"/>
      <c r="N93" s="122"/>
      <c r="O93" s="122"/>
      <c r="P93" s="122"/>
      <c r="Q93" s="122"/>
      <c r="R93" s="122"/>
      <c r="S93" s="122"/>
      <c r="T93" s="129"/>
      <c r="U93" s="130"/>
      <c r="V93" s="122"/>
      <c r="W93" s="132"/>
      <c r="X93" s="129"/>
      <c r="Y93" s="129"/>
      <c r="Z93" s="129"/>
      <c r="AA93" s="129"/>
      <c r="AB93" s="129"/>
    </row>
    <row r="94" spans="3:28" ht="15">
      <c r="C94" s="122"/>
      <c r="D94" s="139"/>
      <c r="E94" s="139"/>
      <c r="F94" s="205"/>
      <c r="G94" s="205"/>
      <c r="H94" s="205"/>
      <c r="I94" s="139"/>
      <c r="J94" s="139"/>
      <c r="K94" s="139"/>
      <c r="L94" s="139"/>
      <c r="M94" s="139"/>
      <c r="N94" s="122"/>
      <c r="O94" s="122"/>
      <c r="P94" s="122"/>
      <c r="Q94" s="122"/>
      <c r="R94" s="122"/>
      <c r="S94" s="122"/>
      <c r="T94" s="129"/>
      <c r="U94" s="130"/>
      <c r="V94" s="122"/>
      <c r="W94" s="132"/>
      <c r="X94" s="129"/>
      <c r="Y94" s="129"/>
      <c r="Z94" s="129"/>
      <c r="AA94" s="129"/>
      <c r="AB94" s="129"/>
    </row>
    <row r="95" spans="3:28" ht="15">
      <c r="C95" s="122"/>
      <c r="D95" s="139"/>
      <c r="E95" s="139"/>
      <c r="F95" s="205"/>
      <c r="G95" s="205"/>
      <c r="H95" s="205"/>
      <c r="I95" s="139"/>
      <c r="J95" s="139"/>
      <c r="K95" s="139"/>
      <c r="L95" s="139"/>
      <c r="M95" s="139"/>
      <c r="N95" s="122"/>
      <c r="O95" s="122"/>
      <c r="P95" s="122"/>
      <c r="Q95" s="122"/>
      <c r="R95" s="122"/>
      <c r="S95" s="122"/>
      <c r="T95" s="129"/>
      <c r="U95" s="130"/>
      <c r="V95" s="122"/>
      <c r="W95" s="132"/>
      <c r="X95" s="129"/>
      <c r="Y95" s="129"/>
      <c r="Z95" s="129"/>
      <c r="AA95" s="129"/>
      <c r="AB95" s="129"/>
    </row>
    <row r="96" spans="3:28" ht="15">
      <c r="C96" s="122"/>
      <c r="D96" s="139"/>
      <c r="E96" s="139"/>
      <c r="F96" s="205"/>
      <c r="G96" s="205"/>
      <c r="H96" s="205"/>
      <c r="I96" s="139"/>
      <c r="J96" s="139"/>
      <c r="K96" s="139"/>
      <c r="L96" s="139"/>
      <c r="M96" s="139"/>
      <c r="N96" s="122"/>
      <c r="O96" s="122"/>
      <c r="P96" s="122"/>
      <c r="Q96" s="122"/>
      <c r="R96" s="122"/>
      <c r="S96" s="122"/>
      <c r="T96" s="129"/>
      <c r="U96" s="130"/>
      <c r="V96" s="122"/>
      <c r="W96" s="132"/>
      <c r="X96" s="129"/>
      <c r="Y96" s="129"/>
      <c r="Z96" s="129"/>
      <c r="AA96" s="129"/>
      <c r="AB96" s="129"/>
    </row>
    <row r="97" spans="3:28" ht="15">
      <c r="C97" s="122"/>
      <c r="D97" s="139"/>
      <c r="E97" s="139"/>
      <c r="F97" s="205"/>
      <c r="G97" s="205"/>
      <c r="H97" s="205"/>
      <c r="I97" s="139"/>
      <c r="J97" s="139"/>
      <c r="K97" s="139"/>
      <c r="L97" s="139"/>
      <c r="M97" s="139"/>
      <c r="N97" s="122"/>
      <c r="O97" s="122"/>
      <c r="P97" s="122"/>
      <c r="Q97" s="122"/>
      <c r="R97" s="122"/>
      <c r="S97" s="122"/>
      <c r="T97" s="129"/>
      <c r="U97" s="130"/>
      <c r="V97" s="122"/>
      <c r="W97" s="132"/>
      <c r="X97" s="129"/>
      <c r="Y97" s="129"/>
      <c r="Z97" s="129"/>
      <c r="AA97" s="129"/>
      <c r="AB97" s="129"/>
    </row>
    <row r="98" spans="3:28" ht="15">
      <c r="C98" s="122"/>
      <c r="D98" s="139"/>
      <c r="E98" s="139"/>
      <c r="F98" s="205"/>
      <c r="G98" s="205"/>
      <c r="H98" s="205"/>
      <c r="I98" s="139"/>
      <c r="J98" s="139"/>
      <c r="K98" s="139"/>
      <c r="L98" s="139"/>
      <c r="M98" s="139"/>
      <c r="N98" s="122"/>
      <c r="O98" s="122"/>
      <c r="P98" s="122"/>
      <c r="Q98" s="122"/>
      <c r="R98" s="122"/>
      <c r="S98" s="122"/>
      <c r="T98" s="129"/>
      <c r="U98" s="130"/>
      <c r="V98" s="122"/>
      <c r="W98" s="132"/>
      <c r="X98" s="129"/>
      <c r="Y98" s="129"/>
      <c r="Z98" s="129"/>
      <c r="AA98" s="129"/>
      <c r="AB98" s="129"/>
    </row>
    <row r="99" spans="3:28" ht="15">
      <c r="C99" s="122"/>
      <c r="D99" s="139"/>
      <c r="E99" s="139"/>
      <c r="F99" s="205"/>
      <c r="G99" s="205"/>
      <c r="H99" s="205"/>
      <c r="I99" s="139"/>
      <c r="J99" s="139"/>
      <c r="K99" s="139"/>
      <c r="L99" s="139"/>
      <c r="M99" s="139"/>
      <c r="N99" s="122"/>
      <c r="O99" s="122"/>
      <c r="P99" s="122"/>
      <c r="Q99" s="122"/>
      <c r="R99" s="122"/>
      <c r="S99" s="122"/>
      <c r="T99" s="129"/>
      <c r="U99" s="130"/>
      <c r="V99" s="122"/>
      <c r="W99" s="132"/>
      <c r="X99" s="129"/>
      <c r="Y99" s="129"/>
      <c r="Z99" s="129"/>
      <c r="AA99" s="129"/>
      <c r="AB99" s="129"/>
    </row>
    <row r="100" spans="3:28" ht="15">
      <c r="C100" s="122"/>
      <c r="D100" s="139"/>
      <c r="E100" s="139"/>
      <c r="F100" s="205"/>
      <c r="G100" s="205"/>
      <c r="H100" s="205"/>
      <c r="I100" s="139"/>
      <c r="J100" s="139"/>
      <c r="K100" s="139"/>
      <c r="L100" s="139"/>
      <c r="M100" s="139"/>
      <c r="N100" s="122"/>
      <c r="O100" s="122"/>
      <c r="P100" s="122"/>
      <c r="Q100" s="122"/>
      <c r="R100" s="122"/>
      <c r="S100" s="122"/>
      <c r="T100" s="129"/>
      <c r="U100" s="130"/>
      <c r="V100" s="122"/>
      <c r="W100" s="132"/>
      <c r="X100" s="129"/>
      <c r="Y100" s="129"/>
      <c r="Z100" s="129"/>
      <c r="AA100" s="129"/>
      <c r="AB100" s="129"/>
    </row>
    <row r="101" spans="3:28" ht="15">
      <c r="C101" s="122"/>
      <c r="D101" s="139"/>
      <c r="E101" s="139"/>
      <c r="F101" s="205"/>
      <c r="G101" s="205"/>
      <c r="H101" s="205"/>
      <c r="I101" s="139"/>
      <c r="J101" s="139"/>
      <c r="K101" s="139"/>
      <c r="L101" s="139"/>
      <c r="M101" s="139"/>
      <c r="N101" s="122"/>
      <c r="O101" s="122"/>
      <c r="P101" s="122"/>
      <c r="Q101" s="122"/>
      <c r="R101" s="122"/>
      <c r="S101" s="122"/>
      <c r="T101" s="129"/>
      <c r="U101" s="130"/>
      <c r="V101" s="122"/>
      <c r="W101" s="132"/>
      <c r="X101" s="129"/>
      <c r="Y101" s="129"/>
      <c r="Z101" s="129"/>
      <c r="AA101" s="129"/>
      <c r="AB101" s="129"/>
    </row>
    <row r="102" spans="3:28" ht="15">
      <c r="C102" s="122"/>
      <c r="D102" s="139"/>
      <c r="E102" s="139"/>
      <c r="F102" s="205"/>
      <c r="G102" s="205"/>
      <c r="H102" s="205"/>
      <c r="I102" s="139"/>
      <c r="J102" s="139"/>
      <c r="K102" s="139"/>
      <c r="L102" s="139"/>
      <c r="M102" s="139"/>
      <c r="N102" s="122"/>
      <c r="O102" s="122"/>
      <c r="P102" s="122"/>
      <c r="Q102" s="122"/>
      <c r="R102" s="122"/>
      <c r="S102" s="122"/>
      <c r="T102" s="129"/>
      <c r="U102" s="130"/>
      <c r="V102" s="122"/>
      <c r="W102" s="132"/>
      <c r="X102" s="129"/>
      <c r="Y102" s="129"/>
      <c r="Z102" s="129"/>
      <c r="AA102" s="129"/>
      <c r="AB102" s="129"/>
    </row>
    <row r="103" spans="3:28" ht="15">
      <c r="C103" s="122"/>
      <c r="D103" s="139"/>
      <c r="E103" s="139"/>
      <c r="F103" s="205"/>
      <c r="G103" s="205"/>
      <c r="H103" s="205"/>
      <c r="I103" s="139"/>
      <c r="J103" s="139"/>
      <c r="K103" s="139"/>
      <c r="L103" s="139"/>
      <c r="M103" s="139"/>
      <c r="N103" s="122"/>
      <c r="O103" s="122"/>
      <c r="P103" s="122"/>
      <c r="Q103" s="122"/>
      <c r="R103" s="122"/>
      <c r="S103" s="122"/>
      <c r="T103" s="129"/>
      <c r="U103" s="130"/>
      <c r="V103" s="122"/>
      <c r="W103" s="132"/>
      <c r="X103" s="129"/>
      <c r="Y103" s="129"/>
      <c r="Z103" s="129"/>
      <c r="AA103" s="129"/>
      <c r="AB103" s="129"/>
    </row>
    <row r="104" spans="3:28" ht="15">
      <c r="C104" s="122"/>
      <c r="D104" s="139"/>
      <c r="E104" s="139"/>
      <c r="F104" s="205"/>
      <c r="G104" s="205"/>
      <c r="H104" s="205"/>
      <c r="I104" s="139"/>
      <c r="J104" s="139"/>
      <c r="K104" s="139"/>
      <c r="L104" s="139"/>
      <c r="M104" s="139"/>
      <c r="N104" s="122"/>
      <c r="O104" s="122"/>
      <c r="P104" s="122"/>
      <c r="Q104" s="122"/>
      <c r="R104" s="122"/>
      <c r="S104" s="122"/>
      <c r="T104" s="129"/>
      <c r="U104" s="130"/>
      <c r="V104" s="122"/>
      <c r="W104" s="132"/>
      <c r="X104" s="129"/>
      <c r="Y104" s="129"/>
      <c r="Z104" s="129"/>
      <c r="AA104" s="129"/>
      <c r="AB104" s="129"/>
    </row>
    <row r="105" spans="3:28" ht="15">
      <c r="C105" s="122"/>
      <c r="D105" s="139"/>
      <c r="E105" s="139"/>
      <c r="F105" s="205"/>
      <c r="G105" s="205"/>
      <c r="H105" s="205"/>
      <c r="I105" s="139"/>
      <c r="J105" s="139"/>
      <c r="K105" s="139"/>
      <c r="L105" s="139"/>
      <c r="M105" s="139"/>
      <c r="N105" s="122"/>
      <c r="O105" s="122"/>
      <c r="P105" s="122"/>
      <c r="Q105" s="122"/>
      <c r="R105" s="122"/>
      <c r="S105" s="122"/>
      <c r="T105" s="129"/>
      <c r="U105" s="130"/>
      <c r="V105" s="122"/>
      <c r="W105" s="132"/>
      <c r="X105" s="129"/>
      <c r="Y105" s="129"/>
      <c r="Z105" s="129"/>
      <c r="AA105" s="129"/>
      <c r="AB105" s="129"/>
    </row>
    <row r="106" spans="3:28" ht="15">
      <c r="C106" s="122"/>
      <c r="D106" s="139"/>
      <c r="E106" s="139"/>
      <c r="F106" s="205"/>
      <c r="G106" s="205"/>
      <c r="H106" s="205"/>
      <c r="I106" s="139"/>
      <c r="J106" s="139"/>
      <c r="K106" s="139"/>
      <c r="L106" s="139"/>
      <c r="M106" s="139"/>
      <c r="N106" s="122"/>
      <c r="O106" s="122"/>
      <c r="P106" s="122"/>
      <c r="Q106" s="122"/>
      <c r="R106" s="122"/>
      <c r="S106" s="122"/>
      <c r="T106" s="129"/>
      <c r="U106" s="130"/>
      <c r="V106" s="122"/>
      <c r="W106" s="132"/>
      <c r="X106" s="129"/>
      <c r="Y106" s="129"/>
      <c r="Z106" s="129"/>
      <c r="AA106" s="129"/>
      <c r="AB106" s="129"/>
    </row>
    <row r="107" spans="3:28" ht="15">
      <c r="C107" s="122"/>
      <c r="D107" s="139"/>
      <c r="E107" s="139"/>
      <c r="F107" s="205"/>
      <c r="G107" s="205"/>
      <c r="H107" s="205"/>
      <c r="I107" s="139"/>
      <c r="J107" s="139"/>
      <c r="K107" s="139"/>
      <c r="L107" s="139"/>
      <c r="M107" s="139"/>
      <c r="N107" s="122"/>
      <c r="O107" s="122"/>
      <c r="P107" s="122"/>
      <c r="Q107" s="122"/>
      <c r="R107" s="122"/>
      <c r="S107" s="122"/>
      <c r="T107" s="129"/>
      <c r="U107" s="130"/>
      <c r="V107" s="122"/>
      <c r="W107" s="132"/>
      <c r="X107" s="129"/>
      <c r="Y107" s="129"/>
      <c r="Z107" s="129"/>
      <c r="AA107" s="129"/>
      <c r="AB107" s="129"/>
    </row>
    <row r="108" spans="3:28" ht="15">
      <c r="C108" s="122"/>
      <c r="D108" s="139"/>
      <c r="E108" s="139"/>
      <c r="F108" s="205"/>
      <c r="G108" s="205"/>
      <c r="H108" s="205"/>
      <c r="I108" s="139"/>
      <c r="J108" s="139"/>
      <c r="K108" s="139"/>
      <c r="L108" s="139"/>
      <c r="M108" s="139"/>
      <c r="N108" s="122"/>
      <c r="O108" s="122"/>
      <c r="P108" s="122"/>
      <c r="Q108" s="122"/>
      <c r="R108" s="122"/>
      <c r="S108" s="122"/>
      <c r="T108" s="129"/>
      <c r="U108" s="130"/>
      <c r="V108" s="122"/>
      <c r="W108" s="132"/>
      <c r="X108" s="129"/>
      <c r="Y108" s="129"/>
      <c r="Z108" s="129"/>
      <c r="AA108" s="129"/>
      <c r="AB108" s="129"/>
    </row>
    <row r="109" spans="3:28" ht="15">
      <c r="C109" s="122"/>
      <c r="D109" s="139"/>
      <c r="E109" s="139"/>
      <c r="F109" s="205"/>
      <c r="G109" s="205"/>
      <c r="H109" s="205"/>
      <c r="I109" s="139"/>
      <c r="J109" s="139"/>
      <c r="K109" s="139"/>
      <c r="L109" s="139"/>
      <c r="M109" s="139"/>
      <c r="N109" s="122"/>
      <c r="O109" s="122"/>
      <c r="P109" s="122"/>
      <c r="Q109" s="122"/>
      <c r="R109" s="122"/>
      <c r="S109" s="122"/>
      <c r="T109" s="129"/>
      <c r="U109" s="130"/>
      <c r="V109" s="122"/>
      <c r="W109" s="132"/>
      <c r="X109" s="129"/>
      <c r="Y109" s="129"/>
      <c r="Z109" s="129"/>
      <c r="AA109" s="129"/>
      <c r="AB109" s="129"/>
    </row>
    <row r="110" spans="3:28" ht="15">
      <c r="C110" s="122"/>
      <c r="D110" s="139"/>
      <c r="E110" s="139"/>
      <c r="F110" s="205"/>
      <c r="G110" s="205"/>
      <c r="H110" s="205"/>
      <c r="I110" s="139"/>
      <c r="J110" s="139"/>
      <c r="K110" s="139"/>
      <c r="L110" s="139"/>
      <c r="M110" s="139"/>
      <c r="N110" s="122"/>
      <c r="O110" s="122"/>
      <c r="P110" s="122"/>
      <c r="Q110" s="122"/>
      <c r="R110" s="122"/>
      <c r="S110" s="122"/>
      <c r="T110" s="129"/>
      <c r="U110" s="130"/>
      <c r="V110" s="122"/>
      <c r="W110" s="132"/>
      <c r="X110" s="129"/>
      <c r="Y110" s="129"/>
      <c r="Z110" s="129"/>
      <c r="AA110" s="129"/>
      <c r="AB110" s="129"/>
    </row>
    <row r="111" spans="3:28" ht="15">
      <c r="C111" s="122"/>
      <c r="D111" s="139"/>
      <c r="E111" s="139"/>
      <c r="F111" s="205"/>
      <c r="G111" s="205"/>
      <c r="H111" s="205"/>
      <c r="I111" s="139"/>
      <c r="J111" s="139"/>
      <c r="K111" s="139"/>
      <c r="L111" s="139"/>
      <c r="M111" s="139"/>
      <c r="N111" s="122"/>
      <c r="O111" s="122"/>
      <c r="P111" s="122"/>
      <c r="Q111" s="122"/>
      <c r="R111" s="122"/>
      <c r="S111" s="122"/>
      <c r="T111" s="129"/>
      <c r="U111" s="130"/>
      <c r="V111" s="122"/>
      <c r="W111" s="132"/>
      <c r="X111" s="129"/>
      <c r="Y111" s="129"/>
      <c r="Z111" s="129"/>
      <c r="AA111" s="129"/>
      <c r="AB111" s="129"/>
    </row>
    <row r="112" spans="3:28" ht="15">
      <c r="C112" s="122"/>
      <c r="D112" s="139"/>
      <c r="E112" s="139"/>
      <c r="F112" s="205"/>
      <c r="G112" s="205"/>
      <c r="H112" s="205"/>
      <c r="I112" s="139"/>
      <c r="J112" s="139"/>
      <c r="K112" s="139"/>
      <c r="L112" s="139"/>
      <c r="M112" s="139"/>
      <c r="N112" s="122"/>
      <c r="O112" s="122"/>
      <c r="P112" s="122"/>
      <c r="Q112" s="122"/>
      <c r="R112" s="122"/>
      <c r="S112" s="122"/>
      <c r="T112" s="129"/>
      <c r="U112" s="130"/>
      <c r="V112" s="122"/>
      <c r="W112" s="132"/>
      <c r="X112" s="129"/>
      <c r="Y112" s="129"/>
      <c r="Z112" s="129"/>
      <c r="AA112" s="129"/>
      <c r="AB112" s="129"/>
    </row>
    <row r="113" spans="3:28" ht="15">
      <c r="C113" s="122"/>
      <c r="D113" s="139"/>
      <c r="E113" s="139"/>
      <c r="F113" s="205"/>
      <c r="G113" s="205"/>
      <c r="H113" s="205"/>
      <c r="I113" s="139"/>
      <c r="J113" s="139"/>
      <c r="K113" s="139"/>
      <c r="L113" s="139"/>
      <c r="M113" s="139"/>
      <c r="N113" s="122"/>
      <c r="O113" s="122"/>
      <c r="P113" s="122"/>
      <c r="Q113" s="122"/>
      <c r="R113" s="122"/>
      <c r="S113" s="122"/>
      <c r="T113" s="129"/>
      <c r="U113" s="130"/>
      <c r="V113" s="122"/>
      <c r="W113" s="132"/>
      <c r="X113" s="129"/>
      <c r="Y113" s="129"/>
      <c r="Z113" s="129"/>
      <c r="AA113" s="129"/>
      <c r="AB113" s="129"/>
    </row>
    <row r="114" spans="3:28" ht="15">
      <c r="C114" s="122"/>
      <c r="D114" s="139"/>
      <c r="E114" s="139"/>
      <c r="F114" s="205"/>
      <c r="G114" s="205"/>
      <c r="H114" s="205"/>
      <c r="I114" s="139"/>
      <c r="J114" s="139"/>
      <c r="K114" s="139"/>
      <c r="L114" s="139"/>
      <c r="M114" s="139"/>
      <c r="N114" s="122"/>
      <c r="O114" s="122"/>
      <c r="P114" s="122"/>
      <c r="Q114" s="122"/>
      <c r="R114" s="122"/>
      <c r="S114" s="122"/>
      <c r="T114" s="129"/>
      <c r="U114" s="130"/>
      <c r="V114" s="122"/>
      <c r="W114" s="132"/>
      <c r="X114" s="129"/>
      <c r="Y114" s="129"/>
      <c r="Z114" s="129"/>
      <c r="AA114" s="129"/>
      <c r="AB114" s="129"/>
    </row>
    <row r="115" spans="3:28" ht="15">
      <c r="C115" s="122"/>
      <c r="D115" s="139"/>
      <c r="E115" s="139"/>
      <c r="F115" s="205"/>
      <c r="G115" s="205"/>
      <c r="H115" s="205"/>
      <c r="I115" s="139"/>
      <c r="J115" s="139"/>
      <c r="K115" s="139"/>
      <c r="L115" s="139"/>
      <c r="M115" s="139"/>
      <c r="N115" s="122"/>
      <c r="O115" s="122"/>
      <c r="P115" s="122"/>
      <c r="Q115" s="122"/>
      <c r="R115" s="122"/>
      <c r="S115" s="122"/>
      <c r="T115" s="129"/>
      <c r="U115" s="130"/>
      <c r="V115" s="122"/>
      <c r="W115" s="132"/>
      <c r="X115" s="129"/>
      <c r="Y115" s="129"/>
      <c r="Z115" s="129"/>
      <c r="AA115" s="129"/>
      <c r="AB115" s="129"/>
    </row>
    <row r="116" spans="3:28" ht="15">
      <c r="C116" s="122"/>
      <c r="D116" s="139"/>
      <c r="E116" s="139"/>
      <c r="F116" s="205"/>
      <c r="G116" s="205"/>
      <c r="H116" s="205"/>
      <c r="I116" s="139"/>
      <c r="J116" s="139"/>
      <c r="K116" s="139"/>
      <c r="L116" s="139"/>
      <c r="M116" s="139"/>
      <c r="N116" s="122"/>
      <c r="O116" s="122"/>
      <c r="P116" s="122"/>
      <c r="Q116" s="122"/>
      <c r="R116" s="122"/>
      <c r="S116" s="122"/>
      <c r="T116" s="129"/>
      <c r="U116" s="130"/>
      <c r="V116" s="122"/>
      <c r="W116" s="132"/>
      <c r="X116" s="129"/>
      <c r="Y116" s="129"/>
      <c r="Z116" s="129"/>
      <c r="AA116" s="129"/>
      <c r="AB116" s="129"/>
    </row>
    <row r="117" spans="3:28" ht="15">
      <c r="C117" s="122"/>
      <c r="D117" s="139"/>
      <c r="E117" s="139"/>
      <c r="F117" s="205"/>
      <c r="G117" s="205"/>
      <c r="H117" s="205"/>
      <c r="I117" s="139"/>
      <c r="J117" s="139"/>
      <c r="K117" s="139"/>
      <c r="L117" s="139"/>
      <c r="M117" s="139"/>
      <c r="N117" s="122"/>
      <c r="O117" s="122"/>
      <c r="P117" s="122"/>
      <c r="Q117" s="122"/>
      <c r="R117" s="122"/>
      <c r="S117" s="122"/>
      <c r="T117" s="129"/>
      <c r="U117" s="130"/>
      <c r="V117" s="122"/>
      <c r="W117" s="132"/>
      <c r="X117" s="129"/>
      <c r="Y117" s="129"/>
      <c r="Z117" s="129"/>
      <c r="AA117" s="129"/>
      <c r="AB117" s="129"/>
    </row>
    <row r="118" spans="3:28" ht="15">
      <c r="C118" s="122"/>
      <c r="D118" s="139"/>
      <c r="E118" s="139"/>
      <c r="F118" s="205"/>
      <c r="G118" s="205"/>
      <c r="H118" s="205"/>
      <c r="I118" s="139"/>
      <c r="J118" s="139"/>
      <c r="K118" s="139"/>
      <c r="L118" s="139"/>
      <c r="M118" s="139"/>
      <c r="N118" s="122"/>
      <c r="O118" s="122"/>
      <c r="P118" s="122"/>
      <c r="Q118" s="122"/>
      <c r="R118" s="122"/>
      <c r="S118" s="122"/>
      <c r="T118" s="129"/>
      <c r="U118" s="130"/>
      <c r="V118" s="122"/>
      <c r="W118" s="132"/>
      <c r="X118" s="129"/>
      <c r="Y118" s="129"/>
      <c r="Z118" s="129"/>
      <c r="AA118" s="129"/>
      <c r="AB118" s="129"/>
    </row>
    <row r="119" spans="3:28" ht="15">
      <c r="C119" s="122"/>
      <c r="D119" s="139"/>
      <c r="E119" s="139"/>
      <c r="F119" s="205"/>
      <c r="G119" s="205"/>
      <c r="H119" s="205"/>
      <c r="I119" s="139"/>
      <c r="J119" s="139"/>
      <c r="K119" s="139"/>
      <c r="L119" s="139"/>
      <c r="M119" s="139"/>
      <c r="N119" s="122"/>
      <c r="O119" s="122"/>
      <c r="P119" s="122"/>
      <c r="Q119" s="122"/>
      <c r="R119" s="122"/>
      <c r="S119" s="122"/>
      <c r="T119" s="129"/>
      <c r="U119" s="130"/>
      <c r="V119" s="122"/>
      <c r="W119" s="132"/>
      <c r="X119" s="129"/>
      <c r="Y119" s="129"/>
      <c r="Z119" s="129"/>
      <c r="AA119" s="129"/>
      <c r="AB119" s="129"/>
    </row>
    <row r="120" spans="3:28" ht="15">
      <c r="C120" s="122"/>
      <c r="D120" s="139"/>
      <c r="E120" s="139"/>
      <c r="F120" s="205"/>
      <c r="G120" s="205"/>
      <c r="H120" s="205"/>
      <c r="I120" s="139"/>
      <c r="J120" s="139"/>
      <c r="K120" s="139"/>
      <c r="L120" s="139"/>
      <c r="M120" s="139"/>
      <c r="N120" s="122"/>
      <c r="O120" s="122"/>
      <c r="P120" s="122"/>
      <c r="Q120" s="122"/>
      <c r="R120" s="122"/>
      <c r="S120" s="122"/>
      <c r="T120" s="129"/>
      <c r="U120" s="130"/>
      <c r="V120" s="122"/>
      <c r="W120" s="132"/>
      <c r="X120" s="129"/>
      <c r="Y120" s="129"/>
      <c r="Z120" s="129"/>
      <c r="AA120" s="129"/>
      <c r="AB120" s="129"/>
    </row>
    <row r="121" spans="3:28" ht="15">
      <c r="C121" s="122"/>
      <c r="D121" s="139"/>
      <c r="E121" s="139"/>
      <c r="F121" s="205"/>
      <c r="G121" s="205"/>
      <c r="H121" s="205"/>
      <c r="I121" s="139"/>
      <c r="J121" s="139"/>
      <c r="K121" s="139"/>
      <c r="L121" s="139"/>
      <c r="M121" s="139"/>
      <c r="N121" s="122"/>
      <c r="O121" s="122"/>
      <c r="P121" s="122"/>
      <c r="Q121" s="122"/>
      <c r="R121" s="122"/>
      <c r="S121" s="122"/>
      <c r="T121" s="129"/>
      <c r="U121" s="130"/>
      <c r="V121" s="122"/>
      <c r="W121" s="132"/>
      <c r="X121" s="129"/>
      <c r="Y121" s="129"/>
      <c r="Z121" s="129"/>
      <c r="AA121" s="129"/>
      <c r="AB121" s="129"/>
    </row>
    <row r="122" spans="3:28" ht="15">
      <c r="C122" s="122"/>
      <c r="D122" s="139"/>
      <c r="E122" s="139"/>
      <c r="F122" s="205"/>
      <c r="G122" s="205"/>
      <c r="H122" s="205"/>
      <c r="I122" s="139"/>
      <c r="J122" s="139"/>
      <c r="K122" s="139"/>
      <c r="L122" s="139"/>
      <c r="M122" s="139"/>
      <c r="N122" s="122"/>
      <c r="O122" s="122"/>
      <c r="P122" s="122"/>
      <c r="Q122" s="122"/>
      <c r="R122" s="122"/>
      <c r="S122" s="122"/>
      <c r="T122" s="129"/>
      <c r="U122" s="130"/>
      <c r="V122" s="122"/>
      <c r="W122" s="132"/>
      <c r="X122" s="129"/>
      <c r="Y122" s="129"/>
      <c r="Z122" s="129"/>
      <c r="AA122" s="129"/>
      <c r="AB122" s="129"/>
    </row>
    <row r="123" spans="3:28" ht="15">
      <c r="C123" s="122"/>
      <c r="D123" s="139"/>
      <c r="E123" s="139"/>
      <c r="F123" s="205"/>
      <c r="G123" s="205"/>
      <c r="H123" s="205"/>
      <c r="I123" s="139"/>
      <c r="J123" s="139"/>
      <c r="K123" s="139"/>
      <c r="L123" s="139"/>
      <c r="M123" s="139"/>
      <c r="N123" s="122"/>
      <c r="O123" s="122"/>
      <c r="P123" s="122"/>
      <c r="Q123" s="122"/>
      <c r="R123" s="122"/>
      <c r="S123" s="122"/>
      <c r="T123" s="129"/>
      <c r="U123" s="130"/>
      <c r="V123" s="122"/>
      <c r="W123" s="132"/>
      <c r="X123" s="129"/>
      <c r="Y123" s="129"/>
      <c r="Z123" s="129"/>
      <c r="AA123" s="129"/>
      <c r="AB123" s="129"/>
    </row>
    <row r="124" spans="3:28" ht="15">
      <c r="C124" s="122"/>
      <c r="D124" s="139"/>
      <c r="E124" s="139"/>
      <c r="F124" s="205"/>
      <c r="G124" s="205"/>
      <c r="H124" s="205"/>
      <c r="I124" s="139"/>
      <c r="J124" s="139"/>
      <c r="K124" s="139"/>
      <c r="L124" s="139"/>
      <c r="M124" s="139"/>
      <c r="N124" s="122"/>
      <c r="O124" s="122"/>
      <c r="P124" s="122"/>
      <c r="Q124" s="122"/>
      <c r="R124" s="122"/>
      <c r="S124" s="122"/>
      <c r="T124" s="129"/>
      <c r="U124" s="130"/>
      <c r="V124" s="122"/>
      <c r="W124" s="132"/>
      <c r="X124" s="129"/>
      <c r="Y124" s="129"/>
      <c r="Z124" s="129"/>
      <c r="AA124" s="129"/>
      <c r="AB124" s="129"/>
    </row>
    <row r="125" spans="3:28" ht="15">
      <c r="C125" s="122"/>
      <c r="D125" s="139"/>
      <c r="E125" s="139"/>
      <c r="F125" s="205"/>
      <c r="G125" s="205"/>
      <c r="H125" s="205"/>
      <c r="I125" s="139"/>
      <c r="J125" s="139"/>
      <c r="K125" s="139"/>
      <c r="L125" s="139"/>
      <c r="M125" s="139"/>
      <c r="N125" s="122"/>
      <c r="O125" s="122"/>
      <c r="P125" s="122"/>
      <c r="Q125" s="122"/>
      <c r="R125" s="122"/>
      <c r="S125" s="122"/>
      <c r="T125" s="129"/>
      <c r="U125" s="130"/>
      <c r="V125" s="122"/>
      <c r="W125" s="132"/>
      <c r="X125" s="129"/>
      <c r="Y125" s="129"/>
      <c r="Z125" s="129"/>
      <c r="AA125" s="129"/>
      <c r="AB125" s="129"/>
    </row>
    <row r="126" spans="3:28" ht="15">
      <c r="C126" s="122"/>
      <c r="D126" s="139"/>
      <c r="E126" s="139"/>
      <c r="F126" s="205"/>
      <c r="G126" s="205"/>
      <c r="H126" s="205"/>
      <c r="I126" s="139"/>
      <c r="J126" s="139"/>
      <c r="K126" s="139"/>
      <c r="L126" s="139"/>
      <c r="M126" s="139"/>
      <c r="N126" s="122"/>
      <c r="O126" s="122"/>
      <c r="P126" s="122"/>
      <c r="Q126" s="122"/>
      <c r="R126" s="122"/>
      <c r="S126" s="122"/>
      <c r="T126" s="129"/>
      <c r="U126" s="130"/>
      <c r="V126" s="122"/>
      <c r="W126" s="132"/>
      <c r="X126" s="129"/>
      <c r="Y126" s="129"/>
      <c r="Z126" s="129"/>
      <c r="AA126" s="129"/>
      <c r="AB126" s="129"/>
    </row>
    <row r="127" spans="3:28" ht="15">
      <c r="C127" s="122"/>
      <c r="D127" s="139"/>
      <c r="E127" s="139"/>
      <c r="F127" s="205"/>
      <c r="G127" s="205"/>
      <c r="H127" s="205"/>
      <c r="I127" s="139"/>
      <c r="J127" s="139"/>
      <c r="K127" s="139"/>
      <c r="L127" s="139"/>
      <c r="M127" s="139"/>
      <c r="N127" s="122"/>
      <c r="O127" s="122"/>
      <c r="P127" s="122"/>
      <c r="Q127" s="122"/>
      <c r="R127" s="122"/>
      <c r="S127" s="122"/>
      <c r="T127" s="129"/>
      <c r="U127" s="130"/>
      <c r="V127" s="122"/>
      <c r="W127" s="132"/>
      <c r="X127" s="129"/>
      <c r="Y127" s="129"/>
      <c r="Z127" s="129"/>
      <c r="AA127" s="129"/>
      <c r="AB127" s="129"/>
    </row>
    <row r="128" spans="3:28" ht="15">
      <c r="C128" s="122"/>
      <c r="D128" s="139"/>
      <c r="E128" s="139"/>
      <c r="F128" s="205"/>
      <c r="G128" s="205"/>
      <c r="H128" s="205"/>
      <c r="I128" s="139"/>
      <c r="J128" s="139"/>
      <c r="K128" s="139"/>
      <c r="L128" s="139"/>
      <c r="M128" s="139"/>
      <c r="N128" s="122"/>
      <c r="O128" s="122"/>
      <c r="P128" s="122"/>
      <c r="Q128" s="122"/>
      <c r="R128" s="122"/>
      <c r="S128" s="122"/>
      <c r="T128" s="129"/>
      <c r="U128" s="130"/>
      <c r="V128" s="122"/>
      <c r="W128" s="132"/>
      <c r="X128" s="129"/>
      <c r="Y128" s="129"/>
      <c r="Z128" s="129"/>
      <c r="AA128" s="129"/>
      <c r="AB128" s="129"/>
    </row>
    <row r="129" spans="3:28" ht="15">
      <c r="C129" s="122"/>
      <c r="D129" s="139"/>
      <c r="E129" s="139"/>
      <c r="F129" s="205"/>
      <c r="G129" s="205"/>
      <c r="H129" s="205"/>
      <c r="I129" s="139"/>
      <c r="J129" s="139"/>
      <c r="K129" s="139"/>
      <c r="L129" s="139"/>
      <c r="M129" s="139"/>
      <c r="N129" s="122"/>
      <c r="O129" s="122"/>
      <c r="P129" s="122"/>
      <c r="Q129" s="122"/>
      <c r="R129" s="122"/>
      <c r="S129" s="122"/>
      <c r="T129" s="129"/>
      <c r="U129" s="130"/>
      <c r="V129" s="122"/>
      <c r="W129" s="132"/>
      <c r="X129" s="129"/>
      <c r="Y129" s="129"/>
      <c r="Z129" s="129"/>
      <c r="AA129" s="129"/>
      <c r="AB129" s="129"/>
    </row>
    <row r="130" spans="3:28" ht="15">
      <c r="C130" s="122"/>
      <c r="D130" s="139"/>
      <c r="E130" s="139"/>
      <c r="F130" s="205"/>
      <c r="G130" s="205"/>
      <c r="H130" s="205"/>
      <c r="I130" s="139"/>
      <c r="J130" s="139"/>
      <c r="K130" s="139"/>
      <c r="L130" s="139"/>
      <c r="M130" s="139"/>
      <c r="N130" s="122"/>
      <c r="O130" s="122"/>
      <c r="P130" s="122"/>
      <c r="Q130" s="122"/>
      <c r="R130" s="122"/>
      <c r="S130" s="122"/>
      <c r="T130" s="129"/>
      <c r="U130" s="130"/>
      <c r="V130" s="122"/>
      <c r="W130" s="132"/>
      <c r="X130" s="129"/>
      <c r="Y130" s="129"/>
      <c r="Z130" s="129"/>
      <c r="AA130" s="129"/>
      <c r="AB130" s="129"/>
    </row>
    <row r="131" spans="3:28" ht="15">
      <c r="C131" s="122"/>
      <c r="D131" s="139"/>
      <c r="E131" s="139"/>
      <c r="F131" s="205"/>
      <c r="G131" s="205"/>
      <c r="H131" s="205"/>
      <c r="I131" s="139"/>
      <c r="J131" s="139"/>
      <c r="K131" s="139"/>
      <c r="L131" s="139"/>
      <c r="M131" s="139"/>
      <c r="N131" s="122"/>
      <c r="O131" s="122"/>
      <c r="P131" s="122"/>
      <c r="Q131" s="122"/>
      <c r="R131" s="122"/>
      <c r="S131" s="122"/>
      <c r="T131" s="129"/>
      <c r="U131" s="130"/>
      <c r="V131" s="122"/>
      <c r="W131" s="132"/>
      <c r="X131" s="129"/>
      <c r="Y131" s="129"/>
      <c r="Z131" s="129"/>
      <c r="AA131" s="129"/>
      <c r="AB131" s="129"/>
    </row>
    <row r="132" spans="3:28" ht="15">
      <c r="C132" s="122"/>
      <c r="D132" s="139"/>
      <c r="E132" s="139"/>
      <c r="F132" s="205"/>
      <c r="G132" s="205"/>
      <c r="H132" s="205"/>
      <c r="I132" s="139"/>
      <c r="J132" s="139"/>
      <c r="K132" s="139"/>
      <c r="L132" s="139"/>
      <c r="M132" s="139"/>
      <c r="N132" s="122"/>
      <c r="O132" s="122"/>
      <c r="P132" s="122"/>
      <c r="Q132" s="122"/>
      <c r="R132" s="122"/>
      <c r="S132" s="122"/>
      <c r="T132" s="129"/>
      <c r="U132" s="130"/>
      <c r="V132" s="122"/>
      <c r="W132" s="132"/>
      <c r="X132" s="129"/>
      <c r="Y132" s="129"/>
      <c r="Z132" s="129"/>
      <c r="AA132" s="129"/>
      <c r="AB132" s="129"/>
    </row>
    <row r="133" spans="3:28" ht="15">
      <c r="C133" s="122"/>
      <c r="D133" s="139"/>
      <c r="E133" s="139"/>
      <c r="F133" s="205"/>
      <c r="G133" s="205"/>
      <c r="H133" s="205"/>
      <c r="I133" s="139"/>
      <c r="J133" s="139"/>
      <c r="K133" s="139"/>
      <c r="L133" s="139"/>
      <c r="M133" s="139"/>
      <c r="N133" s="122"/>
      <c r="O133" s="122"/>
      <c r="P133" s="122"/>
      <c r="Q133" s="122"/>
      <c r="R133" s="122"/>
      <c r="S133" s="122"/>
      <c r="T133" s="129"/>
      <c r="U133" s="130"/>
      <c r="V133" s="122"/>
      <c r="W133" s="132"/>
      <c r="X133" s="129"/>
      <c r="Y133" s="129"/>
      <c r="Z133" s="129"/>
      <c r="AA133" s="129"/>
      <c r="AB133" s="129"/>
    </row>
    <row r="134" spans="3:28" ht="15">
      <c r="C134" s="122"/>
      <c r="D134" s="139"/>
      <c r="E134" s="139"/>
      <c r="F134" s="205"/>
      <c r="G134" s="205"/>
      <c r="H134" s="205"/>
      <c r="I134" s="139"/>
      <c r="J134" s="139"/>
      <c r="K134" s="139"/>
      <c r="L134" s="139"/>
      <c r="M134" s="139"/>
      <c r="N134" s="122"/>
      <c r="O134" s="122"/>
      <c r="P134" s="122"/>
      <c r="Q134" s="122"/>
      <c r="R134" s="122"/>
      <c r="S134" s="122"/>
      <c r="T134" s="129"/>
      <c r="U134" s="130"/>
      <c r="V134" s="122"/>
      <c r="W134" s="132"/>
      <c r="X134" s="129"/>
      <c r="Y134" s="129"/>
      <c r="Z134" s="129"/>
      <c r="AA134" s="129"/>
      <c r="AB134" s="129"/>
    </row>
    <row r="135" spans="3:28" ht="15">
      <c r="C135" s="122"/>
      <c r="D135" s="139"/>
      <c r="E135" s="139"/>
      <c r="F135" s="205"/>
      <c r="G135" s="205"/>
      <c r="H135" s="205"/>
      <c r="I135" s="139"/>
      <c r="J135" s="139"/>
      <c r="K135" s="139"/>
      <c r="L135" s="139"/>
      <c r="M135" s="139"/>
      <c r="N135" s="122"/>
      <c r="O135" s="122"/>
      <c r="P135" s="122"/>
      <c r="Q135" s="122"/>
      <c r="R135" s="122"/>
      <c r="S135" s="122"/>
      <c r="T135" s="129"/>
      <c r="U135" s="130"/>
      <c r="V135" s="122"/>
      <c r="W135" s="132"/>
      <c r="X135" s="129"/>
      <c r="Y135" s="129"/>
      <c r="Z135" s="129"/>
      <c r="AA135" s="129"/>
      <c r="AB135" s="129"/>
    </row>
    <row r="136" spans="3:28" ht="15">
      <c r="C136" s="122"/>
      <c r="D136" s="139"/>
      <c r="E136" s="139"/>
      <c r="F136" s="205"/>
      <c r="G136" s="205"/>
      <c r="H136" s="205"/>
      <c r="I136" s="139"/>
      <c r="J136" s="139"/>
      <c r="K136" s="139"/>
      <c r="L136" s="139"/>
      <c r="M136" s="139"/>
      <c r="N136" s="122"/>
      <c r="O136" s="122"/>
      <c r="P136" s="122"/>
      <c r="Q136" s="122"/>
      <c r="R136" s="122"/>
      <c r="S136" s="122"/>
      <c r="T136" s="129"/>
      <c r="U136" s="130"/>
      <c r="V136" s="122"/>
      <c r="W136" s="132"/>
      <c r="X136" s="129"/>
      <c r="Y136" s="129"/>
      <c r="Z136" s="129"/>
      <c r="AA136" s="129"/>
      <c r="AB136" s="129"/>
    </row>
    <row r="137" spans="3:28" ht="15">
      <c r="C137" s="122"/>
      <c r="D137" s="139"/>
      <c r="E137" s="139"/>
      <c r="F137" s="205"/>
      <c r="G137" s="205"/>
      <c r="H137" s="205"/>
      <c r="I137" s="139"/>
      <c r="J137" s="139"/>
      <c r="K137" s="139"/>
      <c r="L137" s="139"/>
      <c r="M137" s="139"/>
      <c r="N137" s="122"/>
      <c r="O137" s="122"/>
      <c r="P137" s="122"/>
      <c r="Q137" s="122"/>
      <c r="R137" s="122"/>
      <c r="S137" s="122"/>
      <c r="T137" s="129"/>
      <c r="U137" s="130"/>
      <c r="V137" s="122"/>
      <c r="W137" s="132"/>
      <c r="X137" s="129"/>
      <c r="Y137" s="129"/>
      <c r="Z137" s="129"/>
      <c r="AA137" s="129"/>
      <c r="AB137" s="129"/>
    </row>
    <row r="138" spans="3:28" ht="15">
      <c r="C138" s="122"/>
      <c r="D138" s="139"/>
      <c r="E138" s="139"/>
      <c r="F138" s="205"/>
      <c r="G138" s="205"/>
      <c r="H138" s="205"/>
      <c r="I138" s="139"/>
      <c r="J138" s="139"/>
      <c r="K138" s="139"/>
      <c r="L138" s="139"/>
      <c r="M138" s="139"/>
      <c r="N138" s="122"/>
      <c r="O138" s="122"/>
      <c r="P138" s="122"/>
      <c r="Q138" s="122"/>
      <c r="R138" s="122"/>
      <c r="S138" s="122"/>
      <c r="T138" s="129"/>
      <c r="U138" s="130"/>
      <c r="V138" s="122"/>
      <c r="W138" s="132"/>
      <c r="X138" s="129"/>
      <c r="Y138" s="129"/>
      <c r="Z138" s="129"/>
      <c r="AA138" s="129"/>
      <c r="AB138" s="129"/>
    </row>
    <row r="139" spans="3:28" ht="15">
      <c r="C139" s="122"/>
      <c r="D139" s="139"/>
      <c r="E139" s="139"/>
      <c r="F139" s="205"/>
      <c r="G139" s="205"/>
      <c r="H139" s="205"/>
      <c r="I139" s="139"/>
      <c r="J139" s="139"/>
      <c r="K139" s="139"/>
      <c r="L139" s="139"/>
      <c r="M139" s="139"/>
      <c r="N139" s="122"/>
      <c r="O139" s="122"/>
      <c r="P139" s="122"/>
      <c r="Q139" s="122"/>
      <c r="R139" s="122"/>
      <c r="S139" s="122"/>
      <c r="T139" s="129"/>
      <c r="U139" s="130"/>
      <c r="V139" s="122"/>
      <c r="W139" s="132"/>
      <c r="X139" s="129"/>
      <c r="Y139" s="129"/>
      <c r="Z139" s="129"/>
      <c r="AA139" s="129"/>
      <c r="AB139" s="129"/>
    </row>
    <row r="140" spans="3:28" ht="15">
      <c r="C140" s="122"/>
      <c r="D140" s="139"/>
      <c r="E140" s="139"/>
      <c r="F140" s="205"/>
      <c r="G140" s="205"/>
      <c r="H140" s="205"/>
      <c r="I140" s="139"/>
      <c r="J140" s="139"/>
      <c r="K140" s="139"/>
      <c r="L140" s="139"/>
      <c r="M140" s="139"/>
      <c r="N140" s="122"/>
      <c r="O140" s="122"/>
      <c r="P140" s="122"/>
      <c r="Q140" s="122"/>
      <c r="R140" s="122"/>
      <c r="S140" s="122"/>
      <c r="T140" s="129"/>
      <c r="U140" s="130"/>
      <c r="V140" s="122"/>
      <c r="W140" s="132"/>
      <c r="X140" s="129"/>
      <c r="Y140" s="129"/>
      <c r="Z140" s="129"/>
      <c r="AA140" s="129"/>
      <c r="AB140" s="129"/>
    </row>
    <row r="141" spans="3:28" ht="15">
      <c r="C141" s="122"/>
      <c r="D141" s="139"/>
      <c r="E141" s="139"/>
      <c r="F141" s="205"/>
      <c r="G141" s="205"/>
      <c r="H141" s="205"/>
      <c r="I141" s="139"/>
      <c r="J141" s="139"/>
      <c r="K141" s="139"/>
      <c r="L141" s="139"/>
      <c r="M141" s="139"/>
      <c r="N141" s="122"/>
      <c r="O141" s="122"/>
      <c r="P141" s="122"/>
      <c r="Q141" s="122"/>
      <c r="R141" s="122"/>
      <c r="S141" s="122"/>
      <c r="T141" s="129"/>
      <c r="U141" s="130"/>
      <c r="V141" s="122"/>
      <c r="W141" s="132"/>
      <c r="X141" s="129"/>
      <c r="Y141" s="129"/>
      <c r="Z141" s="129"/>
      <c r="AA141" s="129"/>
      <c r="AB141" s="129"/>
    </row>
    <row r="142" spans="3:28" ht="15">
      <c r="C142" s="122"/>
      <c r="D142" s="139"/>
      <c r="E142" s="139"/>
      <c r="F142" s="205"/>
      <c r="G142" s="205"/>
      <c r="H142" s="205"/>
      <c r="I142" s="139"/>
      <c r="J142" s="139"/>
      <c r="K142" s="139"/>
      <c r="L142" s="139"/>
      <c r="M142" s="139"/>
      <c r="N142" s="122"/>
      <c r="O142" s="122"/>
      <c r="P142" s="122"/>
      <c r="Q142" s="122"/>
      <c r="R142" s="122"/>
      <c r="S142" s="122"/>
      <c r="T142" s="129"/>
      <c r="U142" s="130"/>
      <c r="V142" s="122"/>
      <c r="W142" s="132"/>
      <c r="X142" s="129"/>
      <c r="Y142" s="129"/>
      <c r="Z142" s="129"/>
      <c r="AA142" s="129"/>
      <c r="AB142" s="129"/>
    </row>
    <row r="143" spans="3:28" ht="15">
      <c r="C143" s="122"/>
      <c r="D143" s="139"/>
      <c r="E143" s="139"/>
      <c r="F143" s="205"/>
      <c r="G143" s="205"/>
      <c r="H143" s="205"/>
      <c r="I143" s="139"/>
      <c r="J143" s="139"/>
      <c r="K143" s="139"/>
      <c r="L143" s="139"/>
      <c r="M143" s="139"/>
      <c r="N143" s="122"/>
      <c r="O143" s="122"/>
      <c r="P143" s="122"/>
      <c r="Q143" s="122"/>
      <c r="R143" s="122"/>
      <c r="S143" s="122"/>
      <c r="T143" s="129"/>
      <c r="U143" s="130"/>
      <c r="V143" s="122"/>
      <c r="W143" s="132"/>
      <c r="X143" s="129"/>
      <c r="Y143" s="129"/>
      <c r="Z143" s="129"/>
      <c r="AA143" s="129"/>
      <c r="AB143" s="129"/>
    </row>
    <row r="144" spans="3:28" ht="15">
      <c r="C144" s="122"/>
      <c r="D144" s="139"/>
      <c r="E144" s="139"/>
      <c r="F144" s="205"/>
      <c r="G144" s="205"/>
      <c r="H144" s="205"/>
      <c r="I144" s="139"/>
      <c r="J144" s="139"/>
      <c r="K144" s="139"/>
      <c r="L144" s="139"/>
      <c r="M144" s="139"/>
      <c r="N144" s="122"/>
      <c r="O144" s="122"/>
      <c r="P144" s="122"/>
      <c r="Q144" s="122"/>
      <c r="R144" s="122"/>
      <c r="S144" s="122"/>
      <c r="T144" s="129"/>
      <c r="U144" s="130"/>
      <c r="V144" s="122"/>
      <c r="W144" s="132"/>
      <c r="X144" s="129"/>
      <c r="Y144" s="129"/>
      <c r="Z144" s="129"/>
      <c r="AA144" s="129"/>
      <c r="AB144" s="129"/>
    </row>
    <row r="145" spans="3:28" ht="15">
      <c r="C145" s="122"/>
      <c r="D145" s="139"/>
      <c r="E145" s="139"/>
      <c r="F145" s="205"/>
      <c r="G145" s="205"/>
      <c r="H145" s="205"/>
      <c r="I145" s="139"/>
      <c r="J145" s="139"/>
      <c r="K145" s="139"/>
      <c r="L145" s="139"/>
      <c r="M145" s="139"/>
      <c r="N145" s="122"/>
      <c r="O145" s="122"/>
      <c r="P145" s="122"/>
      <c r="Q145" s="122"/>
      <c r="R145" s="122"/>
      <c r="S145" s="122"/>
      <c r="T145" s="129"/>
      <c r="U145" s="130"/>
      <c r="V145" s="122"/>
      <c r="W145" s="132"/>
      <c r="X145" s="129"/>
      <c r="Y145" s="129"/>
      <c r="Z145" s="129"/>
      <c r="AA145" s="129"/>
      <c r="AB145" s="129"/>
    </row>
    <row r="146" spans="3:28" ht="15">
      <c r="C146" s="122"/>
      <c r="D146" s="139"/>
      <c r="E146" s="139"/>
      <c r="F146" s="205"/>
      <c r="G146" s="205"/>
      <c r="H146" s="205"/>
      <c r="I146" s="139"/>
      <c r="J146" s="139"/>
      <c r="K146" s="139"/>
      <c r="L146" s="139"/>
      <c r="M146" s="139"/>
      <c r="N146" s="122"/>
      <c r="O146" s="122"/>
      <c r="P146" s="122"/>
      <c r="Q146" s="122"/>
      <c r="R146" s="122"/>
      <c r="S146" s="122"/>
      <c r="T146" s="129"/>
      <c r="U146" s="130"/>
      <c r="V146" s="122"/>
      <c r="W146" s="132"/>
      <c r="X146" s="129"/>
      <c r="Y146" s="129"/>
      <c r="Z146" s="129"/>
      <c r="AA146" s="129"/>
      <c r="AB146" s="129"/>
    </row>
    <row r="147" spans="3:28" ht="15">
      <c r="C147" s="122"/>
      <c r="D147" s="139"/>
      <c r="E147" s="139"/>
      <c r="F147" s="205"/>
      <c r="G147" s="205"/>
      <c r="H147" s="205"/>
      <c r="I147" s="139"/>
      <c r="J147" s="139"/>
      <c r="K147" s="139"/>
      <c r="L147" s="139"/>
      <c r="M147" s="139"/>
      <c r="N147" s="122"/>
      <c r="O147" s="122"/>
      <c r="P147" s="122"/>
      <c r="Q147" s="122"/>
      <c r="R147" s="122"/>
      <c r="S147" s="122"/>
      <c r="T147" s="129"/>
      <c r="U147" s="130"/>
      <c r="V147" s="122"/>
      <c r="W147" s="132"/>
      <c r="X147" s="129"/>
      <c r="Y147" s="129"/>
      <c r="Z147" s="129"/>
      <c r="AA147" s="129"/>
      <c r="AB147" s="129"/>
    </row>
    <row r="148" spans="3:28" ht="15">
      <c r="C148" s="122"/>
      <c r="D148" s="139"/>
      <c r="E148" s="139"/>
      <c r="F148" s="205"/>
      <c r="G148" s="205"/>
      <c r="H148" s="205"/>
      <c r="I148" s="139"/>
      <c r="J148" s="139"/>
      <c r="K148" s="139"/>
      <c r="L148" s="139"/>
      <c r="M148" s="139"/>
      <c r="N148" s="122"/>
      <c r="O148" s="122"/>
      <c r="P148" s="122"/>
      <c r="Q148" s="122"/>
      <c r="R148" s="122"/>
      <c r="S148" s="122"/>
      <c r="T148" s="129"/>
      <c r="U148" s="130"/>
      <c r="V148" s="122"/>
      <c r="W148" s="132"/>
      <c r="X148" s="129"/>
      <c r="Y148" s="129"/>
      <c r="Z148" s="129"/>
      <c r="AA148" s="129"/>
      <c r="AB148" s="129"/>
    </row>
    <row r="149" spans="3:28" ht="15">
      <c r="C149" s="122"/>
      <c r="D149" s="139"/>
      <c r="E149" s="139"/>
      <c r="F149" s="205"/>
      <c r="G149" s="205"/>
      <c r="H149" s="205"/>
      <c r="I149" s="139"/>
      <c r="J149" s="139"/>
      <c r="K149" s="139"/>
      <c r="L149" s="139"/>
      <c r="M149" s="139"/>
      <c r="N149" s="122"/>
      <c r="O149" s="122"/>
      <c r="P149" s="122"/>
      <c r="Q149" s="122"/>
      <c r="R149" s="122"/>
      <c r="S149" s="122"/>
      <c r="T149" s="129"/>
      <c r="U149" s="130"/>
      <c r="V149" s="122"/>
      <c r="W149" s="132"/>
      <c r="X149" s="129"/>
      <c r="Y149" s="129"/>
      <c r="Z149" s="129"/>
      <c r="AA149" s="129"/>
      <c r="AB149" s="129"/>
    </row>
    <row r="150" spans="3:28" ht="15">
      <c r="C150" s="122"/>
      <c r="D150" s="139"/>
      <c r="E150" s="139"/>
      <c r="F150" s="205"/>
      <c r="G150" s="205"/>
      <c r="H150" s="205"/>
      <c r="I150" s="139"/>
      <c r="J150" s="139"/>
      <c r="K150" s="139"/>
      <c r="L150" s="139"/>
      <c r="M150" s="139"/>
      <c r="N150" s="122"/>
      <c r="O150" s="122"/>
      <c r="P150" s="122"/>
      <c r="Q150" s="122"/>
      <c r="R150" s="122"/>
      <c r="S150" s="122"/>
      <c r="T150" s="129"/>
      <c r="U150" s="130"/>
      <c r="V150" s="122"/>
      <c r="W150" s="132"/>
      <c r="X150" s="129"/>
      <c r="Y150" s="129"/>
      <c r="Z150" s="129"/>
      <c r="AA150" s="129"/>
      <c r="AB150" s="129"/>
    </row>
    <row r="151" spans="3:28" ht="15">
      <c r="C151" s="122"/>
      <c r="D151" s="139"/>
      <c r="E151" s="139"/>
      <c r="F151" s="205"/>
      <c r="G151" s="205"/>
      <c r="H151" s="205"/>
      <c r="I151" s="139"/>
      <c r="J151" s="139"/>
      <c r="K151" s="139"/>
      <c r="L151" s="139"/>
      <c r="M151" s="139"/>
      <c r="N151" s="122"/>
      <c r="O151" s="122"/>
      <c r="P151" s="122"/>
      <c r="Q151" s="122"/>
      <c r="R151" s="122"/>
      <c r="S151" s="122"/>
      <c r="T151" s="129"/>
      <c r="U151" s="130"/>
      <c r="V151" s="122"/>
      <c r="W151" s="132"/>
      <c r="X151" s="129"/>
      <c r="Y151" s="129"/>
      <c r="Z151" s="129"/>
      <c r="AA151" s="129"/>
      <c r="AB151" s="129"/>
    </row>
    <row r="152" spans="3:28" ht="15">
      <c r="C152" s="122"/>
      <c r="D152" s="139"/>
      <c r="E152" s="139"/>
      <c r="F152" s="205"/>
      <c r="G152" s="205"/>
      <c r="H152" s="205"/>
      <c r="I152" s="139"/>
      <c r="J152" s="139"/>
      <c r="K152" s="139"/>
      <c r="L152" s="139"/>
      <c r="M152" s="139"/>
      <c r="N152" s="122"/>
      <c r="O152" s="122"/>
      <c r="P152" s="122"/>
      <c r="Q152" s="122"/>
      <c r="R152" s="122"/>
      <c r="S152" s="122"/>
      <c r="T152" s="129"/>
      <c r="U152" s="130"/>
      <c r="V152" s="122"/>
      <c r="W152" s="132"/>
      <c r="X152" s="129"/>
      <c r="Y152" s="129"/>
      <c r="Z152" s="129"/>
      <c r="AA152" s="129"/>
      <c r="AB152" s="129"/>
    </row>
    <row r="153" spans="3:28" ht="15">
      <c r="C153" s="122"/>
      <c r="D153" s="139"/>
      <c r="E153" s="139"/>
      <c r="F153" s="205"/>
      <c r="G153" s="205"/>
      <c r="H153" s="205"/>
      <c r="I153" s="139"/>
      <c r="J153" s="139"/>
      <c r="K153" s="139"/>
      <c r="L153" s="139"/>
      <c r="M153" s="139"/>
      <c r="N153" s="122"/>
      <c r="O153" s="122"/>
      <c r="P153" s="122"/>
      <c r="Q153" s="122"/>
      <c r="R153" s="122"/>
      <c r="S153" s="122"/>
      <c r="T153" s="129"/>
      <c r="U153" s="130"/>
      <c r="V153" s="122"/>
      <c r="W153" s="132"/>
      <c r="X153" s="129"/>
      <c r="Y153" s="129"/>
      <c r="Z153" s="129"/>
      <c r="AA153" s="129"/>
      <c r="AB153" s="129"/>
    </row>
    <row r="154" spans="3:28" ht="15">
      <c r="C154" s="122"/>
      <c r="D154" s="139"/>
      <c r="E154" s="139"/>
      <c r="F154" s="205"/>
      <c r="G154" s="205"/>
      <c r="H154" s="205"/>
      <c r="I154" s="139"/>
      <c r="J154" s="139"/>
      <c r="K154" s="139"/>
      <c r="L154" s="139"/>
      <c r="M154" s="139"/>
      <c r="N154" s="122"/>
      <c r="O154" s="122"/>
      <c r="P154" s="122"/>
      <c r="Q154" s="122"/>
      <c r="R154" s="122"/>
      <c r="S154" s="122"/>
      <c r="T154" s="129"/>
      <c r="U154" s="130"/>
      <c r="V154" s="122"/>
      <c r="W154" s="132"/>
      <c r="X154" s="129"/>
      <c r="Y154" s="129"/>
      <c r="Z154" s="129"/>
      <c r="AA154" s="129"/>
      <c r="AB154" s="129"/>
    </row>
    <row r="155" spans="3:28" ht="15">
      <c r="C155" s="122"/>
      <c r="D155" s="139"/>
      <c r="E155" s="139"/>
      <c r="F155" s="205"/>
      <c r="G155" s="205"/>
      <c r="H155" s="205"/>
      <c r="I155" s="139"/>
      <c r="J155" s="139"/>
      <c r="K155" s="139"/>
      <c r="L155" s="139"/>
      <c r="M155" s="139"/>
      <c r="N155" s="122"/>
      <c r="O155" s="122"/>
      <c r="P155" s="122"/>
      <c r="Q155" s="122"/>
      <c r="R155" s="122"/>
      <c r="S155" s="122"/>
      <c r="T155" s="129"/>
      <c r="U155" s="130"/>
      <c r="V155" s="122"/>
      <c r="W155" s="132"/>
      <c r="X155" s="129"/>
      <c r="Y155" s="129"/>
      <c r="Z155" s="129"/>
      <c r="AA155" s="129"/>
      <c r="AB155" s="129"/>
    </row>
    <row r="156" spans="3:28" ht="15">
      <c r="C156" s="122"/>
      <c r="D156" s="139"/>
      <c r="E156" s="139"/>
      <c r="F156" s="205"/>
      <c r="G156" s="205"/>
      <c r="H156" s="205"/>
      <c r="I156" s="139"/>
      <c r="J156" s="139"/>
      <c r="K156" s="139"/>
      <c r="L156" s="139"/>
      <c r="M156" s="139"/>
      <c r="N156" s="122"/>
      <c r="O156" s="122"/>
      <c r="P156" s="122"/>
      <c r="Q156" s="122"/>
      <c r="R156" s="122"/>
      <c r="S156" s="122"/>
      <c r="T156" s="129"/>
      <c r="U156" s="130"/>
      <c r="V156" s="122"/>
      <c r="W156" s="132"/>
      <c r="X156" s="129"/>
      <c r="Y156" s="129"/>
      <c r="Z156" s="129"/>
      <c r="AA156" s="129"/>
      <c r="AB156" s="129"/>
    </row>
    <row r="157" spans="3:28" ht="15">
      <c r="C157" s="122"/>
      <c r="D157" s="139"/>
      <c r="E157" s="139"/>
      <c r="F157" s="205"/>
      <c r="G157" s="205"/>
      <c r="H157" s="205"/>
      <c r="I157" s="139"/>
      <c r="J157" s="139"/>
      <c r="K157" s="139"/>
      <c r="L157" s="139"/>
      <c r="M157" s="139"/>
      <c r="N157" s="122"/>
      <c r="O157" s="122"/>
      <c r="P157" s="122"/>
      <c r="Q157" s="122"/>
      <c r="R157" s="122"/>
      <c r="S157" s="122"/>
      <c r="T157" s="129"/>
      <c r="U157" s="130"/>
      <c r="V157" s="122"/>
      <c r="W157" s="132"/>
      <c r="X157" s="129"/>
      <c r="Y157" s="129"/>
      <c r="Z157" s="129"/>
      <c r="AA157" s="129"/>
      <c r="AB157" s="129"/>
    </row>
    <row r="158" spans="3:28" ht="15">
      <c r="C158" s="122"/>
      <c r="D158" s="139"/>
      <c r="E158" s="139"/>
      <c r="F158" s="205"/>
      <c r="G158" s="205"/>
      <c r="H158" s="205"/>
      <c r="I158" s="139"/>
      <c r="J158" s="139"/>
      <c r="K158" s="139"/>
      <c r="L158" s="139"/>
      <c r="M158" s="139"/>
      <c r="N158" s="122"/>
      <c r="O158" s="122"/>
      <c r="P158" s="122"/>
      <c r="Q158" s="122"/>
      <c r="R158" s="122"/>
      <c r="S158" s="122"/>
      <c r="T158" s="129"/>
      <c r="U158" s="130"/>
      <c r="V158" s="122"/>
      <c r="W158" s="132"/>
      <c r="X158" s="129"/>
      <c r="Y158" s="129"/>
      <c r="Z158" s="129"/>
      <c r="AA158" s="129"/>
      <c r="AB158" s="129"/>
    </row>
    <row r="159" spans="3:28" ht="15">
      <c r="C159" s="122"/>
      <c r="D159" s="139"/>
      <c r="E159" s="139"/>
      <c r="F159" s="205"/>
      <c r="G159" s="205"/>
      <c r="H159" s="205"/>
      <c r="I159" s="139"/>
      <c r="J159" s="139"/>
      <c r="K159" s="139"/>
      <c r="L159" s="139"/>
      <c r="M159" s="139"/>
      <c r="N159" s="122"/>
      <c r="O159" s="122"/>
      <c r="P159" s="122"/>
      <c r="Q159" s="122"/>
      <c r="R159" s="122"/>
      <c r="S159" s="122"/>
      <c r="T159" s="129"/>
      <c r="U159" s="130"/>
      <c r="V159" s="122"/>
      <c r="W159" s="132"/>
      <c r="X159" s="129"/>
      <c r="Y159" s="129"/>
      <c r="Z159" s="129"/>
      <c r="AA159" s="129"/>
      <c r="AB159" s="129"/>
    </row>
    <row r="160" spans="3:28" ht="15">
      <c r="C160" s="122"/>
      <c r="D160" s="139"/>
      <c r="E160" s="139"/>
      <c r="F160" s="205"/>
      <c r="G160" s="205"/>
      <c r="H160" s="205"/>
      <c r="I160" s="139"/>
      <c r="J160" s="139"/>
      <c r="K160" s="139"/>
      <c r="L160" s="139"/>
      <c r="M160" s="139"/>
      <c r="N160" s="122"/>
      <c r="O160" s="122"/>
      <c r="P160" s="122"/>
      <c r="Q160" s="122"/>
      <c r="R160" s="122"/>
      <c r="S160" s="122"/>
      <c r="T160" s="129"/>
      <c r="U160" s="130"/>
      <c r="V160" s="122"/>
      <c r="W160" s="132"/>
      <c r="X160" s="129"/>
      <c r="Y160" s="129"/>
      <c r="Z160" s="129"/>
      <c r="AA160" s="129"/>
      <c r="AB160" s="129"/>
    </row>
    <row r="161" spans="3:28" ht="15">
      <c r="C161" s="122"/>
      <c r="D161" s="139"/>
      <c r="E161" s="139"/>
      <c r="F161" s="205"/>
      <c r="G161" s="205"/>
      <c r="H161" s="205"/>
      <c r="I161" s="139"/>
      <c r="J161" s="139"/>
      <c r="K161" s="139"/>
      <c r="L161" s="139"/>
      <c r="M161" s="139"/>
      <c r="N161" s="122"/>
      <c r="O161" s="122"/>
      <c r="P161" s="122"/>
      <c r="Q161" s="122"/>
      <c r="R161" s="122"/>
      <c r="S161" s="122"/>
      <c r="T161" s="129"/>
      <c r="U161" s="130"/>
      <c r="V161" s="122"/>
      <c r="W161" s="132"/>
      <c r="X161" s="129"/>
      <c r="Y161" s="129"/>
      <c r="Z161" s="129"/>
      <c r="AA161" s="129"/>
      <c r="AB161" s="129"/>
    </row>
    <row r="162" spans="3:28" ht="15">
      <c r="C162" s="122"/>
      <c r="D162" s="139"/>
      <c r="E162" s="139"/>
      <c r="F162" s="205"/>
      <c r="G162" s="205"/>
      <c r="H162" s="205"/>
      <c r="I162" s="139"/>
      <c r="J162" s="139"/>
      <c r="K162" s="139"/>
      <c r="L162" s="139"/>
      <c r="M162" s="139"/>
      <c r="N162" s="122"/>
      <c r="O162" s="122"/>
      <c r="P162" s="122"/>
      <c r="Q162" s="122"/>
      <c r="R162" s="122"/>
      <c r="S162" s="122"/>
      <c r="T162" s="129"/>
      <c r="U162" s="130"/>
      <c r="V162" s="122"/>
      <c r="W162" s="132"/>
      <c r="X162" s="129"/>
      <c r="Y162" s="129"/>
      <c r="Z162" s="129"/>
      <c r="AA162" s="129"/>
      <c r="AB162" s="129"/>
    </row>
    <row r="163" spans="3:28" ht="15">
      <c r="C163" s="122"/>
      <c r="D163" s="139"/>
      <c r="E163" s="139"/>
      <c r="F163" s="205"/>
      <c r="G163" s="205"/>
      <c r="H163" s="205"/>
      <c r="I163" s="139"/>
      <c r="J163" s="139"/>
      <c r="K163" s="139"/>
      <c r="L163" s="139"/>
      <c r="M163" s="139"/>
      <c r="N163" s="122"/>
      <c r="O163" s="122"/>
      <c r="P163" s="122"/>
      <c r="Q163" s="122"/>
      <c r="R163" s="122"/>
      <c r="S163" s="122"/>
      <c r="T163" s="129"/>
      <c r="U163" s="130"/>
      <c r="V163" s="122"/>
      <c r="W163" s="132"/>
      <c r="X163" s="129"/>
      <c r="Y163" s="129"/>
      <c r="Z163" s="129"/>
      <c r="AA163" s="129"/>
      <c r="AB163" s="129"/>
    </row>
    <row r="164" spans="3:28" ht="15">
      <c r="C164" s="122"/>
      <c r="D164" s="139"/>
      <c r="E164" s="139"/>
      <c r="F164" s="205"/>
      <c r="G164" s="205"/>
      <c r="H164" s="205"/>
      <c r="I164" s="139"/>
      <c r="J164" s="139"/>
      <c r="K164" s="139"/>
      <c r="L164" s="139"/>
      <c r="M164" s="139"/>
      <c r="N164" s="122"/>
      <c r="O164" s="122"/>
      <c r="P164" s="122"/>
      <c r="Q164" s="122"/>
      <c r="R164" s="122"/>
      <c r="S164" s="122"/>
      <c r="T164" s="129"/>
      <c r="U164" s="130"/>
      <c r="V164" s="122"/>
      <c r="W164" s="132"/>
      <c r="X164" s="129"/>
      <c r="Y164" s="129"/>
      <c r="Z164" s="129"/>
      <c r="AA164" s="129"/>
      <c r="AB164" s="129"/>
    </row>
    <row r="165" spans="3:28" ht="15">
      <c r="C165" s="122"/>
      <c r="D165" s="139"/>
      <c r="E165" s="139"/>
      <c r="F165" s="205"/>
      <c r="G165" s="205"/>
      <c r="H165" s="205"/>
      <c r="I165" s="139"/>
      <c r="J165" s="139"/>
      <c r="K165" s="139"/>
      <c r="L165" s="139"/>
      <c r="M165" s="139"/>
      <c r="N165" s="122"/>
      <c r="O165" s="122"/>
      <c r="P165" s="122"/>
      <c r="Q165" s="122"/>
      <c r="R165" s="122"/>
      <c r="S165" s="122"/>
      <c r="T165" s="129"/>
      <c r="U165" s="130"/>
      <c r="V165" s="122"/>
      <c r="W165" s="132"/>
      <c r="X165" s="129"/>
      <c r="Y165" s="129"/>
      <c r="Z165" s="129"/>
      <c r="AA165" s="129"/>
      <c r="AB165" s="129"/>
    </row>
    <row r="166" spans="3:28" ht="15">
      <c r="C166" s="122"/>
      <c r="D166" s="139"/>
      <c r="E166" s="139"/>
      <c r="F166" s="205"/>
      <c r="G166" s="205"/>
      <c r="H166" s="205"/>
      <c r="I166" s="139"/>
      <c r="J166" s="139"/>
      <c r="K166" s="139"/>
      <c r="L166" s="139"/>
      <c r="M166" s="139"/>
      <c r="N166" s="122"/>
      <c r="O166" s="122"/>
      <c r="P166" s="122"/>
      <c r="Q166" s="122"/>
      <c r="R166" s="122"/>
      <c r="S166" s="122"/>
      <c r="T166" s="129"/>
      <c r="U166" s="130"/>
      <c r="V166" s="122"/>
      <c r="W166" s="132"/>
      <c r="X166" s="129"/>
      <c r="Y166" s="129"/>
      <c r="Z166" s="129"/>
      <c r="AA166" s="129"/>
      <c r="AB166" s="129"/>
    </row>
    <row r="167" spans="3:28" ht="15">
      <c r="C167" s="122"/>
      <c r="D167" s="139"/>
      <c r="E167" s="139"/>
      <c r="F167" s="205"/>
      <c r="G167" s="205"/>
      <c r="H167" s="205"/>
      <c r="I167" s="139"/>
      <c r="J167" s="139"/>
      <c r="K167" s="139"/>
      <c r="L167" s="139"/>
      <c r="M167" s="139"/>
      <c r="N167" s="122"/>
      <c r="O167" s="122"/>
      <c r="P167" s="122"/>
      <c r="Q167" s="122"/>
      <c r="R167" s="122"/>
      <c r="S167" s="122"/>
      <c r="T167" s="129"/>
      <c r="U167" s="130"/>
      <c r="V167" s="122"/>
      <c r="W167" s="132"/>
      <c r="X167" s="129"/>
      <c r="Y167" s="129"/>
      <c r="Z167" s="129"/>
      <c r="AA167" s="129"/>
      <c r="AB167" s="129"/>
    </row>
    <row r="168" spans="3:28" ht="15">
      <c r="C168" s="122"/>
      <c r="D168" s="139"/>
      <c r="E168" s="139"/>
      <c r="F168" s="205"/>
      <c r="G168" s="205"/>
      <c r="H168" s="205"/>
      <c r="I168" s="139"/>
      <c r="J168" s="139"/>
      <c r="K168" s="139"/>
      <c r="L168" s="139"/>
      <c r="M168" s="139"/>
      <c r="N168" s="122"/>
      <c r="O168" s="122"/>
      <c r="P168" s="122"/>
      <c r="Q168" s="122"/>
      <c r="R168" s="122"/>
      <c r="S168" s="122"/>
      <c r="T168" s="129"/>
      <c r="U168" s="130"/>
      <c r="V168" s="122"/>
      <c r="W168" s="132"/>
      <c r="X168" s="129"/>
      <c r="Y168" s="129"/>
      <c r="Z168" s="129"/>
      <c r="AA168" s="129"/>
      <c r="AB168" s="129"/>
    </row>
    <row r="169" spans="3:28" ht="15">
      <c r="C169" s="122"/>
      <c r="D169" s="139"/>
      <c r="E169" s="139"/>
      <c r="F169" s="205"/>
      <c r="G169" s="205"/>
      <c r="H169" s="205"/>
      <c r="I169" s="139"/>
      <c r="J169" s="139"/>
      <c r="K169" s="139"/>
      <c r="L169" s="139"/>
      <c r="M169" s="139"/>
      <c r="N169" s="122"/>
      <c r="O169" s="122"/>
      <c r="P169" s="122"/>
      <c r="Q169" s="122"/>
      <c r="R169" s="122"/>
      <c r="S169" s="122"/>
      <c r="T169" s="129"/>
      <c r="U169" s="130"/>
      <c r="V169" s="122"/>
      <c r="W169" s="132"/>
      <c r="X169" s="129"/>
      <c r="Y169" s="129"/>
      <c r="Z169" s="129"/>
      <c r="AA169" s="129"/>
      <c r="AB169" s="129"/>
    </row>
    <row r="170" spans="3:28" ht="15">
      <c r="C170" s="122"/>
      <c r="D170" s="139"/>
      <c r="E170" s="139"/>
      <c r="F170" s="205"/>
      <c r="G170" s="205"/>
      <c r="H170" s="205"/>
      <c r="I170" s="139"/>
      <c r="J170" s="139"/>
      <c r="K170" s="139"/>
      <c r="L170" s="139"/>
      <c r="M170" s="139"/>
      <c r="N170" s="122"/>
      <c r="O170" s="122"/>
      <c r="P170" s="122"/>
      <c r="Q170" s="122"/>
      <c r="R170" s="122"/>
      <c r="S170" s="122"/>
      <c r="T170" s="129"/>
      <c r="U170" s="130"/>
      <c r="V170" s="122"/>
      <c r="W170" s="132"/>
      <c r="X170" s="129"/>
      <c r="Y170" s="129"/>
      <c r="Z170" s="129"/>
      <c r="AA170" s="129"/>
      <c r="AB170" s="129"/>
    </row>
    <row r="171" spans="3:28" ht="15">
      <c r="C171" s="122"/>
      <c r="D171" s="139"/>
      <c r="E171" s="139"/>
      <c r="F171" s="205"/>
      <c r="G171" s="205"/>
      <c r="H171" s="205"/>
      <c r="I171" s="139"/>
      <c r="J171" s="139"/>
      <c r="K171" s="139"/>
      <c r="L171" s="139"/>
      <c r="M171" s="139"/>
      <c r="N171" s="122"/>
      <c r="O171" s="122"/>
      <c r="P171" s="122"/>
      <c r="Q171" s="122"/>
      <c r="R171" s="122"/>
      <c r="S171" s="122"/>
      <c r="T171" s="129"/>
      <c r="U171" s="130"/>
      <c r="V171" s="122"/>
      <c r="W171" s="132"/>
      <c r="X171" s="129"/>
      <c r="Y171" s="129"/>
      <c r="Z171" s="129"/>
      <c r="AA171" s="129"/>
      <c r="AB171" s="129"/>
    </row>
    <row r="172" spans="3:28" ht="15">
      <c r="C172" s="122"/>
      <c r="D172" s="139"/>
      <c r="E172" s="139"/>
      <c r="F172" s="205"/>
      <c r="G172" s="205"/>
      <c r="H172" s="205"/>
      <c r="I172" s="139"/>
      <c r="J172" s="139"/>
      <c r="K172" s="139"/>
      <c r="L172" s="139"/>
      <c r="M172" s="139"/>
      <c r="N172" s="122"/>
      <c r="O172" s="122"/>
      <c r="P172" s="122"/>
      <c r="Q172" s="122"/>
      <c r="R172" s="122"/>
      <c r="S172" s="122"/>
      <c r="T172" s="129"/>
      <c r="U172" s="130"/>
      <c r="V172" s="122"/>
      <c r="W172" s="132"/>
      <c r="X172" s="129"/>
      <c r="Y172" s="129"/>
      <c r="Z172" s="129"/>
      <c r="AA172" s="129"/>
      <c r="AB172" s="129"/>
    </row>
    <row r="173" spans="3:28" ht="15">
      <c r="C173" s="122"/>
      <c r="D173" s="139"/>
      <c r="E173" s="139"/>
      <c r="F173" s="205"/>
      <c r="G173" s="205"/>
      <c r="H173" s="205"/>
      <c r="I173" s="139"/>
      <c r="J173" s="139"/>
      <c r="K173" s="139"/>
      <c r="L173" s="139"/>
      <c r="M173" s="139"/>
      <c r="N173" s="122"/>
      <c r="O173" s="122"/>
      <c r="P173" s="122"/>
      <c r="Q173" s="122"/>
      <c r="R173" s="122"/>
      <c r="S173" s="122"/>
      <c r="T173" s="129"/>
      <c r="U173" s="130"/>
      <c r="V173" s="122"/>
      <c r="W173" s="132"/>
      <c r="X173" s="129"/>
      <c r="Y173" s="129"/>
      <c r="Z173" s="129"/>
      <c r="AA173" s="129"/>
      <c r="AB173" s="129"/>
    </row>
    <row r="174" spans="3:28" ht="15">
      <c r="C174" s="122"/>
      <c r="D174" s="139"/>
      <c r="E174" s="139"/>
      <c r="F174" s="205"/>
      <c r="G174" s="205"/>
      <c r="H174" s="205"/>
      <c r="I174" s="139"/>
      <c r="J174" s="139"/>
      <c r="K174" s="139"/>
      <c r="L174" s="139"/>
      <c r="M174" s="139"/>
      <c r="N174" s="122"/>
      <c r="O174" s="122"/>
      <c r="P174" s="122"/>
      <c r="Q174" s="122"/>
      <c r="R174" s="122"/>
      <c r="S174" s="122"/>
      <c r="T174" s="129"/>
      <c r="U174" s="130"/>
      <c r="V174" s="122"/>
      <c r="W174" s="132"/>
      <c r="X174" s="129"/>
      <c r="Y174" s="129"/>
      <c r="Z174" s="129"/>
      <c r="AA174" s="129"/>
      <c r="AB174" s="129"/>
    </row>
    <row r="175" spans="3:28" ht="15">
      <c r="C175" s="122"/>
      <c r="D175" s="139"/>
      <c r="E175" s="139"/>
      <c r="F175" s="205"/>
      <c r="G175" s="205"/>
      <c r="H175" s="205"/>
      <c r="I175" s="139"/>
      <c r="J175" s="139"/>
      <c r="K175" s="139"/>
      <c r="L175" s="139"/>
      <c r="M175" s="139"/>
      <c r="N175" s="122"/>
      <c r="O175" s="122"/>
      <c r="P175" s="122"/>
      <c r="Q175" s="122"/>
      <c r="R175" s="122"/>
      <c r="S175" s="122"/>
      <c r="T175" s="129"/>
      <c r="U175" s="130"/>
      <c r="V175" s="122"/>
      <c r="W175" s="132"/>
      <c r="X175" s="129"/>
      <c r="Y175" s="129"/>
      <c r="Z175" s="129"/>
      <c r="AA175" s="129"/>
      <c r="AB175" s="129"/>
    </row>
    <row r="176" spans="3:28" ht="15">
      <c r="C176" s="122"/>
      <c r="D176" s="139"/>
      <c r="E176" s="139"/>
      <c r="F176" s="205"/>
      <c r="G176" s="205"/>
      <c r="H176" s="205"/>
      <c r="I176" s="139"/>
      <c r="J176" s="139"/>
      <c r="K176" s="139"/>
      <c r="L176" s="139"/>
      <c r="M176" s="139"/>
      <c r="N176" s="122"/>
      <c r="O176" s="122"/>
      <c r="P176" s="122"/>
      <c r="Q176" s="122"/>
      <c r="R176" s="122"/>
      <c r="S176" s="122"/>
      <c r="T176" s="129"/>
      <c r="U176" s="130"/>
      <c r="V176" s="122"/>
      <c r="W176" s="132"/>
      <c r="X176" s="129"/>
      <c r="Y176" s="129"/>
      <c r="Z176" s="129"/>
      <c r="AA176" s="129"/>
      <c r="AB176" s="129"/>
    </row>
    <row r="177" spans="3:28" ht="15">
      <c r="C177" s="122"/>
      <c r="D177" s="139"/>
      <c r="E177" s="139"/>
      <c r="F177" s="205"/>
      <c r="G177" s="205"/>
      <c r="H177" s="205"/>
      <c r="I177" s="139"/>
      <c r="J177" s="139"/>
      <c r="K177" s="139"/>
      <c r="L177" s="139"/>
      <c r="M177" s="139"/>
      <c r="N177" s="122"/>
      <c r="O177" s="122"/>
      <c r="P177" s="122"/>
      <c r="Q177" s="122"/>
      <c r="R177" s="122"/>
      <c r="S177" s="122"/>
      <c r="T177" s="129"/>
      <c r="U177" s="130"/>
      <c r="V177" s="122"/>
      <c r="W177" s="132"/>
      <c r="X177" s="129"/>
      <c r="Y177" s="129"/>
      <c r="Z177" s="129"/>
      <c r="AA177" s="129"/>
      <c r="AB177" s="129"/>
    </row>
    <row r="178" spans="3:28" ht="15">
      <c r="C178" s="122"/>
      <c r="D178" s="139"/>
      <c r="E178" s="139"/>
      <c r="F178" s="205"/>
      <c r="G178" s="205"/>
      <c r="H178" s="205"/>
      <c r="I178" s="139"/>
      <c r="J178" s="139"/>
      <c r="K178" s="139"/>
      <c r="L178" s="139"/>
      <c r="M178" s="139"/>
      <c r="N178" s="122"/>
      <c r="O178" s="122"/>
      <c r="P178" s="122"/>
      <c r="Q178" s="122"/>
      <c r="R178" s="122"/>
      <c r="S178" s="122"/>
      <c r="T178" s="129"/>
      <c r="U178" s="130"/>
      <c r="V178" s="122"/>
      <c r="W178" s="132"/>
      <c r="X178" s="129"/>
      <c r="Y178" s="129"/>
      <c r="Z178" s="129"/>
      <c r="AA178" s="129"/>
      <c r="AB178" s="129"/>
    </row>
    <row r="179" spans="3:28" ht="15">
      <c r="C179" s="122"/>
      <c r="D179" s="139"/>
      <c r="E179" s="139"/>
      <c r="F179" s="205"/>
      <c r="G179" s="205"/>
      <c r="H179" s="205"/>
      <c r="I179" s="139"/>
      <c r="J179" s="139"/>
      <c r="K179" s="139"/>
      <c r="L179" s="139"/>
      <c r="M179" s="139"/>
      <c r="N179" s="122"/>
      <c r="O179" s="122"/>
      <c r="P179" s="122"/>
      <c r="Q179" s="122"/>
      <c r="R179" s="122"/>
      <c r="S179" s="122"/>
      <c r="T179" s="129"/>
      <c r="U179" s="130"/>
      <c r="V179" s="122"/>
      <c r="W179" s="132"/>
      <c r="X179" s="129"/>
      <c r="Y179" s="129"/>
      <c r="Z179" s="129"/>
      <c r="AA179" s="129"/>
      <c r="AB179" s="129"/>
    </row>
    <row r="180" spans="3:28" ht="15">
      <c r="C180" s="122"/>
      <c r="D180" s="139"/>
      <c r="E180" s="139"/>
      <c r="F180" s="205"/>
      <c r="G180" s="205"/>
      <c r="H180" s="205"/>
      <c r="I180" s="139"/>
      <c r="J180" s="139"/>
      <c r="K180" s="139"/>
      <c r="L180" s="139"/>
      <c r="M180" s="139"/>
      <c r="N180" s="122"/>
      <c r="O180" s="122"/>
      <c r="P180" s="122"/>
      <c r="Q180" s="122"/>
      <c r="R180" s="122"/>
      <c r="S180" s="122"/>
      <c r="T180" s="129"/>
      <c r="U180" s="130"/>
      <c r="V180" s="122"/>
      <c r="W180" s="132"/>
      <c r="X180" s="129"/>
      <c r="Y180" s="129"/>
      <c r="Z180" s="129"/>
      <c r="AA180" s="129"/>
      <c r="AB180" s="129"/>
    </row>
    <row r="181" spans="3:28" ht="15">
      <c r="C181" s="122"/>
      <c r="D181" s="139"/>
      <c r="E181" s="139"/>
      <c r="F181" s="205"/>
      <c r="G181" s="205"/>
      <c r="H181" s="205"/>
      <c r="I181" s="139"/>
      <c r="J181" s="139"/>
      <c r="K181" s="139"/>
      <c r="L181" s="139"/>
      <c r="M181" s="139"/>
      <c r="N181" s="122"/>
      <c r="O181" s="122"/>
      <c r="P181" s="122"/>
      <c r="Q181" s="122"/>
      <c r="R181" s="122"/>
      <c r="S181" s="122"/>
      <c r="T181" s="129"/>
      <c r="U181" s="130"/>
      <c r="V181" s="122"/>
      <c r="W181" s="132"/>
      <c r="X181" s="129"/>
      <c r="Y181" s="129"/>
      <c r="Z181" s="129"/>
      <c r="AA181" s="129"/>
      <c r="AB181" s="129"/>
    </row>
    <row r="182" spans="3:28" ht="15">
      <c r="C182" s="122"/>
      <c r="D182" s="139"/>
      <c r="E182" s="139"/>
      <c r="F182" s="205"/>
      <c r="G182" s="205"/>
      <c r="H182" s="205"/>
      <c r="I182" s="139"/>
      <c r="J182" s="139"/>
      <c r="K182" s="139"/>
      <c r="L182" s="139"/>
      <c r="M182" s="139"/>
      <c r="N182" s="122"/>
      <c r="O182" s="122"/>
      <c r="P182" s="122"/>
      <c r="Q182" s="122"/>
      <c r="R182" s="122"/>
      <c r="S182" s="122"/>
      <c r="T182" s="129"/>
      <c r="U182" s="130"/>
      <c r="V182" s="122"/>
      <c r="W182" s="132"/>
      <c r="X182" s="129"/>
      <c r="Y182" s="129"/>
      <c r="Z182" s="129"/>
      <c r="AA182" s="129"/>
      <c r="AB182" s="129"/>
    </row>
    <row r="183" spans="3:28" ht="15">
      <c r="C183" s="122"/>
      <c r="D183" s="139"/>
      <c r="E183" s="139"/>
      <c r="F183" s="205"/>
      <c r="G183" s="205"/>
      <c r="H183" s="205"/>
      <c r="I183" s="139"/>
      <c r="J183" s="139"/>
      <c r="K183" s="139"/>
      <c r="L183" s="139"/>
      <c r="M183" s="139"/>
      <c r="N183" s="122"/>
      <c r="O183" s="122"/>
      <c r="P183" s="122"/>
      <c r="Q183" s="122"/>
      <c r="R183" s="122"/>
      <c r="S183" s="122"/>
      <c r="T183" s="129"/>
      <c r="U183" s="130"/>
      <c r="V183" s="122"/>
      <c r="W183" s="132"/>
      <c r="X183" s="129"/>
      <c r="Y183" s="129"/>
      <c r="Z183" s="129"/>
      <c r="AA183" s="129"/>
      <c r="AB183" s="129"/>
    </row>
    <row r="184" spans="3:28" ht="15">
      <c r="C184" s="122"/>
      <c r="D184" s="139"/>
      <c r="E184" s="139"/>
      <c r="F184" s="205"/>
      <c r="G184" s="205"/>
      <c r="H184" s="205"/>
      <c r="I184" s="139"/>
      <c r="J184" s="139"/>
      <c r="K184" s="139"/>
      <c r="L184" s="139"/>
      <c r="M184" s="139"/>
      <c r="N184" s="122"/>
      <c r="O184" s="122"/>
      <c r="P184" s="122"/>
      <c r="Q184" s="122"/>
      <c r="R184" s="122"/>
      <c r="S184" s="122"/>
      <c r="T184" s="129"/>
      <c r="U184" s="130"/>
      <c r="V184" s="122"/>
      <c r="W184" s="132"/>
      <c r="X184" s="129"/>
      <c r="Y184" s="129"/>
      <c r="Z184" s="129"/>
      <c r="AA184" s="129"/>
      <c r="AB184" s="129"/>
    </row>
    <row r="185" spans="3:28" ht="15">
      <c r="C185" s="122"/>
      <c r="D185" s="139"/>
      <c r="E185" s="139"/>
      <c r="F185" s="205"/>
      <c r="G185" s="205"/>
      <c r="H185" s="205"/>
      <c r="I185" s="139"/>
      <c r="J185" s="139"/>
      <c r="K185" s="139"/>
      <c r="L185" s="139"/>
      <c r="M185" s="139"/>
      <c r="N185" s="122"/>
      <c r="O185" s="122"/>
      <c r="P185" s="122"/>
      <c r="Q185" s="122"/>
      <c r="R185" s="122"/>
      <c r="S185" s="122"/>
      <c r="T185" s="129"/>
      <c r="U185" s="130"/>
      <c r="V185" s="122"/>
      <c r="W185" s="132"/>
      <c r="X185" s="129"/>
      <c r="Y185" s="129"/>
      <c r="Z185" s="129"/>
      <c r="AA185" s="129"/>
      <c r="AB185" s="129"/>
    </row>
    <row r="186" spans="3:28" ht="15">
      <c r="C186" s="122"/>
      <c r="D186" s="139"/>
      <c r="E186" s="139"/>
      <c r="F186" s="205"/>
      <c r="G186" s="205"/>
      <c r="H186" s="205"/>
      <c r="I186" s="139"/>
      <c r="J186" s="139"/>
      <c r="K186" s="139"/>
      <c r="L186" s="139"/>
      <c r="M186" s="139"/>
      <c r="N186" s="122"/>
      <c r="O186" s="122"/>
      <c r="P186" s="122"/>
      <c r="Q186" s="122"/>
      <c r="R186" s="122"/>
      <c r="S186" s="122"/>
      <c r="T186" s="129"/>
      <c r="U186" s="130"/>
      <c r="V186" s="122"/>
      <c r="W186" s="132"/>
      <c r="X186" s="129"/>
      <c r="Y186" s="129"/>
      <c r="Z186" s="129"/>
      <c r="AA186" s="129"/>
      <c r="AB186" s="129"/>
    </row>
    <row r="187" spans="3:28" ht="15">
      <c r="C187" s="122"/>
      <c r="D187" s="139"/>
      <c r="E187" s="139"/>
      <c r="F187" s="205"/>
      <c r="G187" s="205"/>
      <c r="H187" s="205"/>
      <c r="I187" s="139"/>
      <c r="J187" s="139"/>
      <c r="K187" s="139"/>
      <c r="L187" s="139"/>
      <c r="M187" s="139"/>
      <c r="N187" s="122"/>
      <c r="O187" s="122"/>
      <c r="P187" s="122"/>
      <c r="Q187" s="122"/>
      <c r="R187" s="122"/>
      <c r="S187" s="122"/>
      <c r="T187" s="129"/>
      <c r="U187" s="130"/>
      <c r="V187" s="122"/>
      <c r="W187" s="132"/>
      <c r="X187" s="129"/>
      <c r="Y187" s="129"/>
      <c r="Z187" s="129"/>
      <c r="AA187" s="129"/>
      <c r="AB187" s="129"/>
    </row>
    <row r="188" spans="3:28" ht="15">
      <c r="C188" s="122"/>
      <c r="D188" s="139"/>
      <c r="E188" s="139"/>
      <c r="F188" s="205"/>
      <c r="G188" s="205"/>
      <c r="H188" s="205"/>
      <c r="I188" s="139"/>
      <c r="J188" s="139"/>
      <c r="K188" s="139"/>
      <c r="L188" s="139"/>
      <c r="M188" s="139"/>
      <c r="N188" s="122"/>
      <c r="O188" s="122"/>
      <c r="P188" s="122"/>
      <c r="Q188" s="122"/>
      <c r="R188" s="122"/>
      <c r="S188" s="122"/>
      <c r="T188" s="129"/>
      <c r="U188" s="130"/>
      <c r="V188" s="122"/>
      <c r="W188" s="132"/>
      <c r="X188" s="129"/>
      <c r="Y188" s="129"/>
      <c r="Z188" s="129"/>
      <c r="AA188" s="129"/>
      <c r="AB188" s="129"/>
    </row>
    <row r="189" spans="3:28" ht="15">
      <c r="C189" s="122"/>
      <c r="D189" s="139"/>
      <c r="E189" s="139"/>
      <c r="F189" s="205"/>
      <c r="G189" s="205"/>
      <c r="H189" s="205"/>
      <c r="I189" s="139"/>
      <c r="J189" s="139"/>
      <c r="K189" s="139"/>
      <c r="L189" s="139"/>
      <c r="M189" s="139"/>
      <c r="N189" s="122"/>
      <c r="O189" s="122"/>
      <c r="P189" s="122"/>
      <c r="Q189" s="122"/>
      <c r="R189" s="122"/>
      <c r="S189" s="122"/>
      <c r="T189" s="129"/>
      <c r="U189" s="130"/>
      <c r="V189" s="122"/>
      <c r="W189" s="132"/>
      <c r="X189" s="129"/>
      <c r="Y189" s="129"/>
      <c r="Z189" s="129"/>
      <c r="AA189" s="129"/>
      <c r="AB189" s="129"/>
    </row>
    <row r="190" spans="3:28" ht="15">
      <c r="C190" s="122"/>
      <c r="D190" s="139"/>
      <c r="E190" s="139"/>
      <c r="F190" s="205"/>
      <c r="G190" s="205"/>
      <c r="H190" s="205"/>
      <c r="I190" s="139"/>
      <c r="J190" s="139"/>
      <c r="K190" s="139"/>
      <c r="L190" s="139"/>
      <c r="M190" s="139"/>
      <c r="N190" s="122"/>
      <c r="O190" s="122"/>
      <c r="P190" s="122"/>
      <c r="Q190" s="122"/>
      <c r="R190" s="122"/>
      <c r="S190" s="122"/>
      <c r="T190" s="129"/>
      <c r="U190" s="130"/>
      <c r="V190" s="122"/>
      <c r="W190" s="132"/>
      <c r="X190" s="129"/>
      <c r="Y190" s="129"/>
      <c r="Z190" s="129"/>
      <c r="AA190" s="129"/>
      <c r="AB190" s="129"/>
    </row>
    <row r="191" spans="3:28" ht="15">
      <c r="C191" s="122"/>
      <c r="D191" s="139"/>
      <c r="E191" s="139"/>
      <c r="F191" s="205"/>
      <c r="G191" s="205"/>
      <c r="H191" s="205"/>
      <c r="I191" s="139"/>
      <c r="J191" s="139"/>
      <c r="K191" s="139"/>
      <c r="L191" s="139"/>
      <c r="M191" s="139"/>
      <c r="N191" s="122"/>
      <c r="O191" s="122"/>
      <c r="P191" s="122"/>
      <c r="Q191" s="122"/>
      <c r="R191" s="122"/>
      <c r="S191" s="122"/>
      <c r="T191" s="129"/>
      <c r="U191" s="130"/>
      <c r="V191" s="122"/>
      <c r="W191" s="132"/>
      <c r="X191" s="129"/>
      <c r="Y191" s="129"/>
      <c r="Z191" s="129"/>
      <c r="AA191" s="129"/>
      <c r="AB191" s="129"/>
    </row>
    <row r="192" spans="3:28" ht="15">
      <c r="C192" s="122"/>
      <c r="D192" s="139"/>
      <c r="E192" s="139"/>
      <c r="F192" s="205"/>
      <c r="G192" s="205"/>
      <c r="H192" s="205"/>
      <c r="I192" s="139"/>
      <c r="J192" s="139"/>
      <c r="K192" s="139"/>
      <c r="L192" s="139"/>
      <c r="M192" s="139"/>
      <c r="N192" s="122"/>
      <c r="O192" s="122"/>
      <c r="P192" s="122"/>
      <c r="Q192" s="122"/>
      <c r="R192" s="122"/>
      <c r="S192" s="122"/>
      <c r="T192" s="129"/>
      <c r="U192" s="130"/>
      <c r="V192" s="122"/>
      <c r="W192" s="132"/>
      <c r="X192" s="129"/>
      <c r="Y192" s="129"/>
      <c r="Z192" s="129"/>
      <c r="AA192" s="129"/>
      <c r="AB192" s="129"/>
    </row>
    <row r="193" spans="3:28" ht="15">
      <c r="C193" s="122"/>
      <c r="D193" s="139"/>
      <c r="E193" s="139"/>
      <c r="F193" s="205"/>
      <c r="G193" s="205"/>
      <c r="H193" s="205"/>
      <c r="I193" s="139"/>
      <c r="J193" s="139"/>
      <c r="K193" s="139"/>
      <c r="L193" s="139"/>
      <c r="M193" s="139"/>
      <c r="N193" s="122"/>
      <c r="O193" s="122"/>
      <c r="P193" s="122"/>
      <c r="Q193" s="122"/>
      <c r="R193" s="122"/>
      <c r="S193" s="122"/>
      <c r="T193" s="129"/>
      <c r="U193" s="130"/>
      <c r="V193" s="122"/>
      <c r="W193" s="132"/>
      <c r="X193" s="129"/>
      <c r="Y193" s="129"/>
      <c r="Z193" s="129"/>
      <c r="AA193" s="129"/>
      <c r="AB193" s="129"/>
    </row>
    <row r="194" spans="3:28" ht="15">
      <c r="C194" s="122"/>
      <c r="D194" s="139"/>
      <c r="E194" s="139"/>
      <c r="F194" s="205"/>
      <c r="G194" s="205"/>
      <c r="H194" s="205"/>
      <c r="I194" s="139"/>
      <c r="J194" s="139"/>
      <c r="K194" s="139"/>
      <c r="L194" s="139"/>
      <c r="M194" s="139"/>
      <c r="N194" s="122"/>
      <c r="O194" s="122"/>
      <c r="P194" s="122"/>
      <c r="Q194" s="122"/>
      <c r="R194" s="122"/>
      <c r="S194" s="122"/>
      <c r="T194" s="129"/>
      <c r="U194" s="130"/>
      <c r="V194" s="122"/>
      <c r="W194" s="132"/>
      <c r="X194" s="129"/>
      <c r="Y194" s="129"/>
      <c r="Z194" s="129"/>
      <c r="AA194" s="129"/>
      <c r="AB194" s="129"/>
    </row>
    <row r="195" spans="3:28" ht="15">
      <c r="C195" s="122"/>
      <c r="D195" s="139"/>
      <c r="E195" s="139"/>
      <c r="F195" s="205"/>
      <c r="G195" s="205"/>
      <c r="H195" s="205"/>
      <c r="I195" s="139"/>
      <c r="J195" s="139"/>
      <c r="K195" s="139"/>
      <c r="L195" s="139"/>
      <c r="M195" s="139"/>
      <c r="N195" s="122"/>
      <c r="O195" s="122"/>
      <c r="P195" s="122"/>
      <c r="Q195" s="122"/>
      <c r="R195" s="122"/>
      <c r="S195" s="122"/>
      <c r="T195" s="129"/>
      <c r="U195" s="130"/>
      <c r="V195" s="122"/>
      <c r="W195" s="132"/>
      <c r="X195" s="129"/>
      <c r="Y195" s="129"/>
      <c r="Z195" s="129"/>
      <c r="AA195" s="129"/>
      <c r="AB195" s="129"/>
    </row>
    <row r="196" spans="3:28" ht="15">
      <c r="C196" s="122"/>
      <c r="D196" s="139"/>
      <c r="E196" s="139"/>
      <c r="F196" s="205"/>
      <c r="G196" s="205"/>
      <c r="H196" s="205"/>
      <c r="I196" s="139"/>
      <c r="J196" s="139"/>
      <c r="K196" s="139"/>
      <c r="L196" s="139"/>
      <c r="M196" s="139"/>
      <c r="N196" s="122"/>
      <c r="O196" s="122"/>
      <c r="P196" s="122"/>
      <c r="Q196" s="122"/>
      <c r="R196" s="122"/>
      <c r="S196" s="122"/>
      <c r="T196" s="129"/>
      <c r="U196" s="130"/>
      <c r="V196" s="122"/>
      <c r="W196" s="132"/>
      <c r="X196" s="129"/>
      <c r="Y196" s="129"/>
      <c r="Z196" s="129"/>
      <c r="AA196" s="129"/>
      <c r="AB196" s="129"/>
    </row>
    <row r="197" spans="3:28" ht="15">
      <c r="C197" s="122"/>
      <c r="D197" s="139"/>
      <c r="E197" s="139"/>
      <c r="F197" s="205"/>
      <c r="G197" s="205"/>
      <c r="H197" s="205"/>
      <c r="I197" s="139"/>
      <c r="J197" s="139"/>
      <c r="K197" s="139"/>
      <c r="L197" s="139"/>
      <c r="M197" s="139"/>
      <c r="N197" s="122"/>
      <c r="O197" s="122"/>
      <c r="P197" s="122"/>
      <c r="Q197" s="122"/>
      <c r="R197" s="122"/>
      <c r="S197" s="122"/>
      <c r="T197" s="129"/>
      <c r="U197" s="130"/>
      <c r="V197" s="122"/>
      <c r="W197" s="132"/>
      <c r="X197" s="129"/>
      <c r="Y197" s="129"/>
      <c r="Z197" s="129"/>
      <c r="AA197" s="129"/>
      <c r="AB197" s="129"/>
    </row>
    <row r="198" spans="3:28" ht="15">
      <c r="C198" s="122"/>
      <c r="D198" s="139"/>
      <c r="E198" s="139"/>
      <c r="F198" s="205"/>
      <c r="G198" s="205"/>
      <c r="H198" s="205"/>
      <c r="I198" s="139"/>
      <c r="J198" s="139"/>
      <c r="K198" s="139"/>
      <c r="L198" s="139"/>
      <c r="M198" s="139"/>
      <c r="N198" s="122"/>
      <c r="O198" s="122"/>
      <c r="P198" s="122"/>
      <c r="Q198" s="122"/>
      <c r="R198" s="122"/>
      <c r="S198" s="122"/>
      <c r="T198" s="129"/>
      <c r="U198" s="130"/>
      <c r="V198" s="122"/>
      <c r="W198" s="132"/>
      <c r="X198" s="129"/>
      <c r="Y198" s="129"/>
      <c r="Z198" s="129"/>
      <c r="AA198" s="129"/>
      <c r="AB198" s="129"/>
    </row>
    <row r="199" spans="3:28" ht="15">
      <c r="C199" s="122"/>
      <c r="D199" s="139"/>
      <c r="E199" s="139"/>
      <c r="F199" s="205"/>
      <c r="G199" s="205"/>
      <c r="H199" s="205"/>
      <c r="I199" s="139"/>
      <c r="J199" s="139"/>
      <c r="K199" s="139"/>
      <c r="L199" s="139"/>
      <c r="M199" s="139"/>
      <c r="N199" s="122"/>
      <c r="O199" s="122"/>
      <c r="P199" s="122"/>
      <c r="Q199" s="122"/>
      <c r="R199" s="122"/>
      <c r="S199" s="122"/>
      <c r="T199" s="129"/>
      <c r="U199" s="130"/>
      <c r="V199" s="122"/>
      <c r="W199" s="132"/>
      <c r="X199" s="129"/>
      <c r="Y199" s="129"/>
      <c r="Z199" s="129"/>
      <c r="AA199" s="129"/>
      <c r="AB199" s="129"/>
    </row>
    <row r="200" spans="3:28" ht="15">
      <c r="C200" s="122"/>
      <c r="D200" s="139"/>
      <c r="E200" s="139"/>
      <c r="F200" s="205"/>
      <c r="G200" s="205"/>
      <c r="H200" s="205"/>
      <c r="I200" s="139"/>
      <c r="J200" s="139"/>
      <c r="K200" s="139"/>
      <c r="L200" s="139"/>
      <c r="M200" s="139"/>
      <c r="N200" s="122"/>
      <c r="O200" s="122"/>
      <c r="P200" s="122"/>
      <c r="Q200" s="122"/>
      <c r="R200" s="122"/>
      <c r="S200" s="122"/>
      <c r="T200" s="129"/>
      <c r="U200" s="130"/>
      <c r="V200" s="122"/>
      <c r="W200" s="132"/>
      <c r="X200" s="129"/>
      <c r="Y200" s="129"/>
      <c r="Z200" s="129"/>
      <c r="AA200" s="129"/>
      <c r="AB200" s="129"/>
    </row>
    <row r="201" spans="3:28" ht="15">
      <c r="C201" s="122"/>
      <c r="D201" s="139"/>
      <c r="E201" s="139"/>
      <c r="F201" s="205"/>
      <c r="G201" s="205"/>
      <c r="H201" s="205"/>
      <c r="I201" s="139"/>
      <c r="J201" s="139"/>
      <c r="K201" s="139"/>
      <c r="L201" s="139"/>
      <c r="M201" s="139"/>
      <c r="N201" s="122"/>
      <c r="O201" s="122"/>
      <c r="P201" s="122"/>
      <c r="Q201" s="122"/>
      <c r="R201" s="122"/>
      <c r="S201" s="122"/>
      <c r="T201" s="129"/>
      <c r="U201" s="130"/>
      <c r="V201" s="122"/>
      <c r="W201" s="132"/>
      <c r="X201" s="129"/>
      <c r="Y201" s="129"/>
      <c r="Z201" s="129"/>
      <c r="AA201" s="129"/>
      <c r="AB201" s="129"/>
    </row>
    <row r="202" spans="3:28" ht="15">
      <c r="C202" s="122"/>
      <c r="D202" s="139"/>
      <c r="E202" s="139"/>
      <c r="F202" s="205"/>
      <c r="G202" s="205"/>
      <c r="H202" s="205"/>
      <c r="I202" s="139"/>
      <c r="J202" s="139"/>
      <c r="K202" s="139"/>
      <c r="L202" s="139"/>
      <c r="M202" s="139"/>
      <c r="N202" s="122"/>
      <c r="O202" s="122"/>
      <c r="P202" s="122"/>
      <c r="Q202" s="122"/>
      <c r="R202" s="122"/>
      <c r="S202" s="122"/>
      <c r="T202" s="129"/>
      <c r="U202" s="130"/>
      <c r="V202" s="122"/>
      <c r="W202" s="132"/>
      <c r="X202" s="129"/>
      <c r="Y202" s="129"/>
      <c r="Z202" s="129"/>
      <c r="AA202" s="129"/>
      <c r="AB202" s="129"/>
    </row>
    <row r="203" spans="3:28" ht="15">
      <c r="C203" s="122"/>
      <c r="D203" s="139"/>
      <c r="E203" s="139"/>
      <c r="F203" s="205"/>
      <c r="G203" s="205"/>
      <c r="H203" s="205"/>
      <c r="I203" s="139"/>
      <c r="J203" s="139"/>
      <c r="K203" s="139"/>
      <c r="L203" s="139"/>
      <c r="M203" s="139"/>
      <c r="N203" s="122"/>
      <c r="O203" s="122"/>
      <c r="P203" s="122"/>
      <c r="Q203" s="122"/>
      <c r="R203" s="122"/>
      <c r="S203" s="122"/>
      <c r="T203" s="129"/>
      <c r="U203" s="130"/>
      <c r="V203" s="122"/>
      <c r="W203" s="132"/>
      <c r="X203" s="129"/>
      <c r="Y203" s="129"/>
      <c r="Z203" s="129"/>
      <c r="AA203" s="129"/>
      <c r="AB203" s="129"/>
    </row>
    <row r="204" spans="3:28" ht="15">
      <c r="C204" s="122"/>
      <c r="D204" s="139"/>
      <c r="E204" s="139"/>
      <c r="F204" s="205"/>
      <c r="G204" s="205"/>
      <c r="H204" s="205"/>
      <c r="I204" s="139"/>
      <c r="J204" s="139"/>
      <c r="K204" s="139"/>
      <c r="L204" s="139"/>
      <c r="M204" s="139"/>
      <c r="N204" s="122"/>
      <c r="O204" s="122"/>
      <c r="P204" s="122"/>
      <c r="Q204" s="122"/>
      <c r="R204" s="122"/>
      <c r="S204" s="122"/>
      <c r="T204" s="129"/>
      <c r="U204" s="130"/>
      <c r="V204" s="122"/>
      <c r="W204" s="132"/>
      <c r="X204" s="129"/>
      <c r="Y204" s="129"/>
      <c r="Z204" s="129"/>
      <c r="AA204" s="129"/>
      <c r="AB204" s="129"/>
    </row>
    <row r="205" spans="3:28" ht="15">
      <c r="C205" s="122"/>
      <c r="D205" s="139"/>
      <c r="E205" s="139"/>
      <c r="F205" s="205"/>
      <c r="G205" s="205"/>
      <c r="H205" s="205"/>
      <c r="I205" s="139"/>
      <c r="J205" s="139"/>
      <c r="K205" s="139"/>
      <c r="L205" s="139"/>
      <c r="M205" s="139"/>
      <c r="N205" s="122"/>
      <c r="O205" s="122"/>
      <c r="P205" s="122"/>
      <c r="Q205" s="122"/>
      <c r="R205" s="122"/>
      <c r="S205" s="122"/>
      <c r="T205" s="129"/>
      <c r="U205" s="130"/>
      <c r="V205" s="122"/>
      <c r="W205" s="132"/>
      <c r="X205" s="129"/>
      <c r="Y205" s="129"/>
      <c r="Z205" s="129"/>
      <c r="AA205" s="129"/>
      <c r="AB205" s="129"/>
    </row>
    <row r="206" spans="3:28" ht="15">
      <c r="C206" s="122"/>
      <c r="D206" s="139"/>
      <c r="E206" s="139"/>
      <c r="F206" s="205"/>
      <c r="G206" s="205"/>
      <c r="H206" s="205"/>
      <c r="I206" s="139"/>
      <c r="J206" s="139"/>
      <c r="K206" s="139"/>
      <c r="L206" s="139"/>
      <c r="M206" s="139"/>
      <c r="N206" s="122"/>
      <c r="O206" s="122"/>
      <c r="P206" s="122"/>
      <c r="Q206" s="122"/>
      <c r="R206" s="122"/>
      <c r="S206" s="122"/>
      <c r="T206" s="129"/>
      <c r="U206" s="130"/>
      <c r="V206" s="122"/>
      <c r="W206" s="132"/>
      <c r="X206" s="129"/>
      <c r="Y206" s="129"/>
      <c r="Z206" s="129"/>
      <c r="AA206" s="129"/>
      <c r="AB206" s="129"/>
    </row>
    <row r="207" spans="3:28" ht="15">
      <c r="C207" s="122"/>
      <c r="D207" s="139"/>
      <c r="E207" s="139"/>
      <c r="F207" s="205"/>
      <c r="G207" s="205"/>
      <c r="H207" s="205"/>
      <c r="I207" s="139"/>
      <c r="J207" s="139"/>
      <c r="K207" s="139"/>
      <c r="L207" s="139"/>
      <c r="M207" s="139"/>
      <c r="N207" s="122"/>
      <c r="O207" s="122"/>
      <c r="P207" s="122"/>
      <c r="Q207" s="122"/>
      <c r="R207" s="122"/>
      <c r="S207" s="122"/>
      <c r="T207" s="129"/>
      <c r="U207" s="130"/>
      <c r="V207" s="122"/>
      <c r="W207" s="132"/>
      <c r="X207" s="129"/>
      <c r="Y207" s="129"/>
      <c r="Z207" s="129"/>
      <c r="AA207" s="129"/>
      <c r="AB207" s="129"/>
    </row>
    <row r="208" spans="3:28" ht="15">
      <c r="C208" s="122"/>
      <c r="D208" s="139"/>
      <c r="E208" s="139"/>
      <c r="F208" s="205"/>
      <c r="G208" s="205"/>
      <c r="H208" s="205"/>
      <c r="I208" s="139"/>
      <c r="J208" s="139"/>
      <c r="K208" s="139"/>
      <c r="L208" s="139"/>
      <c r="M208" s="139"/>
      <c r="N208" s="122"/>
      <c r="O208" s="122"/>
      <c r="P208" s="122"/>
      <c r="Q208" s="122"/>
      <c r="R208" s="122"/>
      <c r="S208" s="122"/>
      <c r="T208" s="129"/>
      <c r="U208" s="130"/>
      <c r="V208" s="122"/>
      <c r="W208" s="132"/>
      <c r="X208" s="129"/>
      <c r="Y208" s="129"/>
      <c r="Z208" s="129"/>
      <c r="AA208" s="129"/>
      <c r="AB208" s="129"/>
    </row>
    <row r="209" spans="3:28" ht="15">
      <c r="C209" s="122"/>
      <c r="D209" s="139"/>
      <c r="E209" s="139"/>
      <c r="F209" s="205"/>
      <c r="G209" s="205"/>
      <c r="H209" s="205"/>
      <c r="I209" s="139"/>
      <c r="J209" s="139"/>
      <c r="K209" s="139"/>
      <c r="L209" s="139"/>
      <c r="M209" s="139"/>
      <c r="N209" s="122"/>
      <c r="O209" s="122"/>
      <c r="P209" s="122"/>
      <c r="Q209" s="122"/>
      <c r="R209" s="122"/>
      <c r="S209" s="122"/>
      <c r="T209" s="129"/>
      <c r="U209" s="130"/>
      <c r="V209" s="122"/>
      <c r="W209" s="132"/>
      <c r="X209" s="129"/>
      <c r="Y209" s="129"/>
      <c r="Z209" s="129"/>
      <c r="AA209" s="129"/>
      <c r="AB209" s="129"/>
    </row>
    <row r="210" spans="3:28" ht="15">
      <c r="C210" s="122"/>
      <c r="D210" s="139"/>
      <c r="E210" s="139"/>
      <c r="F210" s="205"/>
      <c r="G210" s="205"/>
      <c r="H210" s="205"/>
      <c r="I210" s="139"/>
      <c r="J210" s="139"/>
      <c r="K210" s="139"/>
      <c r="L210" s="139"/>
      <c r="M210" s="139"/>
      <c r="N210" s="122"/>
      <c r="O210" s="122"/>
      <c r="P210" s="122"/>
      <c r="Q210" s="122"/>
      <c r="R210" s="122"/>
      <c r="S210" s="122"/>
      <c r="T210" s="129"/>
      <c r="U210" s="130"/>
      <c r="V210" s="122"/>
      <c r="W210" s="132"/>
      <c r="X210" s="129"/>
      <c r="Y210" s="129"/>
      <c r="Z210" s="129"/>
      <c r="AA210" s="129"/>
      <c r="AB210" s="129"/>
    </row>
    <row r="211" spans="3:28" ht="15">
      <c r="C211" s="122"/>
      <c r="D211" s="139"/>
      <c r="E211" s="139"/>
      <c r="F211" s="205"/>
      <c r="G211" s="205"/>
      <c r="H211" s="205"/>
      <c r="I211" s="139"/>
      <c r="J211" s="139"/>
      <c r="K211" s="139"/>
      <c r="L211" s="139"/>
      <c r="M211" s="139"/>
      <c r="N211" s="122"/>
      <c r="O211" s="122"/>
      <c r="P211" s="122"/>
      <c r="Q211" s="122"/>
      <c r="R211" s="122"/>
      <c r="S211" s="122"/>
      <c r="T211" s="129"/>
      <c r="U211" s="130"/>
      <c r="V211" s="122"/>
      <c r="W211" s="132"/>
      <c r="X211" s="129"/>
      <c r="Y211" s="129"/>
      <c r="Z211" s="129"/>
      <c r="AA211" s="129"/>
      <c r="AB211" s="129"/>
    </row>
    <row r="212" spans="3:28" ht="15">
      <c r="C212" s="122"/>
      <c r="D212" s="139"/>
      <c r="E212" s="139"/>
      <c r="F212" s="205"/>
      <c r="G212" s="205"/>
      <c r="H212" s="205"/>
      <c r="I212" s="139"/>
      <c r="J212" s="139"/>
      <c r="K212" s="139"/>
      <c r="L212" s="139"/>
      <c r="M212" s="139"/>
      <c r="N212" s="122"/>
      <c r="O212" s="122"/>
      <c r="P212" s="122"/>
      <c r="Q212" s="122"/>
      <c r="R212" s="122"/>
      <c r="S212" s="122"/>
      <c r="T212" s="129"/>
      <c r="U212" s="130"/>
      <c r="V212" s="122"/>
      <c r="W212" s="132"/>
      <c r="X212" s="129"/>
      <c r="Y212" s="129"/>
      <c r="Z212" s="129"/>
      <c r="AA212" s="129"/>
      <c r="AB212" s="129"/>
    </row>
    <row r="213" spans="3:28" ht="15">
      <c r="C213" s="122"/>
      <c r="D213" s="139"/>
      <c r="E213" s="139"/>
      <c r="F213" s="205"/>
      <c r="G213" s="205"/>
      <c r="H213" s="205"/>
      <c r="I213" s="139"/>
      <c r="J213" s="139"/>
      <c r="K213" s="139"/>
      <c r="L213" s="139"/>
      <c r="M213" s="139"/>
      <c r="N213" s="122"/>
      <c r="O213" s="122"/>
      <c r="P213" s="122"/>
      <c r="Q213" s="122"/>
      <c r="R213" s="122"/>
      <c r="S213" s="122"/>
      <c r="T213" s="129"/>
      <c r="U213" s="130"/>
      <c r="V213" s="122"/>
      <c r="W213" s="132"/>
      <c r="X213" s="129"/>
      <c r="Y213" s="129"/>
      <c r="Z213" s="129"/>
      <c r="AA213" s="129"/>
      <c r="AB213" s="129"/>
    </row>
    <row r="214" spans="3:28" ht="15">
      <c r="C214" s="122"/>
      <c r="D214" s="139"/>
      <c r="E214" s="139"/>
      <c r="F214" s="205"/>
      <c r="G214" s="205"/>
      <c r="H214" s="205"/>
      <c r="I214" s="139"/>
      <c r="J214" s="139"/>
      <c r="K214" s="139"/>
      <c r="L214" s="139"/>
      <c r="M214" s="139"/>
      <c r="N214" s="122"/>
      <c r="O214" s="122"/>
      <c r="P214" s="122"/>
      <c r="Q214" s="122"/>
      <c r="R214" s="122"/>
      <c r="S214" s="122"/>
      <c r="T214" s="129"/>
      <c r="U214" s="130"/>
      <c r="V214" s="122"/>
      <c r="W214" s="132"/>
      <c r="X214" s="129"/>
      <c r="Y214" s="129"/>
      <c r="Z214" s="129"/>
      <c r="AA214" s="129"/>
      <c r="AB214" s="129"/>
    </row>
    <row r="215" spans="3:28" ht="15">
      <c r="C215" s="122"/>
      <c r="D215" s="139"/>
      <c r="E215" s="139"/>
      <c r="F215" s="205"/>
      <c r="G215" s="205"/>
      <c r="H215" s="205"/>
      <c r="I215" s="139"/>
      <c r="J215" s="139"/>
      <c r="K215" s="139"/>
      <c r="L215" s="139"/>
      <c r="M215" s="139"/>
      <c r="N215" s="122"/>
      <c r="O215" s="122"/>
      <c r="P215" s="122"/>
      <c r="Q215" s="122"/>
      <c r="R215" s="122"/>
      <c r="S215" s="122"/>
      <c r="T215" s="129"/>
      <c r="U215" s="130"/>
      <c r="V215" s="122"/>
      <c r="W215" s="132"/>
      <c r="X215" s="129"/>
      <c r="Y215" s="129"/>
      <c r="Z215" s="129"/>
      <c r="AA215" s="129"/>
      <c r="AB215" s="129"/>
    </row>
    <row r="216" spans="3:28" ht="15">
      <c r="C216" s="122"/>
      <c r="D216" s="139"/>
      <c r="E216" s="139"/>
      <c r="F216" s="205"/>
      <c r="G216" s="205"/>
      <c r="H216" s="205"/>
      <c r="I216" s="139"/>
      <c r="J216" s="139"/>
      <c r="K216" s="139"/>
      <c r="L216" s="139"/>
      <c r="M216" s="139"/>
      <c r="N216" s="122"/>
      <c r="O216" s="122"/>
      <c r="P216" s="122"/>
      <c r="Q216" s="122"/>
      <c r="R216" s="122"/>
      <c r="S216" s="122"/>
      <c r="T216" s="129"/>
      <c r="U216" s="130"/>
      <c r="V216" s="122"/>
      <c r="W216" s="132"/>
      <c r="X216" s="129"/>
      <c r="Y216" s="129"/>
      <c r="Z216" s="129"/>
      <c r="AA216" s="129"/>
      <c r="AB216" s="129"/>
    </row>
    <row r="217" spans="3:28" ht="15">
      <c r="C217" s="122"/>
      <c r="D217" s="139"/>
      <c r="E217" s="139"/>
      <c r="F217" s="205"/>
      <c r="G217" s="205"/>
      <c r="H217" s="205"/>
      <c r="I217" s="139"/>
      <c r="J217" s="139"/>
      <c r="K217" s="139"/>
      <c r="L217" s="139"/>
      <c r="M217" s="139"/>
      <c r="N217" s="122"/>
      <c r="O217" s="122"/>
      <c r="P217" s="122"/>
      <c r="Q217" s="122"/>
      <c r="R217" s="122"/>
      <c r="S217" s="122"/>
      <c r="T217" s="129"/>
      <c r="U217" s="130"/>
      <c r="V217" s="122"/>
      <c r="W217" s="132"/>
      <c r="X217" s="129"/>
      <c r="Y217" s="129"/>
      <c r="Z217" s="129"/>
      <c r="AA217" s="129"/>
      <c r="AB217" s="129"/>
    </row>
    <row r="218" spans="3:28" ht="15">
      <c r="C218" s="122"/>
      <c r="D218" s="139"/>
      <c r="E218" s="139"/>
      <c r="F218" s="205"/>
      <c r="G218" s="205"/>
      <c r="H218" s="205"/>
      <c r="I218" s="139"/>
      <c r="J218" s="139"/>
      <c r="K218" s="139"/>
      <c r="L218" s="139"/>
      <c r="M218" s="139"/>
      <c r="N218" s="122"/>
      <c r="O218" s="122"/>
      <c r="P218" s="122"/>
      <c r="Q218" s="122"/>
      <c r="R218" s="122"/>
      <c r="S218" s="122"/>
      <c r="T218" s="129"/>
      <c r="U218" s="130"/>
      <c r="V218" s="122"/>
      <c r="W218" s="132"/>
      <c r="X218" s="129"/>
      <c r="Y218" s="129"/>
      <c r="Z218" s="129"/>
      <c r="AA218" s="129"/>
      <c r="AB218" s="129"/>
    </row>
    <row r="219" spans="3:28" ht="15">
      <c r="C219" s="122"/>
      <c r="D219" s="139"/>
      <c r="E219" s="139"/>
      <c r="F219" s="205"/>
      <c r="G219" s="205"/>
      <c r="H219" s="205"/>
      <c r="I219" s="139"/>
      <c r="J219" s="139"/>
      <c r="K219" s="139"/>
      <c r="L219" s="139"/>
      <c r="M219" s="139"/>
      <c r="N219" s="122"/>
      <c r="O219" s="122"/>
      <c r="P219" s="122"/>
      <c r="Q219" s="122"/>
      <c r="R219" s="122"/>
      <c r="S219" s="122"/>
      <c r="T219" s="129"/>
      <c r="U219" s="130"/>
      <c r="V219" s="122"/>
      <c r="W219" s="132"/>
      <c r="X219" s="129"/>
      <c r="Y219" s="129"/>
      <c r="Z219" s="129"/>
      <c r="AA219" s="129"/>
      <c r="AB219" s="129"/>
    </row>
    <row r="220" spans="3:28" ht="15">
      <c r="C220" s="122"/>
      <c r="D220" s="139"/>
      <c r="E220" s="139"/>
      <c r="F220" s="205"/>
      <c r="G220" s="205"/>
      <c r="H220" s="205"/>
      <c r="I220" s="139"/>
      <c r="J220" s="139"/>
      <c r="K220" s="139"/>
      <c r="L220" s="139"/>
      <c r="M220" s="139"/>
      <c r="N220" s="122"/>
      <c r="O220" s="122"/>
      <c r="P220" s="122"/>
      <c r="Q220" s="122"/>
      <c r="R220" s="122"/>
      <c r="S220" s="122"/>
      <c r="T220" s="129"/>
      <c r="U220" s="130"/>
      <c r="V220" s="122"/>
      <c r="W220" s="132"/>
      <c r="X220" s="129"/>
      <c r="Y220" s="129"/>
      <c r="Z220" s="129"/>
      <c r="AA220" s="129"/>
      <c r="AB220" s="129"/>
    </row>
    <row r="221" spans="3:28" ht="15">
      <c r="C221" s="122"/>
      <c r="D221" s="139"/>
      <c r="E221" s="139"/>
      <c r="F221" s="205"/>
      <c r="G221" s="205"/>
      <c r="H221" s="205"/>
      <c r="I221" s="139"/>
      <c r="J221" s="139"/>
      <c r="K221" s="139"/>
      <c r="L221" s="139"/>
      <c r="M221" s="139"/>
      <c r="N221" s="122"/>
      <c r="O221" s="122"/>
      <c r="P221" s="122"/>
      <c r="Q221" s="122"/>
      <c r="R221" s="122"/>
      <c r="S221" s="122"/>
      <c r="T221" s="129"/>
      <c r="U221" s="130"/>
      <c r="V221" s="122"/>
      <c r="W221" s="132"/>
      <c r="X221" s="129"/>
      <c r="Y221" s="129"/>
      <c r="Z221" s="129"/>
      <c r="AA221" s="129"/>
      <c r="AB221" s="129"/>
    </row>
    <row r="222" spans="3:28" ht="15">
      <c r="C222" s="122"/>
      <c r="D222" s="139"/>
      <c r="E222" s="139"/>
      <c r="F222" s="205"/>
      <c r="G222" s="205"/>
      <c r="H222" s="205"/>
      <c r="I222" s="139"/>
      <c r="J222" s="139"/>
      <c r="K222" s="139"/>
      <c r="L222" s="139"/>
      <c r="M222" s="139"/>
      <c r="N222" s="122"/>
      <c r="O222" s="122"/>
      <c r="P222" s="122"/>
      <c r="Q222" s="122"/>
      <c r="R222" s="122"/>
      <c r="S222" s="122"/>
      <c r="T222" s="129"/>
      <c r="U222" s="130"/>
      <c r="V222" s="122"/>
      <c r="W222" s="132"/>
      <c r="X222" s="129"/>
      <c r="Y222" s="129"/>
      <c r="Z222" s="129"/>
      <c r="AA222" s="129"/>
      <c r="AB222" s="129"/>
    </row>
    <row r="223" spans="3:28" ht="15">
      <c r="C223" s="122"/>
      <c r="D223" s="139"/>
      <c r="E223" s="139"/>
      <c r="F223" s="205"/>
      <c r="G223" s="205"/>
      <c r="H223" s="205"/>
      <c r="I223" s="139"/>
      <c r="J223" s="139"/>
      <c r="K223" s="139"/>
      <c r="L223" s="139"/>
      <c r="M223" s="139"/>
      <c r="N223" s="122"/>
      <c r="O223" s="122"/>
      <c r="P223" s="122"/>
      <c r="Q223" s="122"/>
      <c r="R223" s="122"/>
      <c r="S223" s="122"/>
      <c r="T223" s="129"/>
      <c r="U223" s="130"/>
      <c r="V223" s="122"/>
      <c r="W223" s="132"/>
      <c r="X223" s="129"/>
      <c r="Y223" s="129"/>
      <c r="Z223" s="129"/>
      <c r="AA223" s="129"/>
      <c r="AB223" s="129"/>
    </row>
    <row r="224" spans="3:28" ht="15">
      <c r="C224" s="122"/>
      <c r="D224" s="139"/>
      <c r="E224" s="139"/>
      <c r="F224" s="205"/>
      <c r="G224" s="205"/>
      <c r="H224" s="205"/>
      <c r="I224" s="139"/>
      <c r="J224" s="139"/>
      <c r="K224" s="139"/>
      <c r="L224" s="139"/>
      <c r="M224" s="139"/>
      <c r="N224" s="122"/>
      <c r="O224" s="122"/>
      <c r="P224" s="122"/>
      <c r="Q224" s="122"/>
      <c r="R224" s="122"/>
      <c r="S224" s="122"/>
      <c r="T224" s="129"/>
      <c r="U224" s="130"/>
      <c r="V224" s="122"/>
      <c r="W224" s="132"/>
      <c r="X224" s="129"/>
      <c r="Y224" s="129"/>
      <c r="Z224" s="129"/>
      <c r="AA224" s="129"/>
      <c r="AB224" s="129"/>
    </row>
    <row r="225" spans="3:28" ht="15">
      <c r="C225" s="122"/>
      <c r="D225" s="139"/>
      <c r="E225" s="139"/>
      <c r="F225" s="205"/>
      <c r="G225" s="205"/>
      <c r="H225" s="205"/>
      <c r="I225" s="139"/>
      <c r="J225" s="139"/>
      <c r="K225" s="139"/>
      <c r="L225" s="139"/>
      <c r="M225" s="139"/>
      <c r="N225" s="122"/>
      <c r="O225" s="122"/>
      <c r="P225" s="122"/>
      <c r="Q225" s="122"/>
      <c r="R225" s="122"/>
      <c r="S225" s="122"/>
      <c r="T225" s="129"/>
      <c r="U225" s="130"/>
      <c r="V225" s="122"/>
      <c r="W225" s="132"/>
      <c r="X225" s="129"/>
      <c r="Y225" s="129"/>
      <c r="Z225" s="129"/>
      <c r="AA225" s="129"/>
      <c r="AB225" s="129"/>
    </row>
    <row r="226" spans="3:28" ht="15">
      <c r="C226" s="122"/>
      <c r="D226" s="139"/>
      <c r="E226" s="139"/>
      <c r="F226" s="205"/>
      <c r="G226" s="205"/>
      <c r="H226" s="205"/>
      <c r="I226" s="139"/>
      <c r="J226" s="139"/>
      <c r="K226" s="139"/>
      <c r="L226" s="139"/>
      <c r="M226" s="139"/>
      <c r="N226" s="122"/>
      <c r="O226" s="122"/>
      <c r="P226" s="122"/>
      <c r="Q226" s="122"/>
      <c r="R226" s="122"/>
      <c r="S226" s="122"/>
      <c r="T226" s="129"/>
      <c r="U226" s="130"/>
      <c r="V226" s="122"/>
      <c r="W226" s="132"/>
      <c r="X226" s="129"/>
      <c r="Y226" s="129"/>
      <c r="Z226" s="129"/>
      <c r="AA226" s="129"/>
      <c r="AB226" s="129"/>
    </row>
    <row r="227" spans="3:28" ht="15">
      <c r="C227" s="122"/>
      <c r="D227" s="139"/>
      <c r="E227" s="139"/>
      <c r="F227" s="205"/>
      <c r="G227" s="205"/>
      <c r="H227" s="205"/>
      <c r="I227" s="139"/>
      <c r="J227" s="139"/>
      <c r="K227" s="139"/>
      <c r="L227" s="139"/>
      <c r="M227" s="139"/>
      <c r="N227" s="122"/>
      <c r="O227" s="122"/>
      <c r="P227" s="122"/>
      <c r="Q227" s="122"/>
      <c r="R227" s="122"/>
      <c r="S227" s="122"/>
      <c r="T227" s="129"/>
      <c r="U227" s="130"/>
      <c r="V227" s="122"/>
      <c r="W227" s="132"/>
      <c r="X227" s="129"/>
      <c r="Y227" s="129"/>
      <c r="Z227" s="129"/>
      <c r="AA227" s="129"/>
      <c r="AB227" s="129"/>
    </row>
    <row r="228" spans="3:28" ht="15">
      <c r="C228" s="122"/>
      <c r="D228" s="139"/>
      <c r="E228" s="139"/>
      <c r="F228" s="205"/>
      <c r="G228" s="205"/>
      <c r="H228" s="205"/>
      <c r="I228" s="139"/>
      <c r="J228" s="139"/>
      <c r="K228" s="139"/>
      <c r="L228" s="139"/>
      <c r="M228" s="139"/>
      <c r="N228" s="122"/>
      <c r="O228" s="122"/>
      <c r="P228" s="122"/>
      <c r="Q228" s="122"/>
      <c r="R228" s="122"/>
      <c r="S228" s="122"/>
      <c r="T228" s="129"/>
      <c r="U228" s="130"/>
      <c r="V228" s="122"/>
      <c r="W228" s="132"/>
      <c r="X228" s="129"/>
      <c r="Y228" s="129"/>
      <c r="Z228" s="129"/>
      <c r="AA228" s="129"/>
      <c r="AB228" s="129"/>
    </row>
    <row r="229" spans="3:28" ht="15">
      <c r="C229" s="122"/>
      <c r="D229" s="139"/>
      <c r="E229" s="139"/>
      <c r="F229" s="205"/>
      <c r="G229" s="205"/>
      <c r="H229" s="205"/>
      <c r="I229" s="139"/>
      <c r="J229" s="139"/>
      <c r="K229" s="139"/>
      <c r="L229" s="139"/>
      <c r="M229" s="139"/>
      <c r="N229" s="122"/>
      <c r="O229" s="122"/>
      <c r="P229" s="122"/>
      <c r="Q229" s="122"/>
      <c r="R229" s="122"/>
      <c r="S229" s="122"/>
      <c r="T229" s="129"/>
      <c r="U229" s="130"/>
      <c r="V229" s="122"/>
      <c r="W229" s="132"/>
      <c r="X229" s="129"/>
      <c r="Y229" s="129"/>
      <c r="Z229" s="129"/>
      <c r="AA229" s="129"/>
      <c r="AB229" s="129"/>
    </row>
    <row r="230" spans="3:28" ht="15">
      <c r="C230" s="122"/>
      <c r="D230" s="139"/>
      <c r="E230" s="139"/>
      <c r="F230" s="205"/>
      <c r="G230" s="205"/>
      <c r="H230" s="205"/>
      <c r="I230" s="139"/>
      <c r="J230" s="139"/>
      <c r="K230" s="139"/>
      <c r="L230" s="139"/>
      <c r="M230" s="139"/>
      <c r="N230" s="122"/>
      <c r="O230" s="122"/>
      <c r="P230" s="122"/>
      <c r="Q230" s="122"/>
      <c r="R230" s="122"/>
      <c r="S230" s="122"/>
      <c r="T230" s="129"/>
      <c r="U230" s="130"/>
      <c r="V230" s="122"/>
      <c r="W230" s="132"/>
      <c r="X230" s="129"/>
      <c r="Y230" s="129"/>
      <c r="Z230" s="129"/>
      <c r="AA230" s="129"/>
      <c r="AB230" s="129"/>
    </row>
    <row r="231" spans="3:28" ht="15">
      <c r="C231" s="122"/>
      <c r="D231" s="139"/>
      <c r="E231" s="139"/>
      <c r="F231" s="205"/>
      <c r="G231" s="205"/>
      <c r="H231" s="205"/>
      <c r="I231" s="139"/>
      <c r="J231" s="139"/>
      <c r="K231" s="139"/>
      <c r="L231" s="139"/>
      <c r="M231" s="139"/>
      <c r="N231" s="122"/>
      <c r="O231" s="122"/>
      <c r="P231" s="122"/>
      <c r="Q231" s="122"/>
      <c r="R231" s="122"/>
      <c r="S231" s="122"/>
      <c r="T231" s="129"/>
      <c r="U231" s="130"/>
      <c r="V231" s="122"/>
      <c r="W231" s="132"/>
      <c r="X231" s="129"/>
      <c r="Y231" s="129"/>
      <c r="Z231" s="129"/>
      <c r="AA231" s="129"/>
      <c r="AB231" s="129"/>
    </row>
    <row r="232" spans="3:28" ht="15">
      <c r="C232" s="122"/>
      <c r="D232" s="139"/>
      <c r="E232" s="139"/>
      <c r="F232" s="205"/>
      <c r="G232" s="205"/>
      <c r="H232" s="205"/>
      <c r="I232" s="139"/>
      <c r="J232" s="139"/>
      <c r="K232" s="139"/>
      <c r="L232" s="139"/>
      <c r="M232" s="139"/>
      <c r="N232" s="122"/>
      <c r="O232" s="122"/>
      <c r="P232" s="122"/>
      <c r="Q232" s="122"/>
      <c r="R232" s="122"/>
      <c r="S232" s="122"/>
      <c r="T232" s="129"/>
      <c r="U232" s="130"/>
      <c r="V232" s="122"/>
      <c r="W232" s="132"/>
      <c r="X232" s="129"/>
      <c r="Y232" s="129"/>
      <c r="Z232" s="129"/>
      <c r="AA232" s="129"/>
      <c r="AB232" s="129"/>
    </row>
    <row r="233" spans="3:28" ht="15">
      <c r="C233" s="122"/>
      <c r="D233" s="139"/>
      <c r="E233" s="139"/>
      <c r="F233" s="205"/>
      <c r="G233" s="205"/>
      <c r="H233" s="205"/>
      <c r="I233" s="139"/>
      <c r="J233" s="139"/>
      <c r="K233" s="139"/>
      <c r="L233" s="139"/>
      <c r="M233" s="139"/>
      <c r="N233" s="122"/>
      <c r="O233" s="122"/>
      <c r="P233" s="122"/>
      <c r="Q233" s="122"/>
      <c r="R233" s="122"/>
      <c r="S233" s="122"/>
      <c r="T233" s="129"/>
      <c r="U233" s="130"/>
      <c r="V233" s="122"/>
      <c r="W233" s="132"/>
      <c r="X233" s="129"/>
      <c r="Y233" s="129"/>
      <c r="Z233" s="129"/>
      <c r="AA233" s="129"/>
      <c r="AB233" s="129"/>
    </row>
    <row r="234" spans="3:28" ht="15">
      <c r="C234" s="122"/>
      <c r="D234" s="139"/>
      <c r="E234" s="139"/>
      <c r="F234" s="205"/>
      <c r="G234" s="205"/>
      <c r="H234" s="205"/>
      <c r="I234" s="139"/>
      <c r="J234" s="139"/>
      <c r="K234" s="139"/>
      <c r="L234" s="139"/>
      <c r="M234" s="139"/>
      <c r="N234" s="122"/>
      <c r="O234" s="122"/>
      <c r="P234" s="122"/>
      <c r="Q234" s="122"/>
      <c r="R234" s="122"/>
      <c r="S234" s="122"/>
      <c r="T234" s="129"/>
      <c r="U234" s="130"/>
      <c r="V234" s="122"/>
      <c r="W234" s="132"/>
      <c r="X234" s="129"/>
      <c r="Y234" s="129"/>
      <c r="Z234" s="129"/>
      <c r="AA234" s="129"/>
      <c r="AB234" s="129"/>
    </row>
    <row r="235" spans="3:28" ht="15">
      <c r="C235" s="122"/>
      <c r="D235" s="139"/>
      <c r="E235" s="139"/>
      <c r="F235" s="205"/>
      <c r="G235" s="205"/>
      <c r="H235" s="205"/>
      <c r="I235" s="139"/>
      <c r="J235" s="139"/>
      <c r="K235" s="139"/>
      <c r="L235" s="139"/>
      <c r="M235" s="139"/>
      <c r="N235" s="122"/>
      <c r="O235" s="122"/>
      <c r="P235" s="122"/>
      <c r="Q235" s="122"/>
      <c r="R235" s="122"/>
      <c r="S235" s="122"/>
      <c r="T235" s="129"/>
      <c r="U235" s="130"/>
      <c r="V235" s="122"/>
      <c r="W235" s="132"/>
      <c r="X235" s="129"/>
      <c r="Y235" s="129"/>
      <c r="Z235" s="129"/>
      <c r="AA235" s="129"/>
      <c r="AB235" s="129"/>
    </row>
    <row r="236" spans="3:28" ht="15">
      <c r="C236" s="122"/>
      <c r="D236" s="139"/>
      <c r="E236" s="139"/>
      <c r="F236" s="205"/>
      <c r="G236" s="205"/>
      <c r="H236" s="205"/>
      <c r="I236" s="139"/>
      <c r="J236" s="139"/>
      <c r="K236" s="139"/>
      <c r="L236" s="139"/>
      <c r="M236" s="139"/>
      <c r="N236" s="122"/>
      <c r="O236" s="122"/>
      <c r="P236" s="122"/>
      <c r="Q236" s="122"/>
      <c r="R236" s="122"/>
      <c r="S236" s="122"/>
      <c r="T236" s="129"/>
      <c r="U236" s="130"/>
      <c r="V236" s="122"/>
      <c r="W236" s="132"/>
      <c r="X236" s="129"/>
      <c r="Y236" s="129"/>
      <c r="Z236" s="129"/>
      <c r="AA236" s="129"/>
      <c r="AB236" s="129"/>
    </row>
    <row r="237" spans="3:28" ht="15">
      <c r="C237" s="122"/>
      <c r="D237" s="139"/>
      <c r="E237" s="139"/>
      <c r="F237" s="205"/>
      <c r="G237" s="205"/>
      <c r="H237" s="205"/>
      <c r="I237" s="139"/>
      <c r="J237" s="139"/>
      <c r="K237" s="139"/>
      <c r="L237" s="139"/>
      <c r="M237" s="139"/>
      <c r="N237" s="122"/>
      <c r="O237" s="122"/>
      <c r="P237" s="122"/>
      <c r="Q237" s="122"/>
      <c r="R237" s="122"/>
      <c r="S237" s="122"/>
      <c r="T237" s="129"/>
      <c r="U237" s="130"/>
      <c r="V237" s="122"/>
      <c r="W237" s="132"/>
      <c r="X237" s="129"/>
      <c r="Y237" s="129"/>
      <c r="Z237" s="129"/>
      <c r="AA237" s="129"/>
      <c r="AB237" s="129"/>
    </row>
    <row r="238" spans="3:28" ht="15">
      <c r="C238" s="122"/>
      <c r="D238" s="139"/>
      <c r="E238" s="139"/>
      <c r="F238" s="205"/>
      <c r="G238" s="205"/>
      <c r="H238" s="205"/>
      <c r="I238" s="139"/>
      <c r="J238" s="139"/>
      <c r="K238" s="139"/>
      <c r="L238" s="139"/>
      <c r="M238" s="139"/>
      <c r="N238" s="122"/>
      <c r="O238" s="122"/>
      <c r="P238" s="122"/>
      <c r="Q238" s="122"/>
      <c r="R238" s="122"/>
      <c r="S238" s="122"/>
      <c r="T238" s="129"/>
      <c r="U238" s="130"/>
      <c r="V238" s="122"/>
      <c r="W238" s="132"/>
      <c r="X238" s="129"/>
      <c r="Y238" s="129"/>
      <c r="Z238" s="129"/>
      <c r="AA238" s="129"/>
      <c r="AB238" s="129"/>
    </row>
    <row r="239" spans="3:28" ht="15">
      <c r="C239" s="122"/>
      <c r="D239" s="139"/>
      <c r="E239" s="139"/>
      <c r="F239" s="205"/>
      <c r="G239" s="205"/>
      <c r="H239" s="205"/>
      <c r="I239" s="139"/>
      <c r="J239" s="139"/>
      <c r="K239" s="139"/>
      <c r="L239" s="139"/>
      <c r="M239" s="139"/>
      <c r="N239" s="122"/>
      <c r="O239" s="122"/>
      <c r="P239" s="122"/>
      <c r="Q239" s="122"/>
      <c r="R239" s="122"/>
      <c r="S239" s="122"/>
      <c r="T239" s="129"/>
      <c r="U239" s="130"/>
      <c r="V239" s="122"/>
      <c r="W239" s="132"/>
      <c r="X239" s="129"/>
      <c r="Y239" s="129"/>
      <c r="Z239" s="129"/>
      <c r="AA239" s="129"/>
      <c r="AB239" s="129"/>
    </row>
    <row r="240" spans="3:28" ht="15">
      <c r="C240" s="122"/>
      <c r="D240" s="139"/>
      <c r="E240" s="139"/>
      <c r="F240" s="205"/>
      <c r="G240" s="205"/>
      <c r="H240" s="205"/>
      <c r="I240" s="139"/>
      <c r="J240" s="139"/>
      <c r="K240" s="139"/>
      <c r="L240" s="139"/>
      <c r="M240" s="139"/>
      <c r="N240" s="122"/>
      <c r="O240" s="122"/>
      <c r="P240" s="122"/>
      <c r="Q240" s="122"/>
      <c r="R240" s="122"/>
      <c r="S240" s="122"/>
      <c r="T240" s="129"/>
      <c r="U240" s="130"/>
      <c r="V240" s="122"/>
      <c r="W240" s="132"/>
      <c r="X240" s="129"/>
      <c r="Y240" s="129"/>
      <c r="Z240" s="129"/>
      <c r="AA240" s="129"/>
      <c r="AB240" s="129"/>
    </row>
    <row r="241" spans="3:28" ht="15">
      <c r="C241" s="122"/>
      <c r="D241" s="139"/>
      <c r="E241" s="139"/>
      <c r="F241" s="205"/>
      <c r="G241" s="205"/>
      <c r="H241" s="205"/>
      <c r="I241" s="139"/>
      <c r="J241" s="139"/>
      <c r="K241" s="139"/>
      <c r="L241" s="139"/>
      <c r="M241" s="139"/>
      <c r="N241" s="122"/>
      <c r="O241" s="122"/>
      <c r="P241" s="122"/>
      <c r="Q241" s="122"/>
      <c r="R241" s="122"/>
      <c r="S241" s="122"/>
      <c r="T241" s="129"/>
      <c r="U241" s="130"/>
      <c r="V241" s="122"/>
      <c r="W241" s="132"/>
      <c r="X241" s="129"/>
      <c r="Y241" s="129"/>
      <c r="Z241" s="129"/>
      <c r="AA241" s="129"/>
      <c r="AB241" s="129"/>
    </row>
    <row r="242" spans="3:28" ht="15">
      <c r="C242" s="122"/>
      <c r="D242" s="139"/>
      <c r="E242" s="139"/>
      <c r="F242" s="205"/>
      <c r="G242" s="205"/>
      <c r="H242" s="205"/>
      <c r="I242" s="139"/>
      <c r="J242" s="139"/>
      <c r="K242" s="139"/>
      <c r="L242" s="139"/>
      <c r="M242" s="139"/>
      <c r="N242" s="122"/>
      <c r="O242" s="122"/>
      <c r="P242" s="122"/>
      <c r="Q242" s="122"/>
      <c r="R242" s="122"/>
      <c r="S242" s="122"/>
      <c r="T242" s="129"/>
      <c r="U242" s="130"/>
      <c r="V242" s="122"/>
      <c r="W242" s="132"/>
      <c r="X242" s="129"/>
      <c r="Y242" s="129"/>
      <c r="Z242" s="129"/>
      <c r="AA242" s="129"/>
      <c r="AB242" s="129"/>
    </row>
    <row r="243" spans="3:28" ht="15">
      <c r="C243" s="122"/>
      <c r="D243" s="139"/>
      <c r="E243" s="139"/>
      <c r="F243" s="205"/>
      <c r="G243" s="205"/>
      <c r="H243" s="205"/>
      <c r="I243" s="139"/>
      <c r="J243" s="139"/>
      <c r="K243" s="139"/>
      <c r="L243" s="139"/>
      <c r="M243" s="139"/>
      <c r="N243" s="122"/>
      <c r="O243" s="122"/>
      <c r="P243" s="122"/>
      <c r="Q243" s="122"/>
      <c r="R243" s="122"/>
      <c r="S243" s="122"/>
      <c r="T243" s="129"/>
      <c r="U243" s="130"/>
      <c r="V243" s="122"/>
      <c r="W243" s="132"/>
      <c r="X243" s="129"/>
      <c r="Y243" s="129"/>
      <c r="Z243" s="129"/>
      <c r="AA243" s="129"/>
      <c r="AB243" s="129"/>
    </row>
    <row r="244" spans="3:28" ht="15">
      <c r="C244" s="122"/>
      <c r="D244" s="139"/>
      <c r="E244" s="139"/>
      <c r="F244" s="205"/>
      <c r="G244" s="205"/>
      <c r="H244" s="205"/>
      <c r="I244" s="139"/>
      <c r="J244" s="139"/>
      <c r="K244" s="139"/>
      <c r="L244" s="139"/>
      <c r="M244" s="139"/>
      <c r="N244" s="122"/>
      <c r="O244" s="122"/>
      <c r="P244" s="122"/>
      <c r="Q244" s="122"/>
      <c r="R244" s="122"/>
      <c r="S244" s="122"/>
      <c r="T244" s="129"/>
      <c r="U244" s="130"/>
      <c r="V244" s="122"/>
      <c r="W244" s="132"/>
      <c r="X244" s="129"/>
      <c r="Y244" s="129"/>
      <c r="Z244" s="129"/>
      <c r="AA244" s="129"/>
      <c r="AB244" s="129"/>
    </row>
    <row r="245" spans="3:28" ht="15">
      <c r="C245" s="122"/>
      <c r="D245" s="139"/>
      <c r="E245" s="139"/>
      <c r="F245" s="205"/>
      <c r="G245" s="205"/>
      <c r="H245" s="205"/>
      <c r="I245" s="139"/>
      <c r="J245" s="139"/>
      <c r="K245" s="139"/>
      <c r="L245" s="139"/>
      <c r="M245" s="139"/>
      <c r="N245" s="122"/>
      <c r="O245" s="122"/>
      <c r="P245" s="122"/>
      <c r="Q245" s="122"/>
      <c r="R245" s="122"/>
      <c r="S245" s="122"/>
      <c r="T245" s="129"/>
      <c r="U245" s="130"/>
      <c r="V245" s="122"/>
      <c r="W245" s="132"/>
      <c r="X245" s="129"/>
      <c r="Y245" s="129"/>
      <c r="Z245" s="129"/>
      <c r="AA245" s="129"/>
      <c r="AB245" s="129"/>
    </row>
    <row r="246" spans="3:28" ht="15">
      <c r="C246" s="122"/>
      <c r="D246" s="139"/>
      <c r="E246" s="139"/>
      <c r="F246" s="205"/>
      <c r="G246" s="205"/>
      <c r="H246" s="205"/>
      <c r="I246" s="139"/>
      <c r="J246" s="139"/>
      <c r="K246" s="139"/>
      <c r="L246" s="139"/>
      <c r="M246" s="139"/>
      <c r="N246" s="122"/>
      <c r="O246" s="122"/>
      <c r="P246" s="122"/>
      <c r="Q246" s="122"/>
      <c r="R246" s="122"/>
      <c r="S246" s="122"/>
      <c r="T246" s="129"/>
      <c r="U246" s="130"/>
      <c r="V246" s="122"/>
      <c r="W246" s="132"/>
      <c r="X246" s="129"/>
      <c r="Y246" s="129"/>
      <c r="Z246" s="129"/>
      <c r="AA246" s="129"/>
      <c r="AB246" s="129"/>
    </row>
    <row r="247" spans="3:28" ht="15">
      <c r="C247" s="122"/>
      <c r="D247" s="139"/>
      <c r="E247" s="139"/>
      <c r="F247" s="205"/>
      <c r="G247" s="205"/>
      <c r="H247" s="205"/>
      <c r="I247" s="139"/>
      <c r="J247" s="139"/>
      <c r="K247" s="139"/>
      <c r="L247" s="139"/>
      <c r="M247" s="139"/>
      <c r="N247" s="122"/>
      <c r="O247" s="122"/>
      <c r="P247" s="122"/>
      <c r="Q247" s="122"/>
      <c r="R247" s="122"/>
      <c r="S247" s="122"/>
      <c r="T247" s="129"/>
      <c r="U247" s="130"/>
      <c r="V247" s="122"/>
      <c r="W247" s="132"/>
      <c r="X247" s="129"/>
      <c r="Y247" s="129"/>
      <c r="Z247" s="129"/>
      <c r="AA247" s="129"/>
      <c r="AB247" s="129"/>
    </row>
    <row r="248" spans="3:28" ht="15">
      <c r="C248" s="122"/>
      <c r="D248" s="139"/>
      <c r="E248" s="139"/>
      <c r="F248" s="205"/>
      <c r="G248" s="205"/>
      <c r="H248" s="205"/>
      <c r="I248" s="139"/>
      <c r="J248" s="139"/>
      <c r="K248" s="139"/>
      <c r="L248" s="139"/>
      <c r="M248" s="139"/>
      <c r="N248" s="122"/>
      <c r="O248" s="122"/>
      <c r="P248" s="122"/>
      <c r="Q248" s="122"/>
      <c r="R248" s="122"/>
      <c r="S248" s="122"/>
      <c r="T248" s="129"/>
      <c r="U248" s="130"/>
      <c r="V248" s="122"/>
      <c r="W248" s="132"/>
      <c r="X248" s="129"/>
      <c r="Y248" s="129"/>
      <c r="Z248" s="129"/>
      <c r="AA248" s="129"/>
      <c r="AB248" s="129"/>
    </row>
    <row r="249" spans="3:28" ht="15">
      <c r="C249" s="122"/>
      <c r="D249" s="139"/>
      <c r="E249" s="139"/>
      <c r="F249" s="205"/>
      <c r="G249" s="205"/>
      <c r="H249" s="205"/>
      <c r="I249" s="139"/>
      <c r="J249" s="139"/>
      <c r="K249" s="139"/>
      <c r="L249" s="139"/>
      <c r="M249" s="139"/>
      <c r="N249" s="122"/>
      <c r="O249" s="122"/>
      <c r="P249" s="122"/>
      <c r="Q249" s="122"/>
      <c r="R249" s="122"/>
      <c r="S249" s="122"/>
      <c r="T249" s="129"/>
      <c r="U249" s="130"/>
      <c r="V249" s="122"/>
      <c r="W249" s="132"/>
      <c r="X249" s="129"/>
      <c r="Y249" s="129"/>
      <c r="Z249" s="129"/>
      <c r="AA249" s="129"/>
      <c r="AB249" s="129"/>
    </row>
    <row r="250" spans="3:28" ht="15">
      <c r="C250" s="122"/>
      <c r="D250" s="139"/>
      <c r="E250" s="139"/>
      <c r="F250" s="205"/>
      <c r="G250" s="205"/>
      <c r="H250" s="205"/>
      <c r="I250" s="139"/>
      <c r="J250" s="139"/>
      <c r="K250" s="139"/>
      <c r="L250" s="139"/>
      <c r="M250" s="139"/>
      <c r="N250" s="122"/>
      <c r="O250" s="122"/>
      <c r="P250" s="122"/>
      <c r="Q250" s="122"/>
      <c r="R250" s="122"/>
      <c r="S250" s="122"/>
      <c r="T250" s="129"/>
      <c r="U250" s="130"/>
      <c r="V250" s="122"/>
      <c r="W250" s="132"/>
      <c r="X250" s="129"/>
      <c r="Y250" s="129"/>
      <c r="Z250" s="129"/>
      <c r="AA250" s="129"/>
      <c r="AB250" s="129"/>
    </row>
    <row r="251" spans="3:28" ht="15">
      <c r="C251" s="122"/>
      <c r="D251" s="139"/>
      <c r="E251" s="139"/>
      <c r="F251" s="205"/>
      <c r="G251" s="205"/>
      <c r="H251" s="205"/>
      <c r="I251" s="139"/>
      <c r="J251" s="139"/>
      <c r="K251" s="139"/>
      <c r="L251" s="139"/>
      <c r="M251" s="139"/>
      <c r="N251" s="122"/>
      <c r="O251" s="122"/>
      <c r="P251" s="122"/>
      <c r="Q251" s="122"/>
      <c r="R251" s="122"/>
      <c r="S251" s="122"/>
      <c r="T251" s="129"/>
      <c r="U251" s="130"/>
      <c r="V251" s="122"/>
      <c r="W251" s="132"/>
      <c r="X251" s="129"/>
      <c r="Y251" s="129"/>
      <c r="Z251" s="129"/>
      <c r="AA251" s="129"/>
      <c r="AB251" s="129"/>
    </row>
    <row r="252" spans="3:28" ht="15">
      <c r="C252" s="122"/>
      <c r="D252" s="139"/>
      <c r="E252" s="139"/>
      <c r="F252" s="205"/>
      <c r="G252" s="205"/>
      <c r="H252" s="205"/>
      <c r="I252" s="139"/>
      <c r="J252" s="139"/>
      <c r="K252" s="139"/>
      <c r="L252" s="139"/>
      <c r="M252" s="139"/>
      <c r="N252" s="122"/>
      <c r="O252" s="122"/>
      <c r="P252" s="122"/>
      <c r="Q252" s="122"/>
      <c r="R252" s="122"/>
      <c r="S252" s="122"/>
      <c r="T252" s="129"/>
      <c r="U252" s="130"/>
      <c r="V252" s="122"/>
      <c r="W252" s="132"/>
      <c r="X252" s="129"/>
      <c r="Y252" s="129"/>
      <c r="Z252" s="129"/>
      <c r="AA252" s="129"/>
      <c r="AB252" s="129"/>
    </row>
    <row r="253" spans="3:28" ht="15">
      <c r="C253" s="122"/>
      <c r="D253" s="139"/>
      <c r="E253" s="139"/>
      <c r="F253" s="205"/>
      <c r="G253" s="205"/>
      <c r="H253" s="205"/>
      <c r="I253" s="139"/>
      <c r="J253" s="139"/>
      <c r="K253" s="139"/>
      <c r="L253" s="139"/>
      <c r="M253" s="139"/>
      <c r="N253" s="122"/>
      <c r="O253" s="122"/>
      <c r="P253" s="122"/>
      <c r="Q253" s="122"/>
      <c r="R253" s="122"/>
      <c r="S253" s="122"/>
      <c r="T253" s="129"/>
      <c r="U253" s="130"/>
      <c r="V253" s="122"/>
      <c r="W253" s="132"/>
      <c r="X253" s="129"/>
      <c r="Y253" s="129"/>
      <c r="Z253" s="129"/>
      <c r="AA253" s="129"/>
      <c r="AB253" s="129"/>
    </row>
    <row r="254" spans="3:28" ht="15">
      <c r="C254" s="122"/>
      <c r="D254" s="139"/>
      <c r="E254" s="139"/>
      <c r="F254" s="205"/>
      <c r="G254" s="205"/>
      <c r="H254" s="205"/>
      <c r="I254" s="139"/>
      <c r="J254" s="139"/>
      <c r="K254" s="139"/>
      <c r="L254" s="139"/>
      <c r="M254" s="139"/>
      <c r="N254" s="122"/>
      <c r="O254" s="122"/>
      <c r="P254" s="122"/>
      <c r="Q254" s="122"/>
      <c r="R254" s="122"/>
      <c r="S254" s="122"/>
      <c r="T254" s="129"/>
      <c r="U254" s="130"/>
      <c r="V254" s="122"/>
      <c r="W254" s="132"/>
      <c r="X254" s="129"/>
      <c r="Y254" s="129"/>
      <c r="Z254" s="129"/>
      <c r="AA254" s="129"/>
      <c r="AB254" s="129"/>
    </row>
    <row r="255" spans="3:28" ht="15">
      <c r="C255" s="122"/>
      <c r="D255" s="139"/>
      <c r="E255" s="139"/>
      <c r="F255" s="205"/>
      <c r="G255" s="205"/>
      <c r="H255" s="205"/>
      <c r="I255" s="139"/>
      <c r="J255" s="139"/>
      <c r="K255" s="139"/>
      <c r="L255" s="139"/>
      <c r="M255" s="139"/>
      <c r="N255" s="122"/>
      <c r="O255" s="122"/>
      <c r="P255" s="122"/>
      <c r="Q255" s="122"/>
      <c r="R255" s="122"/>
      <c r="S255" s="122"/>
      <c r="T255" s="129"/>
      <c r="U255" s="130"/>
      <c r="V255" s="122"/>
      <c r="W255" s="132"/>
      <c r="X255" s="129"/>
      <c r="Y255" s="129"/>
      <c r="Z255" s="129"/>
      <c r="AA255" s="129"/>
      <c r="AB255" s="129"/>
    </row>
    <row r="256" spans="3:28" ht="15">
      <c r="C256" s="122"/>
      <c r="D256" s="139"/>
      <c r="E256" s="139"/>
      <c r="F256" s="205"/>
      <c r="G256" s="205"/>
      <c r="H256" s="205"/>
      <c r="I256" s="139"/>
      <c r="J256" s="139"/>
      <c r="K256" s="139"/>
      <c r="L256" s="139"/>
      <c r="M256" s="139"/>
      <c r="N256" s="122"/>
      <c r="O256" s="122"/>
      <c r="P256" s="122"/>
      <c r="Q256" s="122"/>
      <c r="R256" s="122"/>
      <c r="S256" s="122"/>
      <c r="T256" s="129"/>
      <c r="U256" s="130"/>
      <c r="V256" s="122"/>
      <c r="W256" s="132"/>
      <c r="X256" s="129"/>
      <c r="Y256" s="129"/>
      <c r="Z256" s="129"/>
      <c r="AA256" s="129"/>
      <c r="AB256" s="129"/>
    </row>
    <row r="257" spans="3:28" ht="15">
      <c r="C257" s="122"/>
      <c r="D257" s="139"/>
      <c r="E257" s="139"/>
      <c r="F257" s="205"/>
      <c r="G257" s="205"/>
      <c r="H257" s="205"/>
      <c r="I257" s="139"/>
      <c r="J257" s="139"/>
      <c r="K257" s="139"/>
      <c r="L257" s="139"/>
      <c r="M257" s="139"/>
      <c r="N257" s="122"/>
      <c r="O257" s="122"/>
      <c r="P257" s="122"/>
      <c r="Q257" s="122"/>
      <c r="R257" s="122"/>
      <c r="S257" s="122"/>
      <c r="T257" s="129"/>
      <c r="U257" s="130"/>
      <c r="V257" s="122"/>
      <c r="W257" s="132"/>
      <c r="X257" s="129"/>
      <c r="Y257" s="129"/>
      <c r="Z257" s="129"/>
      <c r="AA257" s="129"/>
      <c r="AB257" s="129"/>
    </row>
    <row r="258" spans="3:28" ht="15">
      <c r="C258" s="122"/>
      <c r="D258" s="139"/>
      <c r="E258" s="139"/>
      <c r="F258" s="205"/>
      <c r="G258" s="205"/>
      <c r="H258" s="205"/>
      <c r="I258" s="139"/>
      <c r="J258" s="139"/>
      <c r="K258" s="139"/>
      <c r="L258" s="139"/>
      <c r="M258" s="139"/>
      <c r="N258" s="122"/>
      <c r="O258" s="122"/>
      <c r="P258" s="122"/>
      <c r="Q258" s="122"/>
      <c r="R258" s="122"/>
      <c r="S258" s="122"/>
      <c r="T258" s="129"/>
      <c r="U258" s="130"/>
      <c r="V258" s="122"/>
      <c r="W258" s="132"/>
      <c r="X258" s="129"/>
      <c r="Y258" s="129"/>
      <c r="Z258" s="129"/>
      <c r="AA258" s="129"/>
      <c r="AB258" s="129"/>
    </row>
    <row r="259" spans="3:28" ht="15">
      <c r="C259" s="122"/>
      <c r="D259" s="139"/>
      <c r="E259" s="139"/>
      <c r="F259" s="205"/>
      <c r="G259" s="205"/>
      <c r="H259" s="205"/>
      <c r="I259" s="139"/>
      <c r="J259" s="139"/>
      <c r="K259" s="139"/>
      <c r="L259" s="139"/>
      <c r="M259" s="139"/>
      <c r="N259" s="122"/>
      <c r="O259" s="122"/>
      <c r="P259" s="122"/>
      <c r="Q259" s="122"/>
      <c r="R259" s="122"/>
      <c r="S259" s="122"/>
      <c r="T259" s="129"/>
      <c r="U259" s="130"/>
      <c r="V259" s="122"/>
      <c r="W259" s="132"/>
      <c r="X259" s="129"/>
      <c r="Y259" s="129"/>
      <c r="Z259" s="129"/>
      <c r="AA259" s="129"/>
      <c r="AB259" s="129"/>
    </row>
    <row r="260" spans="3:28" ht="15">
      <c r="C260" s="122"/>
      <c r="D260" s="139"/>
      <c r="E260" s="139"/>
      <c r="F260" s="205"/>
      <c r="G260" s="205"/>
      <c r="H260" s="205"/>
      <c r="I260" s="139"/>
      <c r="J260" s="139"/>
      <c r="K260" s="139"/>
      <c r="L260" s="139"/>
      <c r="M260" s="139"/>
      <c r="N260" s="122"/>
      <c r="O260" s="122"/>
      <c r="P260" s="122"/>
      <c r="Q260" s="122"/>
      <c r="R260" s="122"/>
      <c r="S260" s="122"/>
      <c r="T260" s="129"/>
      <c r="U260" s="130"/>
      <c r="V260" s="122"/>
      <c r="W260" s="132"/>
      <c r="X260" s="129"/>
      <c r="Y260" s="129"/>
      <c r="Z260" s="129"/>
      <c r="AA260" s="129"/>
      <c r="AB260" s="129"/>
    </row>
    <row r="261" spans="3:28" ht="15">
      <c r="C261" s="122"/>
      <c r="D261" s="139"/>
      <c r="E261" s="139"/>
      <c r="F261" s="205"/>
      <c r="G261" s="205"/>
      <c r="H261" s="205"/>
      <c r="I261" s="139"/>
      <c r="J261" s="139"/>
      <c r="K261" s="139"/>
      <c r="L261" s="139"/>
      <c r="M261" s="139"/>
      <c r="N261" s="122"/>
      <c r="O261" s="122"/>
      <c r="P261" s="122"/>
      <c r="Q261" s="122"/>
      <c r="R261" s="122"/>
      <c r="S261" s="122"/>
      <c r="T261" s="129"/>
      <c r="U261" s="130"/>
      <c r="V261" s="122"/>
      <c r="W261" s="132"/>
      <c r="X261" s="129"/>
      <c r="Y261" s="129"/>
      <c r="Z261" s="129"/>
      <c r="AA261" s="129"/>
      <c r="AB261" s="129"/>
    </row>
    <row r="262" spans="3:28" ht="15">
      <c r="C262" s="122"/>
      <c r="D262" s="139"/>
      <c r="E262" s="139"/>
      <c r="F262" s="205"/>
      <c r="G262" s="205"/>
      <c r="H262" s="205"/>
      <c r="I262" s="139"/>
      <c r="J262" s="139"/>
      <c r="K262" s="139"/>
      <c r="L262" s="139"/>
      <c r="M262" s="139"/>
      <c r="N262" s="122"/>
      <c r="O262" s="122"/>
      <c r="P262" s="122"/>
      <c r="Q262" s="122"/>
      <c r="R262" s="122"/>
      <c r="S262" s="122"/>
      <c r="T262" s="129"/>
      <c r="U262" s="130"/>
      <c r="V262" s="122"/>
      <c r="W262" s="132"/>
      <c r="X262" s="129"/>
      <c r="Y262" s="129"/>
      <c r="Z262" s="129"/>
      <c r="AA262" s="129"/>
      <c r="AB262" s="129"/>
    </row>
    <row r="263" spans="3:28" ht="15">
      <c r="C263" s="122"/>
      <c r="D263" s="139"/>
      <c r="E263" s="139"/>
      <c r="F263" s="205"/>
      <c r="G263" s="205"/>
      <c r="H263" s="205"/>
      <c r="I263" s="139"/>
      <c r="J263" s="139"/>
      <c r="K263" s="139"/>
      <c r="L263" s="139"/>
      <c r="M263" s="139"/>
      <c r="N263" s="122"/>
      <c r="O263" s="122"/>
      <c r="P263" s="122"/>
      <c r="Q263" s="122"/>
      <c r="R263" s="122"/>
      <c r="S263" s="122"/>
      <c r="T263" s="129"/>
      <c r="U263" s="130"/>
      <c r="V263" s="122"/>
      <c r="W263" s="132"/>
      <c r="X263" s="129"/>
      <c r="Y263" s="129"/>
      <c r="Z263" s="129"/>
      <c r="AA263" s="129"/>
      <c r="AB263" s="129"/>
    </row>
    <row r="264" spans="3:28" ht="15">
      <c r="C264" s="122"/>
      <c r="D264" s="139"/>
      <c r="E264" s="139"/>
      <c r="F264" s="205"/>
      <c r="G264" s="205"/>
      <c r="H264" s="205"/>
      <c r="I264" s="139"/>
      <c r="J264" s="139"/>
      <c r="K264" s="139"/>
      <c r="L264" s="139"/>
      <c r="M264" s="139"/>
      <c r="N264" s="122"/>
      <c r="O264" s="122"/>
      <c r="P264" s="122"/>
      <c r="Q264" s="122"/>
      <c r="R264" s="122"/>
      <c r="S264" s="122"/>
      <c r="T264" s="129"/>
      <c r="U264" s="130"/>
      <c r="V264" s="122"/>
      <c r="W264" s="132"/>
      <c r="X264" s="129"/>
      <c r="Y264" s="129"/>
      <c r="Z264" s="129"/>
      <c r="AA264" s="129"/>
      <c r="AB264" s="129"/>
    </row>
    <row r="265" spans="3:28" ht="15">
      <c r="C265" s="122"/>
      <c r="D265" s="139"/>
      <c r="E265" s="139"/>
      <c r="F265" s="205"/>
      <c r="G265" s="205"/>
      <c r="H265" s="205"/>
      <c r="I265" s="139"/>
      <c r="J265" s="139"/>
      <c r="K265" s="139"/>
      <c r="L265" s="139"/>
      <c r="M265" s="139"/>
      <c r="N265" s="122"/>
      <c r="O265" s="122"/>
      <c r="P265" s="122"/>
      <c r="Q265" s="122"/>
      <c r="R265" s="122"/>
      <c r="S265" s="122"/>
      <c r="T265" s="129"/>
      <c r="U265" s="130"/>
      <c r="V265" s="122"/>
      <c r="W265" s="132"/>
      <c r="X265" s="129"/>
      <c r="Y265" s="129"/>
      <c r="Z265" s="129"/>
      <c r="AA265" s="129"/>
      <c r="AB265" s="129"/>
    </row>
    <row r="266" spans="3:28" ht="15">
      <c r="C266" s="122"/>
      <c r="D266" s="139"/>
      <c r="E266" s="139"/>
      <c r="F266" s="205"/>
      <c r="G266" s="205"/>
      <c r="H266" s="205"/>
      <c r="I266" s="139"/>
      <c r="J266" s="139"/>
      <c r="K266" s="139"/>
      <c r="L266" s="139"/>
      <c r="M266" s="139"/>
      <c r="N266" s="122"/>
      <c r="O266" s="122"/>
      <c r="P266" s="122"/>
      <c r="Q266" s="122"/>
      <c r="R266" s="122"/>
      <c r="S266" s="122"/>
      <c r="T266" s="129"/>
      <c r="U266" s="130"/>
      <c r="V266" s="122"/>
      <c r="W266" s="132"/>
      <c r="X266" s="129"/>
      <c r="Y266" s="129"/>
      <c r="Z266" s="129"/>
      <c r="AA266" s="129"/>
      <c r="AB266" s="129"/>
    </row>
    <row r="267" spans="3:28" ht="15">
      <c r="C267" s="122"/>
      <c r="D267" s="139"/>
      <c r="E267" s="139"/>
      <c r="F267" s="205"/>
      <c r="G267" s="205"/>
      <c r="H267" s="205"/>
      <c r="I267" s="139"/>
      <c r="J267" s="139"/>
      <c r="K267" s="139"/>
      <c r="L267" s="139"/>
      <c r="M267" s="139"/>
      <c r="N267" s="122"/>
      <c r="O267" s="122"/>
      <c r="P267" s="122"/>
      <c r="Q267" s="122"/>
      <c r="R267" s="122"/>
      <c r="S267" s="122"/>
      <c r="T267" s="129"/>
      <c r="U267" s="130"/>
      <c r="V267" s="122"/>
      <c r="W267" s="132"/>
      <c r="X267" s="129"/>
      <c r="Y267" s="129"/>
      <c r="Z267" s="129"/>
      <c r="AA267" s="129"/>
      <c r="AB267" s="129"/>
    </row>
    <row r="268" spans="3:28" ht="15">
      <c r="C268" s="122"/>
      <c r="D268" s="139"/>
      <c r="E268" s="139"/>
      <c r="F268" s="205"/>
      <c r="G268" s="205"/>
      <c r="H268" s="205"/>
      <c r="I268" s="139"/>
      <c r="J268" s="139"/>
      <c r="K268" s="139"/>
      <c r="L268" s="139"/>
      <c r="M268" s="139"/>
      <c r="N268" s="122"/>
      <c r="O268" s="122"/>
      <c r="P268" s="122"/>
      <c r="Q268" s="122"/>
      <c r="R268" s="122"/>
      <c r="S268" s="122"/>
      <c r="T268" s="129"/>
      <c r="U268" s="130"/>
      <c r="V268" s="122"/>
      <c r="W268" s="132"/>
      <c r="X268" s="129"/>
      <c r="Y268" s="129"/>
      <c r="Z268" s="129"/>
      <c r="AA268" s="129"/>
      <c r="AB268" s="129"/>
    </row>
    <row r="269" spans="3:28" ht="15">
      <c r="C269" s="122"/>
      <c r="D269" s="139"/>
      <c r="E269" s="139"/>
      <c r="F269" s="205"/>
      <c r="G269" s="205"/>
      <c r="H269" s="205"/>
      <c r="I269" s="139"/>
      <c r="J269" s="139"/>
      <c r="K269" s="139"/>
      <c r="L269" s="139"/>
      <c r="M269" s="139"/>
      <c r="N269" s="122"/>
      <c r="O269" s="122"/>
      <c r="P269" s="122"/>
      <c r="Q269" s="122"/>
      <c r="R269" s="122"/>
      <c r="S269" s="122"/>
      <c r="T269" s="129"/>
      <c r="U269" s="130"/>
      <c r="V269" s="122"/>
      <c r="W269" s="132"/>
      <c r="X269" s="129"/>
      <c r="Y269" s="129"/>
      <c r="Z269" s="129"/>
      <c r="AA269" s="129"/>
      <c r="AB269" s="129"/>
    </row>
    <row r="270" spans="3:28" ht="15">
      <c r="C270" s="122"/>
      <c r="D270" s="139"/>
      <c r="E270" s="139"/>
      <c r="F270" s="205"/>
      <c r="G270" s="205"/>
      <c r="H270" s="205"/>
      <c r="I270" s="139"/>
      <c r="J270" s="139"/>
      <c r="K270" s="139"/>
      <c r="L270" s="139"/>
      <c r="M270" s="139"/>
      <c r="N270" s="122"/>
      <c r="O270" s="122"/>
      <c r="P270" s="122"/>
      <c r="Q270" s="122"/>
      <c r="R270" s="122"/>
      <c r="S270" s="122"/>
      <c r="T270" s="129"/>
      <c r="U270" s="130"/>
      <c r="V270" s="122"/>
      <c r="W270" s="132"/>
      <c r="X270" s="129"/>
      <c r="Y270" s="129"/>
      <c r="Z270" s="129"/>
      <c r="AA270" s="129"/>
      <c r="AB270" s="129"/>
    </row>
    <row r="271" spans="3:28" ht="15">
      <c r="C271" s="122"/>
      <c r="D271" s="139"/>
      <c r="E271" s="139"/>
      <c r="F271" s="205"/>
      <c r="G271" s="205"/>
      <c r="H271" s="205"/>
      <c r="I271" s="139"/>
      <c r="J271" s="139"/>
      <c r="K271" s="139"/>
      <c r="L271" s="139"/>
      <c r="M271" s="139"/>
      <c r="N271" s="122"/>
      <c r="O271" s="122"/>
      <c r="P271" s="122"/>
      <c r="Q271" s="122"/>
      <c r="R271" s="122"/>
      <c r="S271" s="122"/>
      <c r="T271" s="129"/>
      <c r="U271" s="130"/>
      <c r="V271" s="122"/>
      <c r="W271" s="132"/>
      <c r="X271" s="129"/>
      <c r="Y271" s="129"/>
      <c r="Z271" s="129"/>
      <c r="AA271" s="129"/>
      <c r="AB271" s="129"/>
    </row>
    <row r="272" spans="3:28" ht="15">
      <c r="C272" s="122"/>
      <c r="D272" s="139"/>
      <c r="E272" s="139"/>
      <c r="F272" s="205"/>
      <c r="G272" s="205"/>
      <c r="H272" s="205"/>
      <c r="I272" s="139"/>
      <c r="J272" s="139"/>
      <c r="K272" s="139"/>
      <c r="L272" s="139"/>
      <c r="M272" s="139"/>
      <c r="N272" s="122"/>
      <c r="O272" s="122"/>
      <c r="P272" s="122"/>
      <c r="Q272" s="122"/>
      <c r="R272" s="122"/>
      <c r="S272" s="122"/>
      <c r="T272" s="129"/>
      <c r="U272" s="130"/>
      <c r="V272" s="122"/>
      <c r="W272" s="132"/>
      <c r="X272" s="129"/>
      <c r="Y272" s="129"/>
      <c r="Z272" s="129"/>
      <c r="AA272" s="129"/>
      <c r="AB272" s="129"/>
    </row>
    <row r="273" spans="3:28" ht="15">
      <c r="C273" s="122"/>
      <c r="D273" s="139"/>
      <c r="E273" s="139"/>
      <c r="F273" s="205"/>
      <c r="G273" s="205"/>
      <c r="H273" s="205"/>
      <c r="I273" s="139"/>
      <c r="J273" s="139"/>
      <c r="K273" s="139"/>
      <c r="L273" s="139"/>
      <c r="M273" s="139"/>
      <c r="N273" s="122"/>
      <c r="O273" s="122"/>
      <c r="P273" s="122"/>
      <c r="Q273" s="122"/>
      <c r="R273" s="122"/>
      <c r="S273" s="122"/>
      <c r="T273" s="129"/>
      <c r="U273" s="130"/>
      <c r="V273" s="122"/>
      <c r="W273" s="132"/>
      <c r="X273" s="129"/>
      <c r="Y273" s="129"/>
      <c r="Z273" s="129"/>
      <c r="AA273" s="129"/>
      <c r="AB273" s="129"/>
    </row>
    <row r="274" spans="3:28" ht="15">
      <c r="C274" s="122"/>
      <c r="D274" s="139"/>
      <c r="E274" s="139"/>
      <c r="F274" s="205"/>
      <c r="G274" s="205"/>
      <c r="H274" s="205"/>
      <c r="I274" s="139"/>
      <c r="J274" s="139"/>
      <c r="K274" s="139"/>
      <c r="L274" s="139"/>
      <c r="M274" s="139"/>
      <c r="N274" s="122"/>
      <c r="O274" s="122"/>
      <c r="P274" s="122"/>
      <c r="Q274" s="122"/>
      <c r="R274" s="122"/>
      <c r="S274" s="122"/>
      <c r="T274" s="129"/>
      <c r="U274" s="130"/>
      <c r="V274" s="122"/>
      <c r="W274" s="132"/>
      <c r="X274" s="129"/>
      <c r="Y274" s="129"/>
      <c r="Z274" s="129"/>
      <c r="AA274" s="129"/>
      <c r="AB274" s="129"/>
    </row>
    <row r="275" spans="3:28" ht="15">
      <c r="C275" s="122"/>
      <c r="D275" s="139"/>
      <c r="E275" s="139"/>
      <c r="F275" s="205"/>
      <c r="G275" s="205"/>
      <c r="H275" s="205"/>
      <c r="I275" s="139"/>
      <c r="J275" s="139"/>
      <c r="K275" s="139"/>
      <c r="L275" s="139"/>
      <c r="M275" s="139"/>
      <c r="N275" s="122"/>
      <c r="O275" s="122"/>
      <c r="P275" s="122"/>
      <c r="Q275" s="122"/>
      <c r="R275" s="122"/>
      <c r="S275" s="122"/>
      <c r="T275" s="129"/>
      <c r="U275" s="130"/>
      <c r="V275" s="122"/>
      <c r="W275" s="132"/>
      <c r="X275" s="129"/>
      <c r="Y275" s="129"/>
      <c r="Z275" s="129"/>
      <c r="AA275" s="129"/>
      <c r="AB275" s="129"/>
    </row>
    <row r="276" spans="3:28" ht="15">
      <c r="C276" s="122"/>
      <c r="D276" s="139"/>
      <c r="E276" s="139"/>
      <c r="F276" s="205"/>
      <c r="G276" s="205"/>
      <c r="H276" s="205"/>
      <c r="I276" s="139"/>
      <c r="J276" s="139"/>
      <c r="K276" s="139"/>
      <c r="L276" s="139"/>
      <c r="M276" s="139"/>
      <c r="N276" s="122"/>
      <c r="O276" s="122"/>
      <c r="P276" s="122"/>
      <c r="Q276" s="122"/>
      <c r="R276" s="122"/>
      <c r="S276" s="122"/>
      <c r="T276" s="129"/>
      <c r="U276" s="130"/>
      <c r="V276" s="122"/>
      <c r="W276" s="132"/>
      <c r="X276" s="129"/>
      <c r="Y276" s="129"/>
      <c r="Z276" s="129"/>
      <c r="AA276" s="129"/>
      <c r="AB276" s="129"/>
    </row>
    <row r="277" spans="3:28" ht="15">
      <c r="C277" s="122"/>
      <c r="D277" s="139"/>
      <c r="E277" s="139"/>
      <c r="F277" s="205"/>
      <c r="G277" s="205"/>
      <c r="H277" s="205"/>
      <c r="I277" s="139"/>
      <c r="J277" s="139"/>
      <c r="K277" s="139"/>
      <c r="L277" s="139"/>
      <c r="M277" s="139"/>
      <c r="N277" s="122"/>
      <c r="O277" s="122"/>
      <c r="P277" s="122"/>
      <c r="Q277" s="122"/>
      <c r="R277" s="122"/>
      <c r="S277" s="122"/>
      <c r="T277" s="129"/>
      <c r="U277" s="130"/>
      <c r="V277" s="122"/>
      <c r="W277" s="132"/>
      <c r="X277" s="129"/>
      <c r="Y277" s="129"/>
      <c r="Z277" s="129"/>
      <c r="AA277" s="129"/>
      <c r="AB277" s="129"/>
    </row>
    <row r="278" spans="3:28" ht="15">
      <c r="C278" s="122"/>
      <c r="D278" s="139"/>
      <c r="E278" s="139"/>
      <c r="F278" s="205"/>
      <c r="G278" s="205"/>
      <c r="H278" s="205"/>
      <c r="I278" s="139"/>
      <c r="J278" s="139"/>
      <c r="K278" s="139"/>
      <c r="L278" s="139"/>
      <c r="M278" s="139"/>
      <c r="N278" s="122"/>
      <c r="O278" s="122"/>
      <c r="P278" s="122"/>
      <c r="Q278" s="122"/>
      <c r="R278" s="122"/>
      <c r="S278" s="122"/>
      <c r="T278" s="129"/>
      <c r="U278" s="130"/>
      <c r="V278" s="122"/>
      <c r="W278" s="132"/>
      <c r="X278" s="129"/>
      <c r="Y278" s="129"/>
      <c r="Z278" s="129"/>
      <c r="AA278" s="129"/>
      <c r="AB278" s="129"/>
    </row>
    <row r="279" spans="3:28" ht="15">
      <c r="C279" s="122"/>
      <c r="D279" s="139"/>
      <c r="E279" s="139"/>
      <c r="F279" s="205"/>
      <c r="G279" s="205"/>
      <c r="H279" s="205"/>
      <c r="I279" s="139"/>
      <c r="J279" s="139"/>
      <c r="K279" s="139"/>
      <c r="L279" s="139"/>
      <c r="M279" s="139"/>
      <c r="N279" s="122"/>
      <c r="O279" s="122"/>
      <c r="P279" s="122"/>
      <c r="Q279" s="122"/>
      <c r="R279" s="122"/>
      <c r="S279" s="122"/>
      <c r="T279" s="129"/>
      <c r="U279" s="130"/>
      <c r="V279" s="122"/>
      <c r="W279" s="132"/>
      <c r="X279" s="129"/>
      <c r="Y279" s="129"/>
      <c r="Z279" s="129"/>
      <c r="AA279" s="129"/>
      <c r="AB279" s="129"/>
    </row>
    <row r="280" spans="3:28" ht="15">
      <c r="C280" s="122"/>
      <c r="D280" s="139"/>
      <c r="E280" s="139"/>
      <c r="F280" s="205"/>
      <c r="G280" s="205"/>
      <c r="H280" s="205"/>
      <c r="I280" s="139"/>
      <c r="J280" s="139"/>
      <c r="K280" s="139"/>
      <c r="L280" s="139"/>
      <c r="M280" s="139"/>
      <c r="N280" s="122"/>
      <c r="O280" s="122"/>
      <c r="P280" s="122"/>
      <c r="Q280" s="122"/>
      <c r="R280" s="122"/>
      <c r="S280" s="122"/>
      <c r="T280" s="129"/>
      <c r="U280" s="130"/>
      <c r="V280" s="122"/>
      <c r="W280" s="132"/>
      <c r="X280" s="129"/>
      <c r="Y280" s="129"/>
      <c r="Z280" s="129"/>
      <c r="AA280" s="129"/>
      <c r="AB280" s="129"/>
    </row>
    <row r="281" spans="3:28" ht="15">
      <c r="C281" s="122"/>
      <c r="D281" s="139"/>
      <c r="E281" s="139"/>
      <c r="F281" s="205"/>
      <c r="G281" s="205"/>
      <c r="H281" s="205"/>
      <c r="I281" s="139"/>
      <c r="J281" s="139"/>
      <c r="K281" s="139"/>
      <c r="L281" s="139"/>
      <c r="M281" s="139"/>
      <c r="N281" s="122"/>
      <c r="O281" s="122"/>
      <c r="P281" s="122"/>
      <c r="Q281" s="122"/>
      <c r="R281" s="122"/>
      <c r="S281" s="122"/>
      <c r="T281" s="129"/>
      <c r="U281" s="130"/>
      <c r="V281" s="122"/>
      <c r="W281" s="132"/>
      <c r="X281" s="129"/>
      <c r="Y281" s="129"/>
      <c r="Z281" s="129"/>
      <c r="AA281" s="129"/>
      <c r="AB281" s="129"/>
    </row>
    <row r="282" spans="3:28" ht="15">
      <c r="C282" s="122"/>
      <c r="D282" s="139"/>
      <c r="E282" s="139"/>
      <c r="F282" s="205"/>
      <c r="G282" s="205"/>
      <c r="H282" s="205"/>
      <c r="I282" s="139"/>
      <c r="J282" s="139"/>
      <c r="K282" s="139"/>
      <c r="L282" s="139"/>
      <c r="M282" s="139"/>
      <c r="N282" s="122"/>
      <c r="O282" s="122"/>
      <c r="P282" s="122"/>
      <c r="Q282" s="122"/>
      <c r="R282" s="122"/>
      <c r="S282" s="122"/>
      <c r="T282" s="129"/>
      <c r="U282" s="130"/>
      <c r="V282" s="122"/>
      <c r="W282" s="132"/>
      <c r="X282" s="129"/>
      <c r="Y282" s="129"/>
      <c r="Z282" s="129"/>
      <c r="AA282" s="129"/>
      <c r="AB282" s="129"/>
    </row>
    <row r="283" spans="3:28" ht="15">
      <c r="C283" s="122"/>
      <c r="D283" s="139"/>
      <c r="E283" s="139"/>
      <c r="F283" s="205"/>
      <c r="G283" s="205"/>
      <c r="H283" s="205"/>
      <c r="I283" s="139"/>
      <c r="J283" s="139"/>
      <c r="K283" s="139"/>
      <c r="L283" s="139"/>
      <c r="M283" s="139"/>
      <c r="N283" s="122"/>
      <c r="O283" s="122"/>
      <c r="P283" s="122"/>
      <c r="Q283" s="122"/>
      <c r="R283" s="122"/>
      <c r="S283" s="122"/>
      <c r="T283" s="129"/>
      <c r="U283" s="130"/>
      <c r="V283" s="122"/>
      <c r="W283" s="132"/>
      <c r="X283" s="129"/>
      <c r="Y283" s="129"/>
      <c r="Z283" s="129"/>
      <c r="AA283" s="129"/>
      <c r="AB283" s="129"/>
    </row>
    <row r="284" spans="3:28" ht="15">
      <c r="C284" s="122"/>
      <c r="D284" s="139"/>
      <c r="E284" s="139"/>
      <c r="F284" s="205"/>
      <c r="G284" s="205"/>
      <c r="H284" s="205"/>
      <c r="I284" s="139"/>
      <c r="J284" s="139"/>
      <c r="K284" s="139"/>
      <c r="L284" s="139"/>
      <c r="M284" s="139"/>
      <c r="N284" s="122"/>
      <c r="O284" s="122"/>
      <c r="P284" s="122"/>
      <c r="Q284" s="122"/>
      <c r="R284" s="122"/>
      <c r="S284" s="122"/>
      <c r="T284" s="129"/>
      <c r="U284" s="130"/>
      <c r="V284" s="122"/>
      <c r="W284" s="132"/>
      <c r="X284" s="129"/>
      <c r="Y284" s="129"/>
      <c r="Z284" s="129"/>
      <c r="AA284" s="129"/>
      <c r="AB284" s="129"/>
    </row>
    <row r="285" spans="3:28" ht="15">
      <c r="C285" s="122"/>
      <c r="D285" s="139"/>
      <c r="E285" s="139"/>
      <c r="F285" s="205"/>
      <c r="G285" s="205"/>
      <c r="H285" s="205"/>
      <c r="I285" s="139"/>
      <c r="J285" s="139"/>
      <c r="K285" s="139"/>
      <c r="L285" s="139"/>
      <c r="M285" s="139"/>
      <c r="N285" s="122"/>
      <c r="O285" s="122"/>
      <c r="P285" s="122"/>
      <c r="Q285" s="122"/>
      <c r="R285" s="122"/>
      <c r="S285" s="122"/>
      <c r="T285" s="129"/>
      <c r="U285" s="130"/>
      <c r="V285" s="122"/>
      <c r="W285" s="132"/>
      <c r="X285" s="129"/>
      <c r="Y285" s="129"/>
      <c r="Z285" s="129"/>
      <c r="AA285" s="129"/>
      <c r="AB285" s="129"/>
    </row>
    <row r="286" spans="3:28" ht="15">
      <c r="C286" s="122"/>
      <c r="D286" s="139"/>
      <c r="E286" s="139"/>
      <c r="F286" s="205"/>
      <c r="G286" s="205"/>
      <c r="H286" s="205"/>
      <c r="I286" s="139"/>
      <c r="J286" s="139"/>
      <c r="K286" s="139"/>
      <c r="L286" s="139"/>
      <c r="M286" s="139"/>
      <c r="N286" s="122"/>
      <c r="O286" s="122"/>
      <c r="P286" s="122"/>
      <c r="Q286" s="122"/>
      <c r="R286" s="122"/>
      <c r="S286" s="122"/>
      <c r="T286" s="129"/>
      <c r="U286" s="130"/>
      <c r="V286" s="122"/>
      <c r="W286" s="132"/>
      <c r="X286" s="129"/>
      <c r="Y286" s="129"/>
      <c r="Z286" s="129"/>
      <c r="AA286" s="129"/>
      <c r="AB286" s="129"/>
    </row>
    <row r="287" spans="3:28" ht="15">
      <c r="C287" s="122"/>
      <c r="D287" s="139"/>
      <c r="E287" s="139"/>
      <c r="F287" s="205"/>
      <c r="G287" s="205"/>
      <c r="H287" s="205"/>
      <c r="I287" s="139"/>
      <c r="J287" s="139"/>
      <c r="K287" s="139"/>
      <c r="L287" s="139"/>
      <c r="M287" s="139"/>
      <c r="N287" s="122"/>
      <c r="O287" s="122"/>
      <c r="P287" s="122"/>
      <c r="Q287" s="122"/>
      <c r="R287" s="122"/>
      <c r="S287" s="122"/>
      <c r="T287" s="129"/>
      <c r="U287" s="130"/>
      <c r="V287" s="122"/>
      <c r="W287" s="132"/>
      <c r="X287" s="129"/>
      <c r="Y287" s="129"/>
      <c r="Z287" s="129"/>
      <c r="AA287" s="129"/>
      <c r="AB287" s="129"/>
    </row>
    <row r="288" spans="3:28" ht="15">
      <c r="C288" s="122"/>
      <c r="D288" s="139"/>
      <c r="E288" s="139"/>
      <c r="F288" s="205"/>
      <c r="G288" s="205"/>
      <c r="H288" s="205"/>
      <c r="I288" s="139"/>
      <c r="J288" s="139"/>
      <c r="K288" s="139"/>
      <c r="L288" s="139"/>
      <c r="M288" s="139"/>
      <c r="N288" s="122"/>
      <c r="O288" s="122"/>
      <c r="P288" s="122"/>
      <c r="Q288" s="122"/>
      <c r="R288" s="122"/>
      <c r="S288" s="122"/>
      <c r="T288" s="129"/>
      <c r="U288" s="130"/>
      <c r="V288" s="122"/>
      <c r="W288" s="132"/>
      <c r="X288" s="129"/>
      <c r="Y288" s="129"/>
      <c r="Z288" s="129"/>
      <c r="AA288" s="129"/>
      <c r="AB288" s="129"/>
    </row>
    <row r="289" spans="3:28" ht="15">
      <c r="C289" s="122"/>
      <c r="D289" s="139"/>
      <c r="E289" s="139"/>
      <c r="F289" s="205"/>
      <c r="G289" s="205"/>
      <c r="H289" s="205"/>
      <c r="I289" s="139"/>
      <c r="J289" s="139"/>
      <c r="K289" s="139"/>
      <c r="L289" s="139"/>
      <c r="M289" s="139"/>
      <c r="N289" s="122"/>
      <c r="O289" s="122"/>
      <c r="P289" s="122"/>
      <c r="Q289" s="122"/>
      <c r="R289" s="122"/>
      <c r="S289" s="122"/>
      <c r="T289" s="129"/>
      <c r="U289" s="130"/>
      <c r="V289" s="122"/>
      <c r="W289" s="132"/>
      <c r="X289" s="129"/>
      <c r="Y289" s="129"/>
      <c r="Z289" s="129"/>
      <c r="AA289" s="129"/>
      <c r="AB289" s="129"/>
    </row>
    <row r="290" spans="3:28" ht="15">
      <c r="C290" s="122"/>
      <c r="D290" s="139"/>
      <c r="E290" s="139"/>
      <c r="F290" s="205"/>
      <c r="G290" s="205"/>
      <c r="H290" s="205"/>
      <c r="I290" s="139"/>
      <c r="J290" s="139"/>
      <c r="K290" s="139"/>
      <c r="L290" s="139"/>
      <c r="M290" s="139"/>
      <c r="N290" s="122"/>
      <c r="O290" s="122"/>
      <c r="P290" s="122"/>
      <c r="Q290" s="122"/>
      <c r="R290" s="122"/>
      <c r="S290" s="122"/>
      <c r="T290" s="129"/>
      <c r="U290" s="130"/>
      <c r="V290" s="122"/>
      <c r="W290" s="132"/>
      <c r="X290" s="129"/>
      <c r="Y290" s="129"/>
      <c r="Z290" s="129"/>
      <c r="AA290" s="129"/>
      <c r="AB290" s="129"/>
    </row>
    <row r="291" spans="3:28" ht="15">
      <c r="C291" s="122"/>
      <c r="D291" s="139"/>
      <c r="E291" s="139"/>
      <c r="F291" s="205"/>
      <c r="G291" s="205"/>
      <c r="H291" s="205"/>
      <c r="I291" s="139"/>
      <c r="J291" s="139"/>
      <c r="K291" s="139"/>
      <c r="L291" s="139"/>
      <c r="M291" s="139"/>
      <c r="N291" s="122"/>
      <c r="O291" s="122"/>
      <c r="P291" s="122"/>
      <c r="Q291" s="122"/>
      <c r="R291" s="122"/>
      <c r="S291" s="122"/>
      <c r="T291" s="129"/>
      <c r="U291" s="130"/>
      <c r="V291" s="122"/>
      <c r="W291" s="132"/>
      <c r="X291" s="129"/>
      <c r="Y291" s="129"/>
      <c r="Z291" s="129"/>
      <c r="AA291" s="129"/>
      <c r="AB291" s="129"/>
    </row>
    <row r="292" spans="3:28" ht="15">
      <c r="C292" s="122"/>
      <c r="D292" s="139"/>
      <c r="E292" s="139"/>
      <c r="F292" s="205"/>
      <c r="G292" s="205"/>
      <c r="H292" s="205"/>
      <c r="I292" s="139"/>
      <c r="J292" s="139"/>
      <c r="K292" s="139"/>
      <c r="L292" s="139"/>
      <c r="M292" s="139"/>
      <c r="N292" s="122"/>
      <c r="O292" s="122"/>
      <c r="P292" s="122"/>
      <c r="Q292" s="122"/>
      <c r="R292" s="122"/>
      <c r="S292" s="122"/>
      <c r="T292" s="129"/>
      <c r="U292" s="130"/>
      <c r="V292" s="122"/>
      <c r="W292" s="132"/>
      <c r="X292" s="129"/>
      <c r="Y292" s="129"/>
      <c r="Z292" s="129"/>
      <c r="AA292" s="129"/>
      <c r="AB292" s="129"/>
    </row>
    <row r="293" spans="3:28" ht="15">
      <c r="C293" s="122"/>
      <c r="D293" s="139"/>
      <c r="E293" s="139"/>
      <c r="F293" s="205"/>
      <c r="G293" s="205"/>
      <c r="H293" s="205"/>
      <c r="I293" s="139"/>
      <c r="J293" s="139"/>
      <c r="K293" s="139"/>
      <c r="L293" s="139"/>
      <c r="M293" s="139"/>
      <c r="N293" s="122"/>
      <c r="O293" s="122"/>
      <c r="P293" s="122"/>
      <c r="Q293" s="122"/>
      <c r="R293" s="122"/>
      <c r="S293" s="122"/>
      <c r="T293" s="129"/>
      <c r="U293" s="130"/>
      <c r="V293" s="122"/>
      <c r="W293" s="132"/>
      <c r="X293" s="129"/>
      <c r="Y293" s="129"/>
      <c r="Z293" s="129"/>
      <c r="AA293" s="129"/>
      <c r="AB293" s="129"/>
    </row>
    <row r="294" spans="3:28" ht="15">
      <c r="C294" s="122"/>
      <c r="D294" s="139"/>
      <c r="E294" s="139"/>
      <c r="F294" s="205"/>
      <c r="G294" s="205"/>
      <c r="H294" s="205"/>
      <c r="I294" s="139"/>
      <c r="J294" s="139"/>
      <c r="K294" s="139"/>
      <c r="L294" s="139"/>
      <c r="M294" s="139"/>
      <c r="N294" s="122"/>
      <c r="O294" s="122"/>
      <c r="P294" s="122"/>
      <c r="Q294" s="122"/>
      <c r="R294" s="122"/>
      <c r="S294" s="122"/>
      <c r="T294" s="129"/>
      <c r="U294" s="130"/>
      <c r="V294" s="122"/>
      <c r="W294" s="132"/>
      <c r="X294" s="129"/>
      <c r="Y294" s="129"/>
      <c r="Z294" s="129"/>
      <c r="AA294" s="129"/>
      <c r="AB294" s="129"/>
    </row>
    <row r="295" spans="3:28" ht="15">
      <c r="C295" s="122"/>
      <c r="D295" s="139"/>
      <c r="E295" s="139"/>
      <c r="F295" s="205"/>
      <c r="G295" s="205"/>
      <c r="H295" s="205"/>
      <c r="I295" s="139"/>
      <c r="J295" s="139"/>
      <c r="K295" s="139"/>
      <c r="L295" s="139"/>
      <c r="M295" s="139"/>
      <c r="N295" s="122"/>
      <c r="O295" s="122"/>
      <c r="P295" s="122"/>
      <c r="Q295" s="122"/>
      <c r="R295" s="122"/>
      <c r="S295" s="122"/>
      <c r="T295" s="129"/>
      <c r="U295" s="130"/>
      <c r="V295" s="122"/>
      <c r="W295" s="132"/>
      <c r="X295" s="129"/>
      <c r="Y295" s="129"/>
      <c r="Z295" s="129"/>
      <c r="AA295" s="129"/>
      <c r="AB295" s="129"/>
    </row>
    <row r="296" spans="3:28" ht="15">
      <c r="C296" s="122"/>
      <c r="D296" s="139"/>
      <c r="E296" s="139"/>
      <c r="F296" s="205"/>
      <c r="G296" s="205"/>
      <c r="H296" s="205"/>
      <c r="I296" s="139"/>
      <c r="J296" s="139"/>
      <c r="K296" s="139"/>
      <c r="L296" s="139"/>
      <c r="M296" s="139"/>
      <c r="N296" s="122"/>
      <c r="O296" s="122"/>
      <c r="P296" s="122"/>
      <c r="Q296" s="122"/>
      <c r="R296" s="122"/>
      <c r="S296" s="122"/>
      <c r="T296" s="129"/>
      <c r="U296" s="130"/>
      <c r="V296" s="122"/>
      <c r="W296" s="132"/>
      <c r="X296" s="129"/>
      <c r="Y296" s="129"/>
      <c r="Z296" s="129"/>
      <c r="AA296" s="129"/>
      <c r="AB296" s="129"/>
    </row>
    <row r="297" spans="3:28" ht="15">
      <c r="C297" s="122"/>
      <c r="D297" s="139"/>
      <c r="E297" s="139"/>
      <c r="F297" s="205"/>
      <c r="G297" s="205"/>
      <c r="H297" s="205"/>
      <c r="I297" s="139"/>
      <c r="J297" s="139"/>
      <c r="K297" s="139"/>
      <c r="L297" s="139"/>
      <c r="M297" s="139"/>
      <c r="N297" s="122"/>
      <c r="O297" s="122"/>
      <c r="P297" s="122"/>
      <c r="Q297" s="122"/>
      <c r="R297" s="122"/>
      <c r="S297" s="122"/>
      <c r="T297" s="129"/>
      <c r="U297" s="130"/>
      <c r="V297" s="122"/>
      <c r="W297" s="132"/>
      <c r="X297" s="129"/>
      <c r="Y297" s="129"/>
      <c r="Z297" s="129"/>
      <c r="AA297" s="129"/>
      <c r="AB297" s="129"/>
    </row>
    <row r="298" spans="3:28" ht="15">
      <c r="C298" s="122"/>
      <c r="D298" s="139"/>
      <c r="E298" s="139"/>
      <c r="F298" s="205"/>
      <c r="G298" s="205"/>
      <c r="H298" s="205"/>
      <c r="I298" s="139"/>
      <c r="J298" s="139"/>
      <c r="K298" s="139"/>
      <c r="L298" s="139"/>
      <c r="M298" s="139"/>
      <c r="N298" s="122"/>
      <c r="O298" s="122"/>
      <c r="P298" s="122"/>
      <c r="Q298" s="122"/>
      <c r="R298" s="122"/>
      <c r="S298" s="122"/>
      <c r="T298" s="129"/>
      <c r="U298" s="130"/>
      <c r="V298" s="122"/>
      <c r="W298" s="132"/>
      <c r="X298" s="129"/>
      <c r="Y298" s="129"/>
      <c r="Z298" s="129"/>
      <c r="AA298" s="129"/>
      <c r="AB298" s="129"/>
    </row>
    <row r="299" spans="3:28" ht="15">
      <c r="C299" s="122"/>
      <c r="D299" s="139"/>
      <c r="E299" s="139"/>
      <c r="F299" s="205"/>
      <c r="G299" s="205"/>
      <c r="H299" s="205"/>
      <c r="I299" s="139"/>
      <c r="J299" s="139"/>
      <c r="K299" s="139"/>
      <c r="L299" s="139"/>
      <c r="M299" s="139"/>
      <c r="N299" s="122"/>
      <c r="O299" s="122"/>
      <c r="P299" s="122"/>
      <c r="Q299" s="122"/>
      <c r="R299" s="122"/>
      <c r="S299" s="122"/>
      <c r="T299" s="129"/>
      <c r="U299" s="130"/>
      <c r="V299" s="122"/>
      <c r="W299" s="132"/>
      <c r="X299" s="129"/>
      <c r="Y299" s="129"/>
      <c r="Z299" s="129"/>
      <c r="AA299" s="129"/>
      <c r="AB299" s="129"/>
    </row>
    <row r="300" spans="3:28" ht="15">
      <c r="C300" s="122"/>
      <c r="D300" s="139"/>
      <c r="E300" s="139"/>
      <c r="F300" s="205"/>
      <c r="G300" s="205"/>
      <c r="H300" s="205"/>
      <c r="I300" s="139"/>
      <c r="J300" s="139"/>
      <c r="K300" s="139"/>
      <c r="L300" s="139"/>
      <c r="M300" s="139"/>
      <c r="N300" s="122"/>
      <c r="O300" s="122"/>
      <c r="P300" s="122"/>
      <c r="Q300" s="122"/>
      <c r="R300" s="122"/>
      <c r="S300" s="122"/>
      <c r="T300" s="129"/>
      <c r="U300" s="130"/>
      <c r="V300" s="122"/>
      <c r="W300" s="132"/>
      <c r="X300" s="129"/>
      <c r="Y300" s="129"/>
      <c r="Z300" s="129"/>
      <c r="AA300" s="129"/>
      <c r="AB300" s="129"/>
    </row>
    <row r="301" spans="3:28" ht="15">
      <c r="C301" s="122"/>
      <c r="D301" s="139"/>
      <c r="E301" s="139"/>
      <c r="F301" s="205"/>
      <c r="G301" s="205"/>
      <c r="H301" s="205"/>
      <c r="I301" s="139"/>
      <c r="J301" s="139"/>
      <c r="K301" s="139"/>
      <c r="L301" s="139"/>
      <c r="M301" s="139"/>
      <c r="N301" s="122"/>
      <c r="O301" s="122"/>
      <c r="P301" s="122"/>
      <c r="Q301" s="122"/>
      <c r="R301" s="122"/>
      <c r="S301" s="122"/>
      <c r="T301" s="129"/>
      <c r="U301" s="130"/>
      <c r="V301" s="122"/>
      <c r="W301" s="132"/>
      <c r="X301" s="129"/>
      <c r="Y301" s="129"/>
      <c r="Z301" s="129"/>
      <c r="AA301" s="129"/>
      <c r="AB301" s="129"/>
    </row>
    <row r="302" spans="3:28" ht="15">
      <c r="C302" s="122"/>
      <c r="D302" s="139"/>
      <c r="E302" s="139"/>
      <c r="F302" s="205"/>
      <c r="G302" s="205"/>
      <c r="H302" s="205"/>
      <c r="I302" s="139"/>
      <c r="J302" s="139"/>
      <c r="K302" s="139"/>
      <c r="L302" s="139"/>
      <c r="M302" s="139"/>
      <c r="N302" s="122"/>
      <c r="O302" s="122"/>
      <c r="P302" s="122"/>
      <c r="Q302" s="122"/>
      <c r="R302" s="122"/>
      <c r="S302" s="122"/>
      <c r="T302" s="129"/>
      <c r="U302" s="130"/>
      <c r="V302" s="122"/>
      <c r="W302" s="132"/>
      <c r="X302" s="129"/>
      <c r="Y302" s="129"/>
      <c r="Z302" s="129"/>
      <c r="AA302" s="129"/>
      <c r="AB302" s="129"/>
    </row>
    <row r="303" spans="3:28" ht="15">
      <c r="C303" s="122"/>
      <c r="D303" s="139"/>
      <c r="E303" s="139"/>
      <c r="F303" s="205"/>
      <c r="G303" s="205"/>
      <c r="H303" s="205"/>
      <c r="I303" s="139"/>
      <c r="J303" s="139"/>
      <c r="K303" s="139"/>
      <c r="L303" s="139"/>
      <c r="M303" s="139"/>
      <c r="N303" s="122"/>
      <c r="O303" s="122"/>
      <c r="P303" s="122"/>
      <c r="Q303" s="122"/>
      <c r="R303" s="122"/>
      <c r="S303" s="122"/>
      <c r="T303" s="129"/>
      <c r="U303" s="130"/>
      <c r="V303" s="122"/>
      <c r="W303" s="132"/>
      <c r="X303" s="129"/>
      <c r="Y303" s="129"/>
      <c r="Z303" s="129"/>
      <c r="AA303" s="129"/>
      <c r="AB303" s="129"/>
    </row>
    <row r="304" spans="3:28" ht="15">
      <c r="C304" s="122"/>
      <c r="D304" s="139"/>
      <c r="E304" s="139"/>
      <c r="F304" s="205"/>
      <c r="G304" s="205"/>
      <c r="H304" s="205"/>
      <c r="I304" s="139"/>
      <c r="J304" s="139"/>
      <c r="K304" s="139"/>
      <c r="L304" s="139"/>
      <c r="M304" s="139"/>
      <c r="N304" s="122"/>
      <c r="O304" s="122"/>
      <c r="P304" s="122"/>
      <c r="Q304" s="122"/>
      <c r="R304" s="122"/>
      <c r="S304" s="122"/>
      <c r="T304" s="129"/>
      <c r="U304" s="130"/>
      <c r="V304" s="122"/>
      <c r="W304" s="132"/>
      <c r="X304" s="129"/>
      <c r="Y304" s="129"/>
      <c r="Z304" s="129"/>
      <c r="AA304" s="129"/>
      <c r="AB304" s="129"/>
    </row>
    <row r="305" spans="3:28" ht="15">
      <c r="C305" s="122"/>
      <c r="D305" s="139"/>
      <c r="E305" s="139"/>
      <c r="F305" s="205"/>
      <c r="G305" s="205"/>
      <c r="H305" s="205"/>
      <c r="I305" s="139"/>
      <c r="J305" s="139"/>
      <c r="K305" s="139"/>
      <c r="L305" s="139"/>
      <c r="M305" s="139"/>
      <c r="N305" s="122"/>
      <c r="O305" s="122"/>
      <c r="P305" s="122"/>
      <c r="Q305" s="122"/>
      <c r="R305" s="122"/>
      <c r="S305" s="122"/>
      <c r="T305" s="129"/>
      <c r="U305" s="130"/>
      <c r="V305" s="122"/>
      <c r="W305" s="132"/>
      <c r="X305" s="129"/>
      <c r="Y305" s="129"/>
      <c r="Z305" s="129"/>
      <c r="AA305" s="129"/>
      <c r="AB305" s="129"/>
    </row>
    <row r="306" spans="3:28" ht="15">
      <c r="C306" s="122"/>
      <c r="D306" s="139"/>
      <c r="E306" s="139"/>
      <c r="F306" s="205"/>
      <c r="G306" s="205"/>
      <c r="H306" s="205"/>
      <c r="I306" s="139"/>
      <c r="J306" s="139"/>
      <c r="K306" s="139"/>
      <c r="L306" s="139"/>
      <c r="M306" s="139"/>
      <c r="N306" s="122"/>
      <c r="O306" s="122"/>
      <c r="P306" s="122"/>
      <c r="Q306" s="122"/>
      <c r="R306" s="122"/>
      <c r="S306" s="122"/>
      <c r="T306" s="129"/>
      <c r="U306" s="130"/>
      <c r="V306" s="122"/>
      <c r="W306" s="132"/>
      <c r="X306" s="129"/>
      <c r="Y306" s="129"/>
      <c r="Z306" s="129"/>
      <c r="AA306" s="129"/>
      <c r="AB306" s="129"/>
    </row>
    <row r="307" spans="3:28" ht="15">
      <c r="C307" s="122"/>
      <c r="D307" s="139"/>
      <c r="E307" s="139"/>
      <c r="F307" s="205"/>
      <c r="G307" s="205"/>
      <c r="H307" s="205"/>
      <c r="I307" s="139"/>
      <c r="J307" s="139"/>
      <c r="K307" s="139"/>
      <c r="L307" s="139"/>
      <c r="M307" s="139"/>
      <c r="N307" s="122"/>
      <c r="O307" s="122"/>
      <c r="P307" s="122"/>
      <c r="Q307" s="122"/>
      <c r="R307" s="122"/>
      <c r="S307" s="122"/>
      <c r="T307" s="129"/>
      <c r="U307" s="130"/>
      <c r="V307" s="122"/>
      <c r="W307" s="132"/>
      <c r="X307" s="129"/>
      <c r="Y307" s="129"/>
      <c r="Z307" s="129"/>
      <c r="AA307" s="129"/>
      <c r="AB307" s="129"/>
    </row>
    <row r="308" spans="3:28" ht="15">
      <c r="C308" s="122"/>
      <c r="D308" s="139"/>
      <c r="E308" s="139"/>
      <c r="F308" s="205"/>
      <c r="G308" s="205"/>
      <c r="H308" s="205"/>
      <c r="I308" s="139"/>
      <c r="J308" s="139"/>
      <c r="K308" s="139"/>
      <c r="L308" s="139"/>
      <c r="M308" s="139"/>
      <c r="N308" s="122"/>
      <c r="O308" s="122"/>
      <c r="P308" s="122"/>
      <c r="Q308" s="122"/>
      <c r="R308" s="122"/>
      <c r="S308" s="122"/>
      <c r="T308" s="129"/>
      <c r="U308" s="130"/>
      <c r="V308" s="122"/>
      <c r="W308" s="132"/>
      <c r="X308" s="129"/>
      <c r="Y308" s="129"/>
      <c r="Z308" s="129"/>
      <c r="AA308" s="129"/>
      <c r="AB308" s="129"/>
    </row>
    <row r="309" spans="3:28" ht="15">
      <c r="C309" s="122"/>
      <c r="D309" s="139"/>
      <c r="E309" s="139"/>
      <c r="F309" s="205"/>
      <c r="G309" s="205"/>
      <c r="H309" s="205"/>
      <c r="I309" s="139"/>
      <c r="J309" s="139"/>
      <c r="K309" s="139"/>
      <c r="L309" s="139"/>
      <c r="M309" s="139"/>
      <c r="N309" s="122"/>
      <c r="O309" s="122"/>
      <c r="P309" s="122"/>
      <c r="Q309" s="122"/>
      <c r="R309" s="122"/>
      <c r="S309" s="122"/>
      <c r="T309" s="129"/>
      <c r="U309" s="130"/>
      <c r="V309" s="122"/>
      <c r="W309" s="132"/>
      <c r="X309" s="129"/>
      <c r="Y309" s="129"/>
      <c r="Z309" s="129"/>
      <c r="AA309" s="129"/>
      <c r="AB309" s="129"/>
    </row>
    <row r="310" spans="3:28" ht="15">
      <c r="C310" s="122"/>
      <c r="D310" s="139"/>
      <c r="E310" s="139"/>
      <c r="F310" s="205"/>
      <c r="G310" s="205"/>
      <c r="H310" s="205"/>
      <c r="I310" s="139"/>
      <c r="J310" s="139"/>
      <c r="K310" s="139"/>
      <c r="L310" s="139"/>
      <c r="M310" s="139"/>
      <c r="N310" s="122"/>
      <c r="O310" s="122"/>
      <c r="P310" s="122"/>
      <c r="Q310" s="122"/>
      <c r="R310" s="122"/>
      <c r="S310" s="122"/>
      <c r="T310" s="129"/>
      <c r="U310" s="130"/>
      <c r="V310" s="122"/>
      <c r="W310" s="132"/>
      <c r="X310" s="129"/>
      <c r="Y310" s="129"/>
      <c r="Z310" s="129"/>
      <c r="AA310" s="129"/>
      <c r="AB310" s="129"/>
    </row>
    <row r="311" spans="3:28" ht="15">
      <c r="C311" s="122"/>
      <c r="D311" s="139"/>
      <c r="E311" s="139"/>
      <c r="F311" s="205"/>
      <c r="G311" s="205"/>
      <c r="H311" s="205"/>
      <c r="I311" s="139"/>
      <c r="J311" s="139"/>
      <c r="K311" s="139"/>
      <c r="L311" s="139"/>
      <c r="M311" s="139"/>
      <c r="N311" s="122"/>
      <c r="O311" s="122"/>
      <c r="P311" s="122"/>
      <c r="Q311" s="122"/>
      <c r="R311" s="122"/>
      <c r="S311" s="122"/>
      <c r="T311" s="129"/>
      <c r="U311" s="130"/>
      <c r="V311" s="122"/>
      <c r="W311" s="132"/>
      <c r="X311" s="129"/>
      <c r="Y311" s="129"/>
      <c r="Z311" s="129"/>
      <c r="AA311" s="129"/>
      <c r="AB311" s="129"/>
    </row>
    <row r="312" spans="3:28" ht="15">
      <c r="C312" s="122"/>
      <c r="D312" s="139"/>
      <c r="E312" s="139"/>
      <c r="F312" s="205"/>
      <c r="G312" s="205"/>
      <c r="H312" s="205"/>
      <c r="I312" s="139"/>
      <c r="J312" s="139"/>
      <c r="K312" s="139"/>
      <c r="L312" s="139"/>
      <c r="M312" s="139"/>
      <c r="N312" s="122"/>
      <c r="O312" s="122"/>
      <c r="P312" s="122"/>
      <c r="Q312" s="122"/>
      <c r="R312" s="122"/>
      <c r="S312" s="122"/>
      <c r="T312" s="129"/>
      <c r="U312" s="130"/>
      <c r="V312" s="122"/>
      <c r="W312" s="132"/>
      <c r="X312" s="129"/>
      <c r="Y312" s="129"/>
      <c r="Z312" s="129"/>
      <c r="AA312" s="129"/>
      <c r="AB312" s="129"/>
    </row>
    <row r="313" spans="3:28" ht="15">
      <c r="C313" s="122"/>
      <c r="D313" s="139"/>
      <c r="E313" s="139"/>
      <c r="F313" s="205"/>
      <c r="G313" s="205"/>
      <c r="H313" s="205"/>
      <c r="I313" s="139"/>
      <c r="J313" s="139"/>
      <c r="K313" s="139"/>
      <c r="L313" s="139"/>
      <c r="M313" s="139"/>
      <c r="N313" s="122"/>
      <c r="O313" s="122"/>
      <c r="P313" s="122"/>
      <c r="Q313" s="122"/>
      <c r="R313" s="122"/>
      <c r="S313" s="122"/>
      <c r="T313" s="129"/>
      <c r="U313" s="130"/>
      <c r="V313" s="122"/>
      <c r="W313" s="132"/>
      <c r="X313" s="129"/>
      <c r="Y313" s="129"/>
      <c r="Z313" s="129"/>
      <c r="AA313" s="129"/>
      <c r="AB313" s="129"/>
    </row>
    <row r="314" spans="3:28" ht="15">
      <c r="C314" s="122"/>
      <c r="D314" s="139"/>
      <c r="E314" s="139"/>
      <c r="F314" s="205"/>
      <c r="G314" s="205"/>
      <c r="H314" s="205"/>
      <c r="I314" s="139"/>
      <c r="J314" s="139"/>
      <c r="K314" s="139"/>
      <c r="L314" s="139"/>
      <c r="M314" s="139"/>
      <c r="N314" s="122"/>
      <c r="O314" s="122"/>
      <c r="P314" s="122"/>
      <c r="Q314" s="122"/>
      <c r="R314" s="122"/>
      <c r="S314" s="122"/>
      <c r="T314" s="129"/>
      <c r="U314" s="130"/>
      <c r="V314" s="122"/>
      <c r="W314" s="132"/>
      <c r="X314" s="129"/>
      <c r="Y314" s="129"/>
      <c r="Z314" s="129"/>
      <c r="AA314" s="129"/>
      <c r="AB314" s="129"/>
    </row>
    <row r="315" spans="3:28" ht="15">
      <c r="C315" s="122"/>
      <c r="D315" s="139"/>
      <c r="E315" s="139"/>
      <c r="F315" s="205"/>
      <c r="G315" s="205"/>
      <c r="H315" s="205"/>
      <c r="I315" s="139"/>
      <c r="J315" s="139"/>
      <c r="K315" s="139"/>
      <c r="L315" s="139"/>
      <c r="M315" s="139"/>
      <c r="N315" s="122"/>
      <c r="O315" s="122"/>
      <c r="P315" s="122"/>
      <c r="Q315" s="122"/>
      <c r="R315" s="122"/>
      <c r="S315" s="122"/>
      <c r="T315" s="129"/>
      <c r="U315" s="130"/>
      <c r="V315" s="122"/>
      <c r="W315" s="132"/>
      <c r="X315" s="129"/>
      <c r="Y315" s="129"/>
      <c r="Z315" s="129"/>
      <c r="AA315" s="129"/>
      <c r="AB315" s="129"/>
    </row>
    <row r="316" spans="3:28" ht="15">
      <c r="C316" s="122"/>
      <c r="D316" s="139"/>
      <c r="E316" s="139"/>
      <c r="F316" s="205"/>
      <c r="G316" s="205"/>
      <c r="H316" s="205"/>
      <c r="I316" s="139"/>
      <c r="J316" s="139"/>
      <c r="K316" s="139"/>
      <c r="L316" s="139"/>
      <c r="M316" s="139"/>
      <c r="N316" s="122"/>
      <c r="O316" s="122"/>
      <c r="P316" s="122"/>
      <c r="Q316" s="122"/>
      <c r="R316" s="122"/>
      <c r="S316" s="122"/>
      <c r="T316" s="129"/>
      <c r="U316" s="130"/>
      <c r="V316" s="122"/>
      <c r="W316" s="132"/>
      <c r="X316" s="129"/>
      <c r="Y316" s="129"/>
      <c r="Z316" s="129"/>
      <c r="AA316" s="129"/>
      <c r="AB316" s="129"/>
    </row>
    <row r="317" spans="3:28" ht="15">
      <c r="C317" s="122"/>
      <c r="D317" s="139"/>
      <c r="E317" s="139"/>
      <c r="F317" s="205"/>
      <c r="G317" s="205"/>
      <c r="H317" s="205"/>
      <c r="I317" s="139"/>
      <c r="J317" s="139"/>
      <c r="K317" s="139"/>
      <c r="L317" s="139"/>
      <c r="M317" s="139"/>
      <c r="N317" s="122"/>
      <c r="O317" s="122"/>
      <c r="P317" s="122"/>
      <c r="Q317" s="122"/>
      <c r="R317" s="122"/>
      <c r="S317" s="122"/>
      <c r="T317" s="129"/>
      <c r="U317" s="130"/>
      <c r="V317" s="122"/>
      <c r="W317" s="132"/>
      <c r="X317" s="129"/>
      <c r="Y317" s="129"/>
      <c r="Z317" s="129"/>
      <c r="AA317" s="129"/>
      <c r="AB317" s="129"/>
    </row>
    <row r="318" spans="3:28" ht="15">
      <c r="C318" s="122"/>
      <c r="D318" s="139"/>
      <c r="E318" s="139"/>
      <c r="F318" s="205"/>
      <c r="G318" s="205"/>
      <c r="H318" s="205"/>
      <c r="I318" s="139"/>
      <c r="J318" s="139"/>
      <c r="K318" s="139"/>
      <c r="L318" s="139"/>
      <c r="M318" s="139"/>
      <c r="N318" s="122"/>
      <c r="O318" s="122"/>
      <c r="P318" s="122"/>
      <c r="Q318" s="122"/>
      <c r="R318" s="122"/>
      <c r="S318" s="122"/>
      <c r="T318" s="129"/>
      <c r="U318" s="130"/>
      <c r="V318" s="122"/>
      <c r="W318" s="132"/>
      <c r="X318" s="129"/>
      <c r="Y318" s="129"/>
      <c r="Z318" s="129"/>
      <c r="AA318" s="129"/>
      <c r="AB318" s="129"/>
    </row>
    <row r="319" spans="3:28" ht="15">
      <c r="C319" s="122"/>
      <c r="D319" s="139"/>
      <c r="E319" s="139"/>
      <c r="F319" s="205"/>
      <c r="G319" s="205"/>
      <c r="H319" s="205"/>
      <c r="I319" s="139"/>
      <c r="J319" s="139"/>
      <c r="K319" s="139"/>
      <c r="L319" s="139"/>
      <c r="M319" s="139"/>
      <c r="N319" s="122"/>
      <c r="O319" s="122"/>
      <c r="P319" s="122"/>
      <c r="Q319" s="122"/>
      <c r="R319" s="122"/>
      <c r="S319" s="122"/>
      <c r="T319" s="129"/>
      <c r="U319" s="130"/>
      <c r="V319" s="122"/>
      <c r="W319" s="132"/>
      <c r="X319" s="129"/>
      <c r="Y319" s="129"/>
      <c r="Z319" s="129"/>
      <c r="AA319" s="129"/>
      <c r="AB319" s="129"/>
    </row>
    <row r="320" spans="3:28" ht="15">
      <c r="C320" s="122"/>
      <c r="D320" s="139"/>
      <c r="E320" s="139"/>
      <c r="F320" s="205"/>
      <c r="G320" s="205"/>
      <c r="H320" s="205"/>
      <c r="I320" s="139"/>
      <c r="J320" s="139"/>
      <c r="K320" s="139"/>
      <c r="L320" s="139"/>
      <c r="M320" s="139"/>
      <c r="N320" s="122"/>
      <c r="O320" s="122"/>
      <c r="P320" s="122"/>
      <c r="Q320" s="122"/>
      <c r="R320" s="122"/>
      <c r="S320" s="122"/>
      <c r="T320" s="129"/>
      <c r="U320" s="130"/>
      <c r="V320" s="122"/>
      <c r="W320" s="132"/>
      <c r="X320" s="129"/>
      <c r="Y320" s="129"/>
      <c r="Z320" s="129"/>
      <c r="AA320" s="129"/>
      <c r="AB320" s="129"/>
    </row>
    <row r="321" spans="3:28" ht="15">
      <c r="C321" s="122"/>
      <c r="D321" s="139"/>
      <c r="E321" s="139"/>
      <c r="F321" s="205"/>
      <c r="G321" s="205"/>
      <c r="H321" s="205"/>
      <c r="I321" s="139"/>
      <c r="J321" s="139"/>
      <c r="K321" s="139"/>
      <c r="L321" s="139"/>
      <c r="M321" s="139"/>
      <c r="N321" s="122"/>
      <c r="O321" s="122"/>
      <c r="P321" s="122"/>
      <c r="Q321" s="122"/>
      <c r="R321" s="122"/>
      <c r="S321" s="122"/>
      <c r="T321" s="129"/>
      <c r="U321" s="130"/>
      <c r="V321" s="122"/>
      <c r="W321" s="132"/>
      <c r="X321" s="129"/>
      <c r="Y321" s="129"/>
      <c r="Z321" s="129"/>
      <c r="AA321" s="129"/>
      <c r="AB321" s="129"/>
    </row>
    <row r="322" spans="3:28" ht="15">
      <c r="C322" s="122"/>
      <c r="D322" s="139"/>
      <c r="E322" s="139"/>
      <c r="F322" s="205"/>
      <c r="G322" s="205"/>
      <c r="H322" s="205"/>
      <c r="I322" s="139"/>
      <c r="J322" s="139"/>
      <c r="K322" s="139"/>
      <c r="L322" s="139"/>
      <c r="M322" s="139"/>
      <c r="N322" s="122"/>
      <c r="O322" s="122"/>
      <c r="P322" s="122"/>
      <c r="Q322" s="122"/>
      <c r="R322" s="122"/>
      <c r="S322" s="122"/>
      <c r="T322" s="129"/>
      <c r="U322" s="130"/>
      <c r="V322" s="122"/>
      <c r="W322" s="132"/>
      <c r="X322" s="129"/>
      <c r="Y322" s="129"/>
      <c r="Z322" s="129"/>
      <c r="AA322" s="129"/>
      <c r="AB322" s="129"/>
    </row>
    <row r="323" spans="3:28" ht="15">
      <c r="C323" s="122"/>
      <c r="D323" s="139"/>
      <c r="E323" s="139"/>
      <c r="F323" s="205"/>
      <c r="G323" s="205"/>
      <c r="H323" s="205"/>
      <c r="I323" s="139"/>
      <c r="J323" s="139"/>
      <c r="K323" s="139"/>
      <c r="L323" s="139"/>
      <c r="M323" s="139"/>
      <c r="N323" s="122"/>
      <c r="O323" s="122"/>
      <c r="P323" s="122"/>
      <c r="Q323" s="122"/>
      <c r="R323" s="122"/>
      <c r="S323" s="122"/>
      <c r="T323" s="129"/>
      <c r="U323" s="130"/>
      <c r="V323" s="122"/>
      <c r="W323" s="132"/>
      <c r="X323" s="129"/>
      <c r="Y323" s="129"/>
      <c r="Z323" s="129"/>
      <c r="AA323" s="129"/>
      <c r="AB323" s="129"/>
    </row>
    <row r="324" spans="3:28" ht="15">
      <c r="C324" s="122"/>
      <c r="D324" s="139"/>
      <c r="E324" s="139"/>
      <c r="F324" s="205"/>
      <c r="G324" s="205"/>
      <c r="H324" s="205"/>
      <c r="I324" s="139"/>
      <c r="J324" s="139"/>
      <c r="K324" s="139"/>
      <c r="L324" s="139"/>
      <c r="M324" s="139"/>
      <c r="N324" s="122"/>
      <c r="O324" s="122"/>
      <c r="P324" s="122"/>
      <c r="Q324" s="122"/>
      <c r="R324" s="122"/>
      <c r="S324" s="122"/>
      <c r="T324" s="129"/>
      <c r="U324" s="130"/>
      <c r="V324" s="122"/>
      <c r="W324" s="132"/>
      <c r="X324" s="129"/>
      <c r="Y324" s="129"/>
      <c r="Z324" s="129"/>
      <c r="AA324" s="129"/>
      <c r="AB324" s="129"/>
    </row>
    <row r="325" spans="3:28" ht="15">
      <c r="C325" s="122"/>
      <c r="D325" s="139"/>
      <c r="E325" s="139"/>
      <c r="F325" s="205"/>
      <c r="G325" s="205"/>
      <c r="H325" s="205"/>
      <c r="I325" s="139"/>
      <c r="J325" s="139"/>
      <c r="K325" s="139"/>
      <c r="L325" s="139"/>
      <c r="M325" s="139"/>
      <c r="N325" s="122"/>
      <c r="O325" s="122"/>
      <c r="P325" s="122"/>
      <c r="Q325" s="122"/>
      <c r="R325" s="122"/>
      <c r="S325" s="122"/>
      <c r="T325" s="129"/>
      <c r="U325" s="130"/>
      <c r="V325" s="122"/>
      <c r="W325" s="132"/>
      <c r="X325" s="129"/>
      <c r="Y325" s="129"/>
      <c r="Z325" s="129"/>
      <c r="AA325" s="129"/>
      <c r="AB325" s="129"/>
    </row>
    <row r="326" spans="3:28" ht="15">
      <c r="C326" s="122"/>
      <c r="D326" s="139"/>
      <c r="E326" s="139"/>
      <c r="F326" s="205"/>
      <c r="G326" s="205"/>
      <c r="H326" s="205"/>
      <c r="I326" s="139"/>
      <c r="J326" s="139"/>
      <c r="K326" s="139"/>
      <c r="L326" s="139"/>
      <c r="M326" s="139"/>
      <c r="N326" s="122"/>
      <c r="O326" s="122"/>
      <c r="P326" s="122"/>
      <c r="Q326" s="122"/>
      <c r="R326" s="122"/>
      <c r="S326" s="122"/>
      <c r="T326" s="129"/>
      <c r="U326" s="130"/>
      <c r="V326" s="122"/>
      <c r="W326" s="132"/>
      <c r="X326" s="129"/>
      <c r="Y326" s="129"/>
      <c r="Z326" s="129"/>
      <c r="AA326" s="129"/>
      <c r="AB326" s="129"/>
    </row>
    <row r="327" spans="3:28" ht="15">
      <c r="C327" s="122"/>
      <c r="D327" s="139"/>
      <c r="E327" s="139"/>
      <c r="F327" s="205"/>
      <c r="G327" s="205"/>
      <c r="H327" s="205"/>
      <c r="I327" s="139"/>
      <c r="J327" s="139"/>
      <c r="K327" s="139"/>
      <c r="L327" s="139"/>
      <c r="M327" s="139"/>
      <c r="N327" s="122"/>
      <c r="O327" s="122"/>
      <c r="P327" s="122"/>
      <c r="Q327" s="122"/>
      <c r="R327" s="122"/>
      <c r="S327" s="122"/>
      <c r="T327" s="129"/>
      <c r="U327" s="130"/>
      <c r="V327" s="122"/>
      <c r="W327" s="132"/>
      <c r="X327" s="129"/>
      <c r="Y327" s="129"/>
      <c r="Z327" s="129"/>
      <c r="AA327" s="129"/>
      <c r="AB327" s="129"/>
    </row>
    <row r="328" spans="3:28" ht="15">
      <c r="C328" s="122"/>
      <c r="D328" s="139"/>
      <c r="E328" s="139"/>
      <c r="F328" s="205"/>
      <c r="G328" s="205"/>
      <c r="H328" s="205"/>
      <c r="I328" s="139"/>
      <c r="J328" s="139"/>
      <c r="K328" s="139"/>
      <c r="L328" s="139"/>
      <c r="M328" s="139"/>
      <c r="N328" s="122"/>
      <c r="O328" s="122"/>
      <c r="P328" s="122"/>
      <c r="Q328" s="122"/>
      <c r="R328" s="122"/>
      <c r="S328" s="122"/>
      <c r="T328" s="129"/>
      <c r="U328" s="130"/>
      <c r="V328" s="122"/>
      <c r="W328" s="132"/>
      <c r="X328" s="129"/>
      <c r="Y328" s="129"/>
      <c r="Z328" s="129"/>
      <c r="AA328" s="129"/>
      <c r="AB328" s="129"/>
    </row>
    <row r="329" spans="3:28" ht="15">
      <c r="C329" s="122"/>
      <c r="D329" s="139"/>
      <c r="E329" s="139"/>
      <c r="F329" s="205"/>
      <c r="G329" s="205"/>
      <c r="H329" s="205"/>
      <c r="I329" s="139"/>
      <c r="J329" s="139"/>
      <c r="K329" s="139"/>
      <c r="L329" s="139"/>
      <c r="M329" s="139"/>
      <c r="N329" s="122"/>
      <c r="O329" s="122"/>
      <c r="P329" s="122"/>
      <c r="Q329" s="122"/>
      <c r="R329" s="122"/>
      <c r="S329" s="122"/>
      <c r="T329" s="129"/>
      <c r="U329" s="130"/>
      <c r="V329" s="122"/>
      <c r="W329" s="132"/>
      <c r="X329" s="129"/>
      <c r="Y329" s="129"/>
      <c r="Z329" s="129"/>
      <c r="AA329" s="129"/>
      <c r="AB329" s="129"/>
    </row>
    <row r="330" spans="3:28" ht="15">
      <c r="C330" s="122"/>
      <c r="D330" s="139"/>
      <c r="E330" s="139"/>
      <c r="F330" s="205"/>
      <c r="G330" s="205"/>
      <c r="H330" s="205"/>
      <c r="I330" s="139"/>
      <c r="J330" s="139"/>
      <c r="K330" s="139"/>
      <c r="L330" s="139"/>
      <c r="M330" s="139"/>
      <c r="N330" s="122"/>
      <c r="O330" s="122"/>
      <c r="P330" s="122"/>
      <c r="Q330" s="122"/>
      <c r="R330" s="122"/>
      <c r="S330" s="122"/>
      <c r="T330" s="129"/>
      <c r="U330" s="130"/>
      <c r="V330" s="122"/>
      <c r="W330" s="132"/>
      <c r="X330" s="129"/>
      <c r="Y330" s="129"/>
      <c r="Z330" s="129"/>
      <c r="AA330" s="129"/>
      <c r="AB330" s="129"/>
    </row>
    <row r="331" spans="3:28" ht="15">
      <c r="C331" s="122"/>
      <c r="D331" s="139"/>
      <c r="E331" s="139"/>
      <c r="F331" s="205"/>
      <c r="G331" s="205"/>
      <c r="H331" s="205"/>
      <c r="I331" s="139"/>
      <c r="J331" s="139"/>
      <c r="K331" s="139"/>
      <c r="L331" s="139"/>
      <c r="M331" s="139"/>
      <c r="N331" s="122"/>
      <c r="O331" s="122"/>
      <c r="P331" s="122"/>
      <c r="Q331" s="122"/>
      <c r="R331" s="122"/>
      <c r="S331" s="122"/>
      <c r="T331" s="129"/>
      <c r="U331" s="130"/>
      <c r="V331" s="122"/>
      <c r="W331" s="132"/>
      <c r="X331" s="129"/>
      <c r="Y331" s="129"/>
      <c r="Z331" s="129"/>
      <c r="AA331" s="129"/>
      <c r="AB331" s="129"/>
    </row>
    <row r="332" spans="3:28" ht="15">
      <c r="C332" s="122"/>
      <c r="D332" s="139"/>
      <c r="E332" s="139"/>
      <c r="F332" s="205"/>
      <c r="G332" s="205"/>
      <c r="H332" s="205"/>
      <c r="I332" s="139"/>
      <c r="J332" s="139"/>
      <c r="K332" s="139"/>
      <c r="L332" s="139"/>
      <c r="M332" s="139"/>
      <c r="N332" s="122"/>
      <c r="O332" s="122"/>
      <c r="P332" s="122"/>
      <c r="Q332" s="122"/>
      <c r="R332" s="122"/>
      <c r="S332" s="122"/>
      <c r="T332" s="129"/>
      <c r="U332" s="130"/>
      <c r="V332" s="122"/>
      <c r="W332" s="132"/>
      <c r="X332" s="129"/>
      <c r="Y332" s="129"/>
      <c r="Z332" s="129"/>
      <c r="AA332" s="129"/>
      <c r="AB332" s="129"/>
    </row>
    <row r="333" spans="3:28" ht="15">
      <c r="C333" s="122"/>
      <c r="D333" s="139"/>
      <c r="E333" s="139"/>
      <c r="F333" s="205"/>
      <c r="G333" s="205"/>
      <c r="H333" s="205"/>
      <c r="I333" s="139"/>
      <c r="J333" s="139"/>
      <c r="K333" s="139"/>
      <c r="L333" s="139"/>
      <c r="M333" s="139"/>
      <c r="N333" s="122"/>
      <c r="O333" s="122"/>
      <c r="P333" s="122"/>
      <c r="Q333" s="122"/>
      <c r="R333" s="122"/>
      <c r="S333" s="122"/>
      <c r="T333" s="129"/>
      <c r="U333" s="130"/>
      <c r="V333" s="122"/>
      <c r="W333" s="132"/>
      <c r="X333" s="129"/>
      <c r="Y333" s="129"/>
      <c r="Z333" s="129"/>
      <c r="AA333" s="129"/>
      <c r="AB333" s="129"/>
    </row>
    <row r="334" spans="3:28" ht="15">
      <c r="C334" s="122"/>
      <c r="D334" s="139"/>
      <c r="E334" s="139"/>
      <c r="F334" s="205"/>
      <c r="G334" s="205"/>
      <c r="H334" s="205"/>
      <c r="I334" s="139"/>
      <c r="J334" s="139"/>
      <c r="K334" s="139"/>
      <c r="L334" s="139"/>
      <c r="M334" s="139"/>
      <c r="N334" s="122"/>
      <c r="O334" s="122"/>
      <c r="P334" s="122"/>
      <c r="Q334" s="122"/>
      <c r="R334" s="122"/>
      <c r="S334" s="122"/>
      <c r="T334" s="129"/>
      <c r="U334" s="130"/>
      <c r="V334" s="122"/>
      <c r="W334" s="132"/>
      <c r="X334" s="129"/>
      <c r="Y334" s="129"/>
      <c r="Z334" s="129"/>
      <c r="AA334" s="129"/>
      <c r="AB334" s="129"/>
    </row>
    <row r="335" spans="3:28" ht="15">
      <c r="C335" s="122"/>
      <c r="D335" s="139"/>
      <c r="E335" s="139"/>
      <c r="F335" s="205"/>
      <c r="G335" s="205"/>
      <c r="H335" s="205"/>
      <c r="I335" s="139"/>
      <c r="J335" s="139"/>
      <c r="K335" s="139"/>
      <c r="L335" s="139"/>
      <c r="M335" s="139"/>
      <c r="N335" s="122"/>
      <c r="O335" s="122"/>
      <c r="P335" s="122"/>
      <c r="Q335" s="122"/>
      <c r="R335" s="122"/>
      <c r="S335" s="122"/>
      <c r="T335" s="129"/>
      <c r="U335" s="130"/>
      <c r="V335" s="122"/>
      <c r="W335" s="132"/>
      <c r="X335" s="129"/>
      <c r="Y335" s="129"/>
      <c r="Z335" s="129"/>
      <c r="AA335" s="129"/>
      <c r="AB335" s="129"/>
    </row>
    <row r="336" spans="3:28" ht="15">
      <c r="C336" s="122"/>
      <c r="D336" s="139"/>
      <c r="E336" s="139"/>
      <c r="F336" s="205"/>
      <c r="G336" s="205"/>
      <c r="H336" s="205"/>
      <c r="I336" s="139"/>
      <c r="J336" s="139"/>
      <c r="K336" s="139"/>
      <c r="L336" s="139"/>
      <c r="M336" s="139"/>
      <c r="N336" s="122"/>
      <c r="O336" s="122"/>
      <c r="P336" s="122"/>
      <c r="Q336" s="122"/>
      <c r="R336" s="122"/>
      <c r="S336" s="122"/>
      <c r="T336" s="129"/>
      <c r="U336" s="130"/>
      <c r="V336" s="122"/>
      <c r="W336" s="132"/>
      <c r="X336" s="129"/>
      <c r="Y336" s="129"/>
      <c r="Z336" s="129"/>
      <c r="AA336" s="129"/>
      <c r="AB336" s="129"/>
    </row>
    <row r="337" spans="3:28" ht="15">
      <c r="C337" s="122"/>
      <c r="D337" s="139"/>
      <c r="E337" s="139"/>
      <c r="F337" s="205"/>
      <c r="G337" s="205"/>
      <c r="H337" s="205"/>
      <c r="I337" s="139"/>
      <c r="J337" s="139"/>
      <c r="K337" s="139"/>
      <c r="L337" s="139"/>
      <c r="M337" s="139"/>
      <c r="N337" s="122"/>
      <c r="O337" s="122"/>
      <c r="P337" s="122"/>
      <c r="Q337" s="122"/>
      <c r="R337" s="122"/>
      <c r="S337" s="122"/>
      <c r="T337" s="129"/>
      <c r="U337" s="130"/>
      <c r="V337" s="122"/>
      <c r="W337" s="132"/>
      <c r="X337" s="129"/>
      <c r="Y337" s="129"/>
      <c r="Z337" s="129"/>
      <c r="AA337" s="129"/>
      <c r="AB337" s="129"/>
    </row>
    <row r="338" spans="3:28" ht="15">
      <c r="C338" s="122"/>
      <c r="D338" s="139"/>
      <c r="E338" s="139"/>
      <c r="F338" s="205"/>
      <c r="G338" s="205"/>
      <c r="H338" s="205"/>
      <c r="I338" s="139"/>
      <c r="J338" s="139"/>
      <c r="K338" s="139"/>
      <c r="L338" s="139"/>
      <c r="M338" s="139"/>
      <c r="N338" s="122"/>
      <c r="O338" s="122"/>
      <c r="P338" s="122"/>
      <c r="Q338" s="122"/>
      <c r="R338" s="122"/>
      <c r="S338" s="122"/>
      <c r="T338" s="129"/>
      <c r="U338" s="130"/>
      <c r="V338" s="122"/>
      <c r="W338" s="132"/>
      <c r="X338" s="129"/>
      <c r="Y338" s="129"/>
      <c r="Z338" s="129"/>
      <c r="AA338" s="129"/>
      <c r="AB338" s="129"/>
    </row>
    <row r="339" spans="3:28" ht="15">
      <c r="C339" s="122"/>
      <c r="D339" s="139"/>
      <c r="E339" s="139"/>
      <c r="F339" s="205"/>
      <c r="G339" s="205"/>
      <c r="H339" s="205"/>
      <c r="I339" s="139"/>
      <c r="J339" s="139"/>
      <c r="K339" s="139"/>
      <c r="L339" s="139"/>
      <c r="M339" s="139"/>
      <c r="N339" s="122"/>
      <c r="O339" s="122"/>
      <c r="P339" s="122"/>
      <c r="Q339" s="122"/>
      <c r="R339" s="122"/>
      <c r="S339" s="122"/>
      <c r="T339" s="129"/>
      <c r="U339" s="130"/>
      <c r="V339" s="122"/>
      <c r="W339" s="132"/>
      <c r="X339" s="129"/>
      <c r="Y339" s="129"/>
      <c r="Z339" s="129"/>
      <c r="AA339" s="129"/>
      <c r="AB339" s="129"/>
    </row>
    <row r="340" spans="3:28" ht="15">
      <c r="C340" s="122"/>
      <c r="D340" s="139"/>
      <c r="E340" s="139"/>
      <c r="F340" s="205"/>
      <c r="G340" s="205"/>
      <c r="H340" s="205"/>
      <c r="I340" s="139"/>
      <c r="J340" s="139"/>
      <c r="K340" s="139"/>
      <c r="L340" s="139"/>
      <c r="M340" s="139"/>
      <c r="N340" s="122"/>
      <c r="O340" s="122"/>
      <c r="P340" s="122"/>
      <c r="Q340" s="122"/>
      <c r="R340" s="122"/>
      <c r="S340" s="122"/>
      <c r="T340" s="129"/>
      <c r="U340" s="130"/>
      <c r="V340" s="122"/>
      <c r="W340" s="132"/>
      <c r="X340" s="129"/>
      <c r="Y340" s="129"/>
      <c r="Z340" s="129"/>
      <c r="AA340" s="129"/>
      <c r="AB340" s="129"/>
    </row>
    <row r="341" spans="3:28" ht="15">
      <c r="C341" s="122"/>
      <c r="D341" s="139"/>
      <c r="E341" s="139"/>
      <c r="F341" s="205"/>
      <c r="G341" s="205"/>
      <c r="H341" s="205"/>
      <c r="I341" s="139"/>
      <c r="J341" s="139"/>
      <c r="K341" s="139"/>
      <c r="L341" s="139"/>
      <c r="M341" s="139"/>
      <c r="N341" s="122"/>
      <c r="O341" s="122"/>
      <c r="P341" s="122"/>
      <c r="Q341" s="122"/>
      <c r="R341" s="122"/>
      <c r="S341" s="122"/>
      <c r="T341" s="129"/>
      <c r="U341" s="130"/>
      <c r="V341" s="122"/>
      <c r="W341" s="132"/>
      <c r="X341" s="129"/>
      <c r="Y341" s="129"/>
      <c r="Z341" s="129"/>
      <c r="AA341" s="129"/>
      <c r="AB341" s="129"/>
    </row>
    <row r="342" spans="3:28" ht="15">
      <c r="C342" s="122"/>
      <c r="D342" s="139"/>
      <c r="E342" s="139"/>
      <c r="F342" s="205"/>
      <c r="G342" s="205"/>
      <c r="H342" s="205"/>
      <c r="I342" s="139"/>
      <c r="J342" s="139"/>
      <c r="K342" s="139"/>
      <c r="L342" s="139"/>
      <c r="M342" s="139"/>
      <c r="N342" s="122"/>
      <c r="O342" s="122"/>
      <c r="P342" s="122"/>
      <c r="Q342" s="122"/>
      <c r="R342" s="122"/>
      <c r="S342" s="122"/>
      <c r="T342" s="129"/>
      <c r="U342" s="130"/>
      <c r="V342" s="122"/>
      <c r="W342" s="132"/>
      <c r="X342" s="129"/>
      <c r="Y342" s="129"/>
      <c r="Z342" s="129"/>
      <c r="AA342" s="129"/>
      <c r="AB342" s="129"/>
    </row>
    <row r="343" spans="3:28" ht="15">
      <c r="C343" s="122"/>
      <c r="D343" s="139"/>
      <c r="E343" s="139"/>
      <c r="F343" s="205"/>
      <c r="G343" s="205"/>
      <c r="H343" s="205"/>
      <c r="I343" s="139"/>
      <c r="J343" s="139"/>
      <c r="K343" s="139"/>
      <c r="L343" s="139"/>
      <c r="M343" s="139"/>
      <c r="N343" s="122"/>
      <c r="O343" s="122"/>
      <c r="P343" s="122"/>
      <c r="Q343" s="122"/>
      <c r="R343" s="122"/>
      <c r="S343" s="122"/>
      <c r="T343" s="129"/>
      <c r="U343" s="130"/>
      <c r="V343" s="122"/>
      <c r="W343" s="132"/>
      <c r="X343" s="129"/>
      <c r="Y343" s="129"/>
      <c r="Z343" s="129"/>
      <c r="AA343" s="129"/>
      <c r="AB343" s="129"/>
    </row>
    <row r="344" spans="3:28" ht="15">
      <c r="C344" s="122"/>
      <c r="D344" s="139"/>
      <c r="E344" s="139"/>
      <c r="F344" s="205"/>
      <c r="G344" s="205"/>
      <c r="H344" s="205"/>
      <c r="I344" s="139"/>
      <c r="J344" s="139"/>
      <c r="K344" s="139"/>
      <c r="L344" s="139"/>
      <c r="M344" s="139"/>
      <c r="N344" s="122"/>
      <c r="O344" s="122"/>
      <c r="P344" s="122"/>
      <c r="Q344" s="122"/>
      <c r="R344" s="122"/>
      <c r="S344" s="122"/>
      <c r="T344" s="129"/>
      <c r="U344" s="130"/>
      <c r="V344" s="122"/>
      <c r="W344" s="132"/>
      <c r="X344" s="129"/>
      <c r="Y344" s="129"/>
      <c r="Z344" s="129"/>
      <c r="AA344" s="129"/>
      <c r="AB344" s="129"/>
    </row>
    <row r="345" spans="3:28" ht="15">
      <c r="C345" s="122"/>
      <c r="D345" s="139"/>
      <c r="E345" s="139"/>
      <c r="F345" s="205"/>
      <c r="G345" s="205"/>
      <c r="H345" s="205"/>
      <c r="I345" s="139"/>
      <c r="J345" s="139"/>
      <c r="K345" s="139"/>
      <c r="L345" s="139"/>
      <c r="M345" s="139"/>
      <c r="N345" s="122"/>
      <c r="O345" s="122"/>
      <c r="P345" s="122"/>
      <c r="Q345" s="122"/>
      <c r="R345" s="122"/>
      <c r="S345" s="122"/>
      <c r="T345" s="129"/>
      <c r="U345" s="130"/>
      <c r="V345" s="122"/>
      <c r="W345" s="132"/>
      <c r="X345" s="129"/>
      <c r="Y345" s="129"/>
      <c r="Z345" s="129"/>
      <c r="AA345" s="129"/>
      <c r="AB345" s="129"/>
    </row>
    <row r="346" spans="3:28" ht="15">
      <c r="C346" s="122"/>
      <c r="D346" s="139"/>
      <c r="E346" s="139"/>
      <c r="F346" s="205"/>
      <c r="G346" s="205"/>
      <c r="H346" s="205"/>
      <c r="I346" s="139"/>
      <c r="J346" s="139"/>
      <c r="K346" s="139"/>
      <c r="L346" s="139"/>
      <c r="M346" s="139"/>
      <c r="N346" s="122"/>
      <c r="O346" s="122"/>
      <c r="P346" s="122"/>
      <c r="Q346" s="122"/>
      <c r="R346" s="122"/>
      <c r="S346" s="122"/>
      <c r="T346" s="129"/>
      <c r="U346" s="130"/>
      <c r="V346" s="122"/>
      <c r="W346" s="132"/>
      <c r="X346" s="129"/>
      <c r="Y346" s="129"/>
      <c r="Z346" s="129"/>
      <c r="AA346" s="129"/>
      <c r="AB346" s="129"/>
    </row>
    <row r="347" spans="3:28" ht="15">
      <c r="C347" s="122"/>
      <c r="D347" s="139"/>
      <c r="E347" s="139"/>
      <c r="F347" s="205"/>
      <c r="G347" s="205"/>
      <c r="H347" s="205"/>
      <c r="I347" s="139"/>
      <c r="J347" s="139"/>
      <c r="K347" s="139"/>
      <c r="L347" s="139"/>
      <c r="M347" s="139"/>
      <c r="N347" s="122"/>
      <c r="O347" s="122"/>
      <c r="P347" s="122"/>
      <c r="Q347" s="122"/>
      <c r="R347" s="122"/>
      <c r="S347" s="122"/>
      <c r="T347" s="129"/>
      <c r="U347" s="130"/>
      <c r="V347" s="122"/>
      <c r="W347" s="132"/>
      <c r="X347" s="129"/>
      <c r="Y347" s="129"/>
      <c r="Z347" s="129"/>
      <c r="AA347" s="129"/>
      <c r="AB347" s="129"/>
    </row>
    <row r="348" spans="3:28" ht="15">
      <c r="C348" s="122"/>
      <c r="D348" s="139"/>
      <c r="E348" s="139"/>
      <c r="F348" s="205"/>
      <c r="G348" s="205"/>
      <c r="H348" s="205"/>
      <c r="I348" s="139"/>
      <c r="J348" s="139"/>
      <c r="K348" s="139"/>
      <c r="L348" s="139"/>
      <c r="M348" s="139"/>
      <c r="N348" s="122"/>
      <c r="O348" s="122"/>
      <c r="P348" s="122"/>
      <c r="Q348" s="122"/>
      <c r="R348" s="122"/>
      <c r="S348" s="122"/>
      <c r="T348" s="129"/>
      <c r="U348" s="130"/>
      <c r="V348" s="122"/>
      <c r="W348" s="132"/>
      <c r="X348" s="129"/>
      <c r="Y348" s="129"/>
      <c r="Z348" s="129"/>
      <c r="AA348" s="129"/>
      <c r="AB348" s="129"/>
    </row>
    <row r="349" spans="3:28" ht="15">
      <c r="C349" s="122"/>
      <c r="D349" s="139"/>
      <c r="E349" s="139"/>
      <c r="F349" s="205"/>
      <c r="G349" s="205"/>
      <c r="H349" s="205"/>
      <c r="I349" s="139"/>
      <c r="J349" s="139"/>
      <c r="K349" s="139"/>
      <c r="L349" s="139"/>
      <c r="M349" s="139"/>
      <c r="N349" s="122"/>
      <c r="O349" s="122"/>
      <c r="P349" s="122"/>
      <c r="Q349" s="122"/>
      <c r="R349" s="122"/>
      <c r="S349" s="122"/>
      <c r="T349" s="129"/>
      <c r="U349" s="130"/>
      <c r="V349" s="122"/>
      <c r="W349" s="132"/>
      <c r="X349" s="129"/>
      <c r="Y349" s="129"/>
      <c r="Z349" s="129"/>
      <c r="AA349" s="129"/>
      <c r="AB349" s="129"/>
    </row>
    <row r="350" spans="3:28" ht="15">
      <c r="C350" s="122"/>
      <c r="D350" s="139"/>
      <c r="E350" s="139"/>
      <c r="F350" s="205"/>
      <c r="G350" s="205"/>
      <c r="H350" s="205"/>
      <c r="I350" s="139"/>
      <c r="J350" s="139"/>
      <c r="K350" s="139"/>
      <c r="L350" s="139"/>
      <c r="M350" s="139"/>
      <c r="N350" s="122"/>
      <c r="O350" s="122"/>
      <c r="P350" s="122"/>
      <c r="Q350" s="122"/>
      <c r="R350" s="122"/>
      <c r="S350" s="122"/>
      <c r="T350" s="129"/>
      <c r="U350" s="130"/>
      <c r="V350" s="122"/>
      <c r="W350" s="132"/>
      <c r="X350" s="129"/>
      <c r="Y350" s="129"/>
      <c r="Z350" s="129"/>
      <c r="AA350" s="129"/>
      <c r="AB350" s="129"/>
    </row>
    <row r="351" spans="3:28" ht="15">
      <c r="C351" s="122"/>
      <c r="D351" s="139"/>
      <c r="E351" s="139"/>
      <c r="F351" s="205"/>
      <c r="G351" s="205"/>
      <c r="H351" s="205"/>
      <c r="I351" s="139"/>
      <c r="J351" s="139"/>
      <c r="K351" s="139"/>
      <c r="L351" s="139"/>
      <c r="M351" s="139"/>
      <c r="N351" s="122"/>
      <c r="O351" s="122"/>
      <c r="P351" s="122"/>
      <c r="Q351" s="122"/>
      <c r="R351" s="122"/>
      <c r="S351" s="122"/>
      <c r="T351" s="129"/>
      <c r="U351" s="130"/>
      <c r="V351" s="122"/>
      <c r="W351" s="132"/>
      <c r="X351" s="129"/>
      <c r="Y351" s="129"/>
      <c r="Z351" s="129"/>
      <c r="AA351" s="129"/>
      <c r="AB351" s="129"/>
    </row>
    <row r="352" spans="3:28" ht="15">
      <c r="C352" s="122"/>
      <c r="D352" s="139"/>
      <c r="E352" s="139"/>
      <c r="F352" s="205"/>
      <c r="G352" s="205"/>
      <c r="H352" s="205"/>
      <c r="I352" s="139"/>
      <c r="J352" s="139"/>
      <c r="K352" s="139"/>
      <c r="L352" s="139"/>
      <c r="M352" s="139"/>
      <c r="N352" s="122"/>
      <c r="O352" s="122"/>
      <c r="P352" s="122"/>
      <c r="Q352" s="122"/>
      <c r="R352" s="122"/>
      <c r="S352" s="122"/>
      <c r="T352" s="129"/>
      <c r="U352" s="130"/>
      <c r="V352" s="122"/>
      <c r="W352" s="132"/>
      <c r="X352" s="129"/>
      <c r="Y352" s="129"/>
      <c r="Z352" s="129"/>
      <c r="AA352" s="129"/>
      <c r="AB352" s="129"/>
    </row>
    <row r="353" spans="3:28" ht="15">
      <c r="C353" s="122"/>
      <c r="D353" s="139"/>
      <c r="E353" s="139"/>
      <c r="F353" s="205"/>
      <c r="G353" s="205"/>
      <c r="H353" s="205"/>
      <c r="I353" s="139"/>
      <c r="J353" s="139"/>
      <c r="K353" s="139"/>
      <c r="L353" s="139"/>
      <c r="M353" s="139"/>
      <c r="N353" s="122"/>
      <c r="O353" s="122"/>
      <c r="P353" s="122"/>
      <c r="Q353" s="122"/>
      <c r="R353" s="122"/>
      <c r="S353" s="122"/>
      <c r="T353" s="129"/>
      <c r="U353" s="130"/>
      <c r="V353" s="122"/>
      <c r="W353" s="132"/>
      <c r="X353" s="129"/>
      <c r="Y353" s="129"/>
      <c r="Z353" s="129"/>
      <c r="AA353" s="129"/>
      <c r="AB353" s="129"/>
    </row>
    <row r="354" spans="3:28" ht="15">
      <c r="C354" s="122"/>
      <c r="D354" s="139"/>
      <c r="E354" s="139"/>
      <c r="F354" s="205"/>
      <c r="G354" s="205"/>
      <c r="H354" s="205"/>
      <c r="I354" s="139"/>
      <c r="J354" s="139"/>
      <c r="K354" s="139"/>
      <c r="L354" s="139"/>
      <c r="M354" s="139"/>
      <c r="N354" s="122"/>
      <c r="O354" s="122"/>
      <c r="P354" s="122"/>
      <c r="Q354" s="122"/>
      <c r="R354" s="122"/>
      <c r="S354" s="122"/>
      <c r="T354" s="129"/>
      <c r="U354" s="130"/>
      <c r="V354" s="122"/>
      <c r="W354" s="132"/>
      <c r="X354" s="129"/>
      <c r="Y354" s="129"/>
      <c r="Z354" s="129"/>
      <c r="AA354" s="129"/>
      <c r="AB354" s="129"/>
    </row>
    <row r="355" spans="3:28" ht="15">
      <c r="C355" s="122"/>
      <c r="D355" s="139"/>
      <c r="E355" s="139"/>
      <c r="F355" s="205"/>
      <c r="G355" s="205"/>
      <c r="H355" s="205"/>
      <c r="I355" s="139"/>
      <c r="J355" s="139"/>
      <c r="K355" s="139"/>
      <c r="L355" s="139"/>
      <c r="M355" s="139"/>
      <c r="N355" s="122"/>
      <c r="O355" s="122"/>
      <c r="P355" s="122"/>
      <c r="Q355" s="122"/>
      <c r="R355" s="122"/>
      <c r="S355" s="122"/>
      <c r="T355" s="129"/>
      <c r="U355" s="130"/>
      <c r="V355" s="122"/>
      <c r="W355" s="132"/>
      <c r="X355" s="129"/>
      <c r="Y355" s="129"/>
      <c r="Z355" s="129"/>
      <c r="AA355" s="129"/>
      <c r="AB355" s="129"/>
    </row>
    <row r="356" spans="3:28" ht="15">
      <c r="C356" s="122"/>
      <c r="D356" s="139"/>
      <c r="E356" s="139"/>
      <c r="F356" s="205"/>
      <c r="G356" s="205"/>
      <c r="H356" s="205"/>
      <c r="I356" s="139"/>
      <c r="J356" s="139"/>
      <c r="K356" s="139"/>
      <c r="L356" s="139"/>
      <c r="M356" s="139"/>
      <c r="N356" s="122"/>
      <c r="O356" s="122"/>
      <c r="P356" s="122"/>
      <c r="Q356" s="122"/>
      <c r="R356" s="122"/>
      <c r="S356" s="122"/>
      <c r="T356" s="129"/>
      <c r="U356" s="130"/>
      <c r="V356" s="122"/>
      <c r="W356" s="132"/>
      <c r="X356" s="129"/>
      <c r="Y356" s="129"/>
      <c r="Z356" s="129"/>
      <c r="AA356" s="129"/>
      <c r="AB356" s="129"/>
    </row>
    <row r="357" spans="3:28" ht="15">
      <c r="C357" s="122"/>
      <c r="D357" s="139"/>
      <c r="E357" s="139"/>
      <c r="F357" s="205"/>
      <c r="G357" s="205"/>
      <c r="H357" s="205"/>
      <c r="I357" s="139"/>
      <c r="J357" s="139"/>
      <c r="K357" s="139"/>
      <c r="L357" s="139"/>
      <c r="M357" s="139"/>
      <c r="N357" s="122"/>
      <c r="O357" s="122"/>
      <c r="P357" s="122"/>
      <c r="Q357" s="122"/>
      <c r="R357" s="122"/>
      <c r="S357" s="122"/>
      <c r="T357" s="129"/>
      <c r="U357" s="130"/>
      <c r="V357" s="122"/>
      <c r="W357" s="132"/>
      <c r="X357" s="129"/>
      <c r="Y357" s="129"/>
      <c r="Z357" s="129"/>
      <c r="AA357" s="129"/>
      <c r="AB357" s="129"/>
    </row>
    <row r="358" spans="3:28" ht="15">
      <c r="C358" s="122"/>
      <c r="D358" s="139"/>
      <c r="E358" s="139"/>
      <c r="F358" s="205"/>
      <c r="G358" s="205"/>
      <c r="H358" s="205"/>
      <c r="I358" s="139"/>
      <c r="J358" s="139"/>
      <c r="K358" s="139"/>
      <c r="L358" s="139"/>
      <c r="M358" s="139"/>
      <c r="N358" s="122"/>
      <c r="O358" s="122"/>
      <c r="P358" s="122"/>
      <c r="Q358" s="122"/>
      <c r="R358" s="122"/>
      <c r="S358" s="122"/>
      <c r="T358" s="129"/>
      <c r="U358" s="130"/>
      <c r="V358" s="122"/>
      <c r="W358" s="132"/>
      <c r="X358" s="129"/>
      <c r="Y358" s="129"/>
      <c r="Z358" s="129"/>
      <c r="AA358" s="129"/>
      <c r="AB358" s="129"/>
    </row>
    <row r="359" spans="3:28" ht="15">
      <c r="C359" s="122"/>
      <c r="D359" s="139"/>
      <c r="E359" s="139"/>
      <c r="F359" s="205"/>
      <c r="G359" s="205"/>
      <c r="H359" s="205"/>
      <c r="I359" s="139"/>
      <c r="J359" s="139"/>
      <c r="K359" s="139"/>
      <c r="L359" s="139"/>
      <c r="M359" s="139"/>
      <c r="N359" s="122"/>
      <c r="O359" s="122"/>
      <c r="P359" s="122"/>
      <c r="Q359" s="122"/>
      <c r="R359" s="122"/>
      <c r="S359" s="122"/>
      <c r="T359" s="129"/>
      <c r="U359" s="130"/>
      <c r="V359" s="122"/>
      <c r="W359" s="132"/>
      <c r="X359" s="129"/>
      <c r="Y359" s="129"/>
      <c r="Z359" s="129"/>
      <c r="AA359" s="129"/>
      <c r="AB359" s="129"/>
    </row>
    <row r="360" spans="3:28" ht="15">
      <c r="C360" s="122"/>
      <c r="D360" s="139"/>
      <c r="E360" s="139"/>
      <c r="F360" s="205"/>
      <c r="G360" s="205"/>
      <c r="H360" s="205"/>
      <c r="I360" s="139"/>
      <c r="J360" s="139"/>
      <c r="K360" s="139"/>
      <c r="L360" s="139"/>
      <c r="M360" s="139"/>
      <c r="N360" s="122"/>
      <c r="O360" s="122"/>
      <c r="P360" s="122"/>
      <c r="Q360" s="122"/>
      <c r="R360" s="122"/>
      <c r="S360" s="122"/>
      <c r="T360" s="129"/>
      <c r="U360" s="130"/>
      <c r="V360" s="122"/>
      <c r="W360" s="132"/>
      <c r="X360" s="129"/>
      <c r="Y360" s="129"/>
      <c r="Z360" s="129"/>
      <c r="AA360" s="129"/>
      <c r="AB360" s="129"/>
    </row>
    <row r="361" spans="3:28" ht="15">
      <c r="C361" s="122"/>
      <c r="D361" s="139"/>
      <c r="E361" s="139"/>
      <c r="F361" s="205"/>
      <c r="G361" s="205"/>
      <c r="H361" s="205"/>
      <c r="I361" s="139"/>
      <c r="J361" s="139"/>
      <c r="K361" s="139"/>
      <c r="L361" s="139"/>
      <c r="M361" s="139"/>
      <c r="N361" s="122"/>
      <c r="O361" s="122"/>
      <c r="P361" s="122"/>
      <c r="Q361" s="122"/>
      <c r="R361" s="122"/>
      <c r="S361" s="122"/>
      <c r="T361" s="129"/>
      <c r="U361" s="130"/>
      <c r="V361" s="122"/>
      <c r="W361" s="132"/>
      <c r="X361" s="129"/>
      <c r="Y361" s="129"/>
      <c r="Z361" s="129"/>
      <c r="AA361" s="129"/>
      <c r="AB361" s="129"/>
    </row>
    <row r="362" spans="3:28" ht="15">
      <c r="C362" s="122"/>
      <c r="D362" s="139"/>
      <c r="E362" s="139"/>
      <c r="F362" s="205"/>
      <c r="G362" s="205"/>
      <c r="H362" s="205"/>
      <c r="I362" s="139"/>
      <c r="J362" s="139"/>
      <c r="K362" s="139"/>
      <c r="L362" s="139"/>
      <c r="M362" s="139"/>
      <c r="N362" s="122"/>
      <c r="O362" s="122"/>
      <c r="P362" s="122"/>
      <c r="Q362" s="122"/>
      <c r="R362" s="122"/>
      <c r="S362" s="122"/>
      <c r="T362" s="129"/>
      <c r="U362" s="130"/>
      <c r="V362" s="122"/>
      <c r="W362" s="132"/>
      <c r="X362" s="129"/>
      <c r="Y362" s="129"/>
      <c r="Z362" s="129"/>
      <c r="AA362" s="129"/>
      <c r="AB362" s="129"/>
    </row>
    <row r="363" spans="3:28" ht="15">
      <c r="C363" s="122"/>
      <c r="D363" s="139"/>
      <c r="E363" s="139"/>
      <c r="F363" s="205"/>
      <c r="G363" s="205"/>
      <c r="H363" s="205"/>
      <c r="I363" s="139"/>
      <c r="J363" s="139"/>
      <c r="K363" s="139"/>
      <c r="L363" s="139"/>
      <c r="M363" s="139"/>
      <c r="N363" s="122"/>
      <c r="O363" s="122"/>
      <c r="P363" s="122"/>
      <c r="Q363" s="122"/>
      <c r="R363" s="122"/>
      <c r="S363" s="122"/>
      <c r="T363" s="129"/>
      <c r="U363" s="130"/>
      <c r="V363" s="122"/>
      <c r="W363" s="132"/>
      <c r="X363" s="129"/>
      <c r="Y363" s="129"/>
      <c r="Z363" s="129"/>
      <c r="AA363" s="129"/>
      <c r="AB363" s="129"/>
    </row>
    <row r="364" spans="3:28" ht="15">
      <c r="C364" s="122"/>
      <c r="D364" s="139"/>
      <c r="E364" s="139"/>
      <c r="F364" s="205"/>
      <c r="G364" s="205"/>
      <c r="H364" s="205"/>
      <c r="I364" s="139"/>
      <c r="J364" s="139"/>
      <c r="K364" s="139"/>
      <c r="L364" s="139"/>
      <c r="M364" s="139"/>
      <c r="N364" s="122"/>
      <c r="O364" s="122"/>
      <c r="P364" s="122"/>
      <c r="Q364" s="122"/>
      <c r="R364" s="122"/>
      <c r="S364" s="122"/>
      <c r="T364" s="129"/>
      <c r="U364" s="130"/>
      <c r="V364" s="122"/>
      <c r="W364" s="132"/>
      <c r="X364" s="129"/>
      <c r="Y364" s="129"/>
      <c r="Z364" s="129"/>
      <c r="AA364" s="129"/>
      <c r="AB364" s="129"/>
    </row>
    <row r="365" spans="3:28" ht="15">
      <c r="C365" s="122"/>
      <c r="D365" s="139"/>
      <c r="E365" s="139"/>
      <c r="F365" s="205"/>
      <c r="G365" s="205"/>
      <c r="H365" s="205"/>
      <c r="I365" s="139"/>
      <c r="J365" s="139"/>
      <c r="K365" s="139"/>
      <c r="L365" s="139"/>
      <c r="M365" s="139"/>
      <c r="N365" s="122"/>
      <c r="O365" s="122"/>
      <c r="P365" s="122"/>
      <c r="Q365" s="122"/>
      <c r="R365" s="122"/>
      <c r="S365" s="122"/>
      <c r="T365" s="129"/>
      <c r="U365" s="130"/>
      <c r="V365" s="122"/>
      <c r="W365" s="132"/>
      <c r="X365" s="129"/>
      <c r="Y365" s="129"/>
      <c r="Z365" s="129"/>
      <c r="AA365" s="129"/>
      <c r="AB365" s="129"/>
    </row>
    <row r="366" spans="3:28" ht="15">
      <c r="C366" s="122"/>
      <c r="D366" s="139"/>
      <c r="E366" s="139"/>
      <c r="F366" s="205"/>
      <c r="G366" s="205"/>
      <c r="H366" s="205"/>
      <c r="I366" s="139"/>
      <c r="J366" s="139"/>
      <c r="K366" s="139"/>
      <c r="L366" s="139"/>
      <c r="M366" s="139"/>
      <c r="N366" s="122"/>
      <c r="O366" s="122"/>
      <c r="P366" s="122"/>
      <c r="Q366" s="122"/>
      <c r="R366" s="122"/>
      <c r="S366" s="122"/>
      <c r="T366" s="129"/>
      <c r="U366" s="130"/>
      <c r="V366" s="122"/>
      <c r="W366" s="132"/>
      <c r="X366" s="129"/>
      <c r="Y366" s="129"/>
      <c r="Z366" s="129"/>
      <c r="AA366" s="129"/>
      <c r="AB366" s="129"/>
    </row>
    <row r="367" spans="3:28" ht="15">
      <c r="C367" s="122"/>
      <c r="D367" s="139"/>
      <c r="E367" s="139"/>
      <c r="F367" s="205"/>
      <c r="G367" s="205"/>
      <c r="H367" s="205"/>
      <c r="I367" s="139"/>
      <c r="J367" s="139"/>
      <c r="K367" s="139"/>
      <c r="L367" s="139"/>
      <c r="M367" s="139"/>
      <c r="N367" s="122"/>
      <c r="O367" s="122"/>
      <c r="P367" s="122"/>
      <c r="Q367" s="122"/>
      <c r="R367" s="122"/>
      <c r="S367" s="122"/>
      <c r="T367" s="129"/>
      <c r="U367" s="130"/>
      <c r="V367" s="122"/>
      <c r="W367" s="132"/>
      <c r="X367" s="129"/>
      <c r="Y367" s="129"/>
      <c r="Z367" s="129"/>
      <c r="AA367" s="129"/>
      <c r="AB367" s="129"/>
    </row>
    <row r="368" spans="3:28" ht="15">
      <c r="C368" s="122"/>
      <c r="D368" s="139"/>
      <c r="E368" s="139"/>
      <c r="F368" s="205"/>
      <c r="G368" s="205"/>
      <c r="H368" s="205"/>
      <c r="I368" s="139"/>
      <c r="J368" s="139"/>
      <c r="K368" s="139"/>
      <c r="L368" s="139"/>
      <c r="M368" s="139"/>
      <c r="N368" s="122"/>
      <c r="O368" s="122"/>
      <c r="P368" s="122"/>
      <c r="Q368" s="122"/>
      <c r="R368" s="122"/>
      <c r="S368" s="122"/>
      <c r="T368" s="129"/>
      <c r="U368" s="130"/>
      <c r="V368" s="122"/>
      <c r="W368" s="132"/>
      <c r="X368" s="129"/>
      <c r="Y368" s="129"/>
      <c r="Z368" s="129"/>
      <c r="AA368" s="129"/>
      <c r="AB368" s="129"/>
    </row>
    <row r="369" spans="3:28" ht="15">
      <c r="C369" s="122"/>
      <c r="D369" s="139"/>
      <c r="E369" s="139"/>
      <c r="F369" s="205"/>
      <c r="G369" s="205"/>
      <c r="H369" s="205"/>
      <c r="I369" s="139"/>
      <c r="J369" s="139"/>
      <c r="K369" s="139"/>
      <c r="L369" s="139"/>
      <c r="M369" s="139"/>
      <c r="N369" s="122"/>
      <c r="O369" s="122"/>
      <c r="P369" s="122"/>
      <c r="Q369" s="122"/>
      <c r="R369" s="122"/>
      <c r="S369" s="122"/>
      <c r="T369" s="129"/>
      <c r="U369" s="130"/>
      <c r="V369" s="122"/>
      <c r="W369" s="132"/>
      <c r="X369" s="129"/>
      <c r="Y369" s="129"/>
      <c r="Z369" s="129"/>
      <c r="AA369" s="129"/>
      <c r="AB369" s="129"/>
    </row>
    <row r="370" spans="3:28" ht="15">
      <c r="C370" s="122"/>
      <c r="D370" s="139"/>
      <c r="E370" s="139"/>
      <c r="F370" s="205"/>
      <c r="G370" s="205"/>
      <c r="H370" s="205"/>
      <c r="I370" s="139"/>
      <c r="J370" s="139"/>
      <c r="K370" s="139"/>
      <c r="L370" s="139"/>
      <c r="M370" s="139"/>
      <c r="N370" s="122"/>
      <c r="O370" s="122"/>
      <c r="P370" s="122"/>
      <c r="Q370" s="122"/>
      <c r="R370" s="122"/>
      <c r="S370" s="122"/>
      <c r="T370" s="129"/>
      <c r="U370" s="130"/>
      <c r="V370" s="122"/>
      <c r="W370" s="132"/>
      <c r="X370" s="129"/>
      <c r="Y370" s="129"/>
      <c r="Z370" s="129"/>
      <c r="AA370" s="129"/>
      <c r="AB370" s="129"/>
    </row>
    <row r="371" spans="3:28" ht="15">
      <c r="C371" s="122"/>
      <c r="D371" s="139"/>
      <c r="E371" s="139"/>
      <c r="F371" s="205"/>
      <c r="G371" s="205"/>
      <c r="H371" s="205"/>
      <c r="I371" s="139"/>
      <c r="J371" s="139"/>
      <c r="K371" s="139"/>
      <c r="L371" s="139"/>
      <c r="M371" s="139"/>
      <c r="N371" s="122"/>
      <c r="O371" s="122"/>
      <c r="P371" s="122"/>
      <c r="Q371" s="122"/>
      <c r="R371" s="122"/>
      <c r="S371" s="122"/>
      <c r="T371" s="129"/>
      <c r="U371" s="130"/>
      <c r="V371" s="122"/>
      <c r="W371" s="132"/>
      <c r="X371" s="129"/>
      <c r="Y371" s="129"/>
      <c r="Z371" s="129"/>
      <c r="AA371" s="129"/>
      <c r="AB371" s="129"/>
    </row>
    <row r="372" spans="3:28" ht="15">
      <c r="C372" s="122"/>
      <c r="D372" s="139"/>
      <c r="E372" s="139"/>
      <c r="F372" s="205"/>
      <c r="G372" s="205"/>
      <c r="H372" s="205"/>
      <c r="I372" s="139"/>
      <c r="J372" s="139"/>
      <c r="K372" s="139"/>
      <c r="L372" s="139"/>
      <c r="M372" s="139"/>
      <c r="N372" s="122"/>
      <c r="O372" s="122"/>
      <c r="P372" s="122"/>
      <c r="Q372" s="122"/>
      <c r="R372" s="122"/>
      <c r="S372" s="122"/>
      <c r="T372" s="129"/>
      <c r="U372" s="130"/>
      <c r="V372" s="122"/>
      <c r="W372" s="132"/>
      <c r="X372" s="129"/>
      <c r="Y372" s="129"/>
      <c r="Z372" s="129"/>
      <c r="AA372" s="129"/>
      <c r="AB372" s="129"/>
    </row>
    <row r="373" spans="3:28" ht="15">
      <c r="C373" s="122"/>
      <c r="D373" s="139"/>
      <c r="E373" s="139"/>
      <c r="F373" s="205"/>
      <c r="G373" s="205"/>
      <c r="H373" s="205"/>
      <c r="I373" s="139"/>
      <c r="J373" s="139"/>
      <c r="K373" s="139"/>
      <c r="L373" s="139"/>
      <c r="M373" s="139"/>
      <c r="N373" s="122"/>
      <c r="O373" s="122"/>
      <c r="P373" s="122"/>
      <c r="Q373" s="122"/>
      <c r="R373" s="122"/>
      <c r="S373" s="122"/>
      <c r="T373" s="129"/>
      <c r="U373" s="130"/>
      <c r="V373" s="122"/>
      <c r="W373" s="132"/>
      <c r="X373" s="129"/>
      <c r="Y373" s="129"/>
      <c r="Z373" s="129"/>
      <c r="AA373" s="129"/>
      <c r="AB373" s="129"/>
    </row>
    <row r="374" spans="3:28" ht="15">
      <c r="C374" s="122"/>
      <c r="D374" s="139"/>
      <c r="E374" s="139"/>
      <c r="F374" s="205"/>
      <c r="G374" s="205"/>
      <c r="H374" s="205"/>
      <c r="I374" s="139"/>
      <c r="J374" s="139"/>
      <c r="K374" s="139"/>
      <c r="L374" s="139"/>
      <c r="M374" s="139"/>
      <c r="N374" s="122"/>
      <c r="O374" s="122"/>
      <c r="P374" s="122"/>
      <c r="Q374" s="122"/>
      <c r="R374" s="122"/>
      <c r="S374" s="122"/>
      <c r="T374" s="129"/>
      <c r="U374" s="130"/>
      <c r="V374" s="122"/>
      <c r="W374" s="132"/>
      <c r="X374" s="129"/>
      <c r="Y374" s="129"/>
      <c r="Z374" s="129"/>
      <c r="AA374" s="129"/>
      <c r="AB374" s="129"/>
    </row>
    <row r="375" spans="3:28" ht="15">
      <c r="C375" s="122"/>
      <c r="D375" s="139"/>
      <c r="E375" s="139"/>
      <c r="F375" s="205"/>
      <c r="G375" s="205"/>
      <c r="H375" s="205"/>
      <c r="I375" s="139"/>
      <c r="J375" s="139"/>
      <c r="K375" s="139"/>
      <c r="L375" s="139"/>
      <c r="M375" s="139"/>
      <c r="N375" s="122"/>
      <c r="O375" s="122"/>
      <c r="P375" s="122"/>
      <c r="Q375" s="122"/>
      <c r="R375" s="122"/>
      <c r="S375" s="122"/>
      <c r="T375" s="129"/>
      <c r="U375" s="130"/>
      <c r="V375" s="122"/>
      <c r="W375" s="132"/>
      <c r="X375" s="129"/>
      <c r="Y375" s="129"/>
      <c r="Z375" s="129"/>
      <c r="AA375" s="129"/>
      <c r="AB375" s="129"/>
    </row>
    <row r="376" spans="3:28" ht="15">
      <c r="C376" s="122"/>
      <c r="D376" s="139"/>
      <c r="E376" s="139"/>
      <c r="F376" s="205"/>
      <c r="G376" s="205"/>
      <c r="H376" s="205"/>
      <c r="I376" s="139"/>
      <c r="J376" s="139"/>
      <c r="K376" s="139"/>
      <c r="L376" s="139"/>
      <c r="M376" s="139"/>
      <c r="N376" s="122"/>
      <c r="O376" s="122"/>
      <c r="P376" s="122"/>
      <c r="Q376" s="122"/>
      <c r="R376" s="122"/>
      <c r="S376" s="122"/>
      <c r="T376" s="129"/>
      <c r="U376" s="130"/>
      <c r="V376" s="122"/>
      <c r="W376" s="132"/>
      <c r="X376" s="129"/>
      <c r="Y376" s="129"/>
      <c r="Z376" s="129"/>
      <c r="AA376" s="129"/>
      <c r="AB376" s="129"/>
    </row>
    <row r="377" spans="3:28" ht="15">
      <c r="C377" s="122"/>
      <c r="D377" s="139"/>
      <c r="E377" s="139"/>
      <c r="F377" s="205"/>
      <c r="G377" s="205"/>
      <c r="H377" s="205"/>
      <c r="I377" s="139"/>
      <c r="J377" s="139"/>
      <c r="K377" s="139"/>
      <c r="L377" s="139"/>
      <c r="M377" s="139"/>
      <c r="N377" s="122"/>
      <c r="O377" s="122"/>
      <c r="P377" s="122"/>
      <c r="Q377" s="122"/>
      <c r="R377" s="122"/>
      <c r="S377" s="122"/>
      <c r="T377" s="129"/>
      <c r="U377" s="130"/>
      <c r="V377" s="122"/>
      <c r="W377" s="132"/>
      <c r="X377" s="129"/>
      <c r="Y377" s="129"/>
      <c r="Z377" s="129"/>
      <c r="AA377" s="129"/>
      <c r="AB377" s="129"/>
    </row>
    <row r="378" spans="3:28" ht="15">
      <c r="C378" s="122"/>
      <c r="D378" s="139"/>
      <c r="E378" s="139"/>
      <c r="F378" s="205"/>
      <c r="G378" s="205"/>
      <c r="H378" s="205"/>
      <c r="I378" s="139"/>
      <c r="J378" s="139"/>
      <c r="K378" s="139"/>
      <c r="L378" s="139"/>
      <c r="M378" s="139"/>
      <c r="N378" s="122"/>
      <c r="O378" s="122"/>
      <c r="P378" s="122"/>
      <c r="Q378" s="122"/>
      <c r="R378" s="122"/>
      <c r="S378" s="122"/>
      <c r="T378" s="129"/>
      <c r="U378" s="130"/>
      <c r="V378" s="122"/>
      <c r="W378" s="132"/>
      <c r="X378" s="129"/>
      <c r="Y378" s="129"/>
      <c r="Z378" s="129"/>
      <c r="AA378" s="129"/>
      <c r="AB378" s="129"/>
    </row>
    <row r="379" spans="3:28" ht="15">
      <c r="C379" s="122"/>
      <c r="D379" s="139"/>
      <c r="E379" s="139"/>
      <c r="F379" s="205"/>
      <c r="G379" s="205"/>
      <c r="H379" s="205"/>
      <c r="I379" s="139"/>
      <c r="J379" s="139"/>
      <c r="K379" s="139"/>
      <c r="L379" s="139"/>
      <c r="M379" s="139"/>
      <c r="N379" s="122"/>
      <c r="O379" s="122"/>
      <c r="P379" s="122"/>
      <c r="Q379" s="122"/>
      <c r="R379" s="122"/>
      <c r="S379" s="122"/>
      <c r="T379" s="129"/>
      <c r="U379" s="130"/>
      <c r="V379" s="122"/>
      <c r="W379" s="132"/>
      <c r="X379" s="129"/>
      <c r="Y379" s="129"/>
      <c r="Z379" s="129"/>
      <c r="AA379" s="129"/>
      <c r="AB379" s="129"/>
    </row>
    <row r="380" spans="3:28" ht="15">
      <c r="C380" s="122"/>
      <c r="D380" s="139"/>
      <c r="E380" s="139"/>
      <c r="F380" s="205"/>
      <c r="G380" s="205"/>
      <c r="H380" s="205"/>
      <c r="I380" s="139"/>
      <c r="J380" s="139"/>
      <c r="K380" s="139"/>
      <c r="L380" s="139"/>
      <c r="M380" s="139"/>
      <c r="N380" s="122"/>
      <c r="O380" s="122"/>
      <c r="P380" s="122"/>
      <c r="Q380" s="122"/>
      <c r="R380" s="122"/>
      <c r="S380" s="122"/>
      <c r="T380" s="129"/>
      <c r="U380" s="130"/>
      <c r="V380" s="122"/>
      <c r="W380" s="132"/>
      <c r="X380" s="129"/>
      <c r="Y380" s="129"/>
      <c r="Z380" s="129"/>
      <c r="AA380" s="129"/>
      <c r="AB380" s="129"/>
    </row>
    <row r="381" spans="3:28" ht="15">
      <c r="C381" s="122"/>
      <c r="D381" s="139"/>
      <c r="E381" s="139"/>
      <c r="F381" s="205"/>
      <c r="G381" s="205"/>
      <c r="H381" s="205"/>
      <c r="I381" s="139"/>
      <c r="J381" s="139"/>
      <c r="K381" s="139"/>
      <c r="L381" s="139"/>
      <c r="M381" s="139"/>
      <c r="N381" s="122"/>
      <c r="O381" s="122"/>
      <c r="P381" s="122"/>
      <c r="Q381" s="122"/>
      <c r="R381" s="122"/>
      <c r="S381" s="122"/>
      <c r="T381" s="129"/>
      <c r="U381" s="130"/>
      <c r="V381" s="122"/>
      <c r="W381" s="132"/>
      <c r="X381" s="129"/>
      <c r="Y381" s="129"/>
      <c r="Z381" s="129"/>
      <c r="AA381" s="129"/>
      <c r="AB381" s="129"/>
    </row>
    <row r="382" spans="3:28" ht="15">
      <c r="C382" s="122"/>
      <c r="D382" s="139"/>
      <c r="E382" s="139"/>
      <c r="F382" s="205"/>
      <c r="G382" s="205"/>
      <c r="H382" s="205"/>
      <c r="I382" s="139"/>
      <c r="J382" s="139"/>
      <c r="K382" s="139"/>
      <c r="L382" s="139"/>
      <c r="M382" s="139"/>
      <c r="N382" s="122"/>
      <c r="O382" s="122"/>
      <c r="P382" s="122"/>
      <c r="Q382" s="122"/>
      <c r="R382" s="122"/>
      <c r="S382" s="122"/>
      <c r="T382" s="129"/>
      <c r="U382" s="130"/>
      <c r="V382" s="122"/>
      <c r="W382" s="132"/>
      <c r="X382" s="129"/>
      <c r="Y382" s="129"/>
      <c r="Z382" s="129"/>
      <c r="AA382" s="129"/>
      <c r="AB382" s="129"/>
    </row>
    <row r="383" spans="3:28" ht="15">
      <c r="C383" s="122"/>
      <c r="D383" s="139"/>
      <c r="E383" s="139"/>
      <c r="F383" s="205"/>
      <c r="G383" s="205"/>
      <c r="H383" s="205"/>
      <c r="I383" s="139"/>
      <c r="J383" s="139"/>
      <c r="K383" s="139"/>
      <c r="L383" s="139"/>
      <c r="M383" s="139"/>
      <c r="N383" s="122"/>
      <c r="O383" s="122"/>
      <c r="P383" s="122"/>
      <c r="Q383" s="122"/>
      <c r="R383" s="122"/>
      <c r="S383" s="122"/>
      <c r="T383" s="129"/>
      <c r="U383" s="130"/>
      <c r="V383" s="122"/>
      <c r="W383" s="132"/>
      <c r="X383" s="129"/>
      <c r="Y383" s="129"/>
      <c r="Z383" s="129"/>
      <c r="AA383" s="129"/>
      <c r="AB383" s="129"/>
    </row>
    <row r="384" spans="3:28" ht="15">
      <c r="C384" s="122"/>
      <c r="D384" s="139"/>
      <c r="E384" s="139"/>
      <c r="F384" s="205"/>
      <c r="G384" s="205"/>
      <c r="H384" s="205"/>
      <c r="I384" s="139"/>
      <c r="J384" s="139"/>
      <c r="K384" s="139"/>
      <c r="L384" s="139"/>
      <c r="M384" s="139"/>
      <c r="N384" s="122"/>
      <c r="O384" s="122"/>
      <c r="P384" s="122"/>
      <c r="Q384" s="122"/>
      <c r="R384" s="122"/>
      <c r="S384" s="122"/>
      <c r="T384" s="129"/>
      <c r="U384" s="130"/>
      <c r="V384" s="122"/>
      <c r="W384" s="132"/>
      <c r="X384" s="129"/>
      <c r="Y384" s="129"/>
      <c r="Z384" s="129"/>
      <c r="AA384" s="129"/>
      <c r="AB384" s="129"/>
    </row>
    <row r="385" spans="3:28" ht="15">
      <c r="C385" s="122"/>
      <c r="D385" s="139"/>
      <c r="E385" s="139"/>
      <c r="F385" s="205"/>
      <c r="G385" s="205"/>
      <c r="H385" s="205"/>
      <c r="I385" s="139"/>
      <c r="J385" s="139"/>
      <c r="K385" s="139"/>
      <c r="L385" s="139"/>
      <c r="M385" s="139"/>
      <c r="N385" s="122"/>
      <c r="O385" s="122"/>
      <c r="P385" s="122"/>
      <c r="Q385" s="122"/>
      <c r="R385" s="122"/>
      <c r="S385" s="122"/>
      <c r="T385" s="129"/>
      <c r="U385" s="130"/>
      <c r="V385" s="122"/>
      <c r="W385" s="132"/>
      <c r="X385" s="129"/>
      <c r="Y385" s="129"/>
      <c r="Z385" s="129"/>
      <c r="AA385" s="129"/>
      <c r="AB385" s="129"/>
    </row>
    <row r="386" spans="3:28" ht="15">
      <c r="C386" s="122"/>
      <c r="D386" s="139"/>
      <c r="E386" s="139"/>
      <c r="F386" s="205"/>
      <c r="G386" s="205"/>
      <c r="H386" s="205"/>
      <c r="I386" s="139"/>
      <c r="J386" s="139"/>
      <c r="K386" s="139"/>
      <c r="L386" s="139"/>
      <c r="M386" s="139"/>
      <c r="N386" s="122"/>
      <c r="O386" s="122"/>
      <c r="P386" s="122"/>
      <c r="Q386" s="122"/>
      <c r="R386" s="122"/>
      <c r="S386" s="122"/>
      <c r="T386" s="129"/>
      <c r="U386" s="130"/>
      <c r="V386" s="122"/>
      <c r="W386" s="132"/>
      <c r="X386" s="129"/>
      <c r="Y386" s="129"/>
      <c r="Z386" s="129"/>
      <c r="AA386" s="129"/>
      <c r="AB386" s="129"/>
    </row>
    <row r="387" spans="3:28" ht="15">
      <c r="C387" s="122"/>
      <c r="D387" s="139"/>
      <c r="E387" s="139"/>
      <c r="F387" s="205"/>
      <c r="G387" s="205"/>
      <c r="H387" s="205"/>
      <c r="I387" s="139"/>
      <c r="J387" s="139"/>
      <c r="K387" s="139"/>
      <c r="L387" s="139"/>
      <c r="M387" s="139"/>
      <c r="N387" s="122"/>
      <c r="O387" s="122"/>
      <c r="P387" s="122"/>
      <c r="Q387" s="122"/>
      <c r="R387" s="122"/>
      <c r="S387" s="122"/>
      <c r="T387" s="129"/>
      <c r="U387" s="130"/>
      <c r="V387" s="122"/>
      <c r="W387" s="132"/>
      <c r="X387" s="129"/>
      <c r="Y387" s="129"/>
      <c r="Z387" s="129"/>
      <c r="AA387" s="129"/>
      <c r="AB387" s="129"/>
    </row>
    <row r="388" spans="3:28" ht="15">
      <c r="C388" s="122"/>
      <c r="D388" s="139"/>
      <c r="E388" s="139"/>
      <c r="F388" s="205"/>
      <c r="G388" s="205"/>
      <c r="H388" s="205"/>
      <c r="I388" s="139"/>
      <c r="J388" s="139"/>
      <c r="K388" s="139"/>
      <c r="L388" s="139"/>
      <c r="M388" s="139"/>
      <c r="N388" s="122"/>
      <c r="O388" s="122"/>
      <c r="P388" s="122"/>
      <c r="Q388" s="122"/>
      <c r="R388" s="122"/>
      <c r="S388" s="122"/>
      <c r="T388" s="129"/>
      <c r="U388" s="130"/>
      <c r="V388" s="122"/>
      <c r="W388" s="132"/>
      <c r="X388" s="129"/>
      <c r="Y388" s="129"/>
      <c r="Z388" s="129"/>
      <c r="AA388" s="129"/>
      <c r="AB388" s="129"/>
    </row>
    <row r="389" spans="3:28" ht="15">
      <c r="C389" s="122"/>
      <c r="D389" s="139"/>
      <c r="E389" s="139"/>
      <c r="F389" s="205"/>
      <c r="G389" s="205"/>
      <c r="H389" s="205"/>
      <c r="I389" s="139"/>
      <c r="J389" s="139"/>
      <c r="K389" s="139"/>
      <c r="L389" s="139"/>
      <c r="M389" s="139"/>
      <c r="N389" s="122"/>
      <c r="O389" s="122"/>
      <c r="P389" s="122"/>
      <c r="Q389" s="122"/>
      <c r="R389" s="122"/>
      <c r="S389" s="122"/>
      <c r="T389" s="129"/>
      <c r="U389" s="130"/>
      <c r="V389" s="122"/>
      <c r="W389" s="132"/>
      <c r="X389" s="129"/>
      <c r="Y389" s="129"/>
      <c r="Z389" s="129"/>
      <c r="AA389" s="129"/>
      <c r="AB389" s="129"/>
    </row>
    <row r="390" spans="3:28" ht="15">
      <c r="C390" s="122"/>
      <c r="D390" s="139"/>
      <c r="E390" s="139"/>
      <c r="F390" s="205"/>
      <c r="G390" s="205"/>
      <c r="H390" s="205"/>
      <c r="I390" s="139"/>
      <c r="J390" s="139"/>
      <c r="K390" s="139"/>
      <c r="L390" s="139"/>
      <c r="M390" s="139"/>
      <c r="N390" s="122"/>
      <c r="O390" s="122"/>
      <c r="P390" s="122"/>
      <c r="Q390" s="122"/>
      <c r="R390" s="122"/>
      <c r="S390" s="122"/>
      <c r="T390" s="129"/>
      <c r="U390" s="130"/>
      <c r="V390" s="122"/>
      <c r="W390" s="132"/>
      <c r="X390" s="129"/>
      <c r="Y390" s="129"/>
      <c r="Z390" s="129"/>
      <c r="AA390" s="129"/>
      <c r="AB390" s="129"/>
    </row>
    <row r="391" spans="3:28" ht="15">
      <c r="C391" s="122"/>
      <c r="D391" s="139"/>
      <c r="E391" s="139"/>
      <c r="F391" s="205"/>
      <c r="G391" s="205"/>
      <c r="H391" s="205"/>
      <c r="I391" s="139"/>
      <c r="J391" s="139"/>
      <c r="K391" s="139"/>
      <c r="L391" s="139"/>
      <c r="M391" s="139"/>
      <c r="N391" s="122"/>
      <c r="O391" s="122"/>
      <c r="P391" s="122"/>
      <c r="Q391" s="122"/>
      <c r="R391" s="122"/>
      <c r="S391" s="122"/>
      <c r="T391" s="129"/>
      <c r="U391" s="130"/>
      <c r="V391" s="122"/>
      <c r="W391" s="132"/>
      <c r="X391" s="129"/>
      <c r="Y391" s="129"/>
      <c r="Z391" s="129"/>
      <c r="AA391" s="129"/>
      <c r="AB391" s="129"/>
    </row>
    <row r="392" spans="3:28" ht="15">
      <c r="C392" s="122"/>
      <c r="D392" s="139"/>
      <c r="E392" s="139"/>
      <c r="F392" s="205"/>
      <c r="G392" s="205"/>
      <c r="H392" s="205"/>
      <c r="I392" s="139"/>
      <c r="J392" s="139"/>
      <c r="K392" s="139"/>
      <c r="L392" s="139"/>
      <c r="M392" s="139"/>
      <c r="N392" s="122"/>
      <c r="O392" s="122"/>
      <c r="P392" s="122"/>
      <c r="Q392" s="122"/>
      <c r="R392" s="122"/>
      <c r="S392" s="122"/>
      <c r="T392" s="129"/>
      <c r="U392" s="130"/>
      <c r="V392" s="122"/>
      <c r="W392" s="132"/>
      <c r="X392" s="129"/>
      <c r="Y392" s="129"/>
      <c r="Z392" s="129"/>
      <c r="AA392" s="129"/>
      <c r="AB392" s="129"/>
    </row>
    <row r="393" spans="3:28" ht="15">
      <c r="C393" s="122"/>
      <c r="D393" s="139"/>
      <c r="E393" s="139"/>
      <c r="F393" s="205"/>
      <c r="G393" s="205"/>
      <c r="H393" s="205"/>
      <c r="I393" s="139"/>
      <c r="J393" s="139"/>
      <c r="K393" s="139"/>
      <c r="L393" s="139"/>
      <c r="M393" s="139"/>
      <c r="N393" s="122"/>
      <c r="O393" s="122"/>
      <c r="P393" s="122"/>
      <c r="Q393" s="122"/>
      <c r="R393" s="122"/>
      <c r="S393" s="122"/>
      <c r="T393" s="129"/>
      <c r="U393" s="130"/>
      <c r="V393" s="122"/>
      <c r="W393" s="132"/>
      <c r="X393" s="129"/>
      <c r="Y393" s="129"/>
      <c r="Z393" s="129"/>
      <c r="AA393" s="129"/>
      <c r="AB393" s="129"/>
    </row>
    <row r="394" spans="3:28" ht="15">
      <c r="C394" s="122"/>
      <c r="D394" s="139"/>
      <c r="E394" s="139"/>
      <c r="F394" s="205"/>
      <c r="G394" s="205"/>
      <c r="H394" s="205"/>
      <c r="I394" s="139"/>
      <c r="J394" s="139"/>
      <c r="K394" s="139"/>
      <c r="L394" s="139"/>
      <c r="M394" s="139"/>
      <c r="N394" s="122"/>
      <c r="O394" s="122"/>
      <c r="P394" s="122"/>
      <c r="Q394" s="122"/>
      <c r="R394" s="122"/>
      <c r="S394" s="122"/>
      <c r="T394" s="129"/>
      <c r="U394" s="130"/>
      <c r="V394" s="122"/>
      <c r="W394" s="132"/>
      <c r="X394" s="129"/>
      <c r="Y394" s="129"/>
      <c r="Z394" s="129"/>
      <c r="AA394" s="129"/>
      <c r="AB394" s="129"/>
    </row>
    <row r="395" spans="3:28" ht="15">
      <c r="C395" s="122"/>
      <c r="D395" s="139"/>
      <c r="E395" s="139"/>
      <c r="F395" s="205"/>
      <c r="G395" s="205"/>
      <c r="H395" s="205"/>
      <c r="I395" s="139"/>
      <c r="J395" s="139"/>
      <c r="K395" s="139"/>
      <c r="L395" s="139"/>
      <c r="M395" s="139"/>
      <c r="N395" s="122"/>
      <c r="O395" s="122"/>
      <c r="P395" s="122"/>
      <c r="Q395" s="122"/>
      <c r="R395" s="122"/>
      <c r="S395" s="122"/>
      <c r="T395" s="129"/>
      <c r="U395" s="130"/>
      <c r="V395" s="122"/>
      <c r="W395" s="132"/>
      <c r="X395" s="129"/>
      <c r="Y395" s="129"/>
      <c r="Z395" s="129"/>
      <c r="AA395" s="129"/>
      <c r="AB395" s="129"/>
    </row>
    <row r="396" spans="3:28" ht="15">
      <c r="C396" s="122"/>
      <c r="D396" s="139"/>
      <c r="E396" s="139"/>
      <c r="F396" s="205"/>
      <c r="G396" s="205"/>
      <c r="H396" s="205"/>
      <c r="I396" s="139"/>
      <c r="J396" s="139"/>
      <c r="K396" s="139"/>
      <c r="L396" s="139"/>
      <c r="M396" s="139"/>
      <c r="N396" s="122"/>
      <c r="O396" s="122"/>
      <c r="P396" s="122"/>
      <c r="Q396" s="122"/>
      <c r="R396" s="122"/>
      <c r="S396" s="122"/>
      <c r="T396" s="129"/>
      <c r="U396" s="130"/>
      <c r="V396" s="122"/>
      <c r="W396" s="132"/>
      <c r="X396" s="129"/>
      <c r="Y396" s="129"/>
      <c r="Z396" s="129"/>
      <c r="AA396" s="129"/>
      <c r="AB396" s="129"/>
    </row>
    <row r="397" spans="3:28" ht="15">
      <c r="C397" s="122"/>
      <c r="D397" s="139"/>
      <c r="E397" s="139"/>
      <c r="F397" s="205"/>
      <c r="G397" s="205"/>
      <c r="H397" s="205"/>
      <c r="I397" s="139"/>
      <c r="J397" s="139"/>
      <c r="K397" s="139"/>
      <c r="L397" s="139"/>
      <c r="M397" s="139"/>
      <c r="N397" s="122"/>
      <c r="O397" s="122"/>
      <c r="P397" s="122"/>
      <c r="Q397" s="122"/>
      <c r="R397" s="122"/>
      <c r="S397" s="122"/>
      <c r="T397" s="129"/>
      <c r="U397" s="130"/>
      <c r="V397" s="122"/>
      <c r="W397" s="132"/>
      <c r="X397" s="129"/>
      <c r="Y397" s="129"/>
      <c r="Z397" s="129"/>
      <c r="AA397" s="129"/>
      <c r="AB397" s="129"/>
    </row>
    <row r="398" spans="3:28" ht="15">
      <c r="C398" s="122"/>
      <c r="D398" s="139"/>
      <c r="E398" s="139"/>
      <c r="F398" s="205"/>
      <c r="G398" s="205"/>
      <c r="H398" s="205"/>
      <c r="I398" s="139"/>
      <c r="J398" s="139"/>
      <c r="K398" s="139"/>
      <c r="L398" s="139"/>
      <c r="M398" s="139"/>
      <c r="N398" s="122"/>
      <c r="O398" s="122"/>
      <c r="P398" s="122"/>
      <c r="Q398" s="122"/>
      <c r="R398" s="122"/>
      <c r="S398" s="122"/>
      <c r="T398" s="129"/>
      <c r="U398" s="130"/>
      <c r="V398" s="122"/>
      <c r="W398" s="132"/>
      <c r="X398" s="129"/>
      <c r="Y398" s="129"/>
      <c r="Z398" s="129"/>
      <c r="AA398" s="129"/>
      <c r="AB398" s="129"/>
    </row>
    <row r="399" spans="3:28" ht="15">
      <c r="C399" s="122"/>
      <c r="D399" s="139"/>
      <c r="E399" s="139"/>
      <c r="F399" s="205"/>
      <c r="G399" s="205"/>
      <c r="H399" s="205"/>
      <c r="I399" s="139"/>
      <c r="J399" s="139"/>
      <c r="K399" s="139"/>
      <c r="L399" s="139"/>
      <c r="M399" s="139"/>
      <c r="N399" s="122"/>
      <c r="O399" s="122"/>
      <c r="P399" s="122"/>
      <c r="Q399" s="122"/>
      <c r="R399" s="122"/>
      <c r="S399" s="122"/>
      <c r="T399" s="129"/>
      <c r="U399" s="130"/>
      <c r="V399" s="122"/>
      <c r="W399" s="132"/>
      <c r="X399" s="129"/>
      <c r="Y399" s="129"/>
      <c r="Z399" s="129"/>
      <c r="AA399" s="129"/>
      <c r="AB399" s="129"/>
    </row>
    <row r="400" spans="3:28" ht="15">
      <c r="C400" s="122"/>
      <c r="D400" s="139"/>
      <c r="E400" s="139"/>
      <c r="F400" s="205"/>
      <c r="G400" s="205"/>
      <c r="H400" s="205"/>
      <c r="I400" s="139"/>
      <c r="J400" s="139"/>
      <c r="K400" s="139"/>
      <c r="L400" s="139"/>
      <c r="M400" s="139"/>
      <c r="N400" s="122"/>
      <c r="O400" s="122"/>
      <c r="P400" s="122"/>
      <c r="Q400" s="122"/>
      <c r="R400" s="122"/>
      <c r="S400" s="122"/>
      <c r="T400" s="129"/>
      <c r="U400" s="130"/>
      <c r="V400" s="122"/>
      <c r="W400" s="132"/>
      <c r="X400" s="129"/>
      <c r="Y400" s="129"/>
      <c r="Z400" s="129"/>
      <c r="AA400" s="129"/>
      <c r="AB400" s="129"/>
    </row>
    <row r="401" spans="3:28" ht="15">
      <c r="C401" s="122"/>
      <c r="D401" s="139"/>
      <c r="E401" s="139"/>
      <c r="F401" s="205"/>
      <c r="G401" s="205"/>
      <c r="H401" s="205"/>
      <c r="I401" s="139"/>
      <c r="J401" s="139"/>
      <c r="K401" s="139"/>
      <c r="L401" s="139"/>
      <c r="M401" s="139"/>
      <c r="N401" s="122"/>
      <c r="O401" s="122"/>
      <c r="P401" s="122"/>
      <c r="Q401" s="122"/>
      <c r="R401" s="122"/>
      <c r="S401" s="122"/>
      <c r="T401" s="129"/>
      <c r="U401" s="130"/>
      <c r="V401" s="122"/>
      <c r="W401" s="132"/>
      <c r="X401" s="129"/>
      <c r="Y401" s="129"/>
      <c r="Z401" s="129"/>
      <c r="AA401" s="129"/>
      <c r="AB401" s="129"/>
    </row>
    <row r="402" spans="3:28" ht="15">
      <c r="C402" s="122"/>
      <c r="D402" s="139"/>
      <c r="E402" s="139"/>
      <c r="F402" s="205"/>
      <c r="G402" s="205"/>
      <c r="H402" s="205"/>
      <c r="I402" s="139"/>
      <c r="J402" s="139"/>
      <c r="K402" s="139"/>
      <c r="L402" s="139"/>
      <c r="M402" s="139"/>
      <c r="N402" s="122"/>
      <c r="O402" s="122"/>
      <c r="P402" s="122"/>
      <c r="Q402" s="122"/>
      <c r="R402" s="122"/>
      <c r="S402" s="122"/>
      <c r="T402" s="129"/>
      <c r="U402" s="130"/>
      <c r="V402" s="122"/>
      <c r="W402" s="132"/>
      <c r="X402" s="129"/>
      <c r="Y402" s="129"/>
      <c r="Z402" s="129"/>
      <c r="AA402" s="129"/>
      <c r="AB402" s="129"/>
    </row>
    <row r="403" spans="3:28" ht="15">
      <c r="C403" s="122"/>
      <c r="D403" s="139"/>
      <c r="E403" s="139"/>
      <c r="F403" s="205"/>
      <c r="G403" s="205"/>
      <c r="H403" s="205"/>
      <c r="I403" s="139"/>
      <c r="J403" s="139"/>
      <c r="K403" s="139"/>
      <c r="L403" s="139"/>
      <c r="M403" s="139"/>
      <c r="N403" s="122"/>
      <c r="O403" s="122"/>
      <c r="P403" s="122"/>
      <c r="Q403" s="122"/>
      <c r="R403" s="122"/>
      <c r="S403" s="122"/>
      <c r="T403" s="129"/>
      <c r="U403" s="130"/>
      <c r="V403" s="122"/>
      <c r="W403" s="132"/>
      <c r="X403" s="129"/>
      <c r="Y403" s="129"/>
      <c r="Z403" s="129"/>
      <c r="AA403" s="129"/>
      <c r="AB403" s="129"/>
    </row>
    <row r="404" spans="3:28" ht="15">
      <c r="C404" s="122"/>
      <c r="D404" s="139"/>
      <c r="E404" s="139"/>
      <c r="F404" s="205"/>
      <c r="G404" s="205"/>
      <c r="H404" s="205"/>
      <c r="I404" s="139"/>
      <c r="J404" s="139"/>
      <c r="K404" s="139"/>
      <c r="L404" s="139"/>
      <c r="M404" s="139"/>
      <c r="N404" s="122"/>
      <c r="O404" s="122"/>
      <c r="P404" s="122"/>
      <c r="Q404" s="122"/>
      <c r="R404" s="122"/>
      <c r="S404" s="122"/>
      <c r="T404" s="129"/>
      <c r="U404" s="130"/>
      <c r="V404" s="122"/>
      <c r="W404" s="132"/>
      <c r="X404" s="129"/>
      <c r="Y404" s="129"/>
      <c r="Z404" s="129"/>
      <c r="AA404" s="129"/>
      <c r="AB404" s="129"/>
    </row>
    <row r="405" spans="3:28" ht="15">
      <c r="C405" s="122"/>
      <c r="D405" s="139"/>
      <c r="E405" s="139"/>
      <c r="F405" s="205"/>
      <c r="G405" s="205"/>
      <c r="H405" s="205"/>
      <c r="I405" s="139"/>
      <c r="J405" s="139"/>
      <c r="K405" s="139"/>
      <c r="L405" s="139"/>
      <c r="M405" s="139"/>
      <c r="N405" s="122"/>
      <c r="O405" s="122"/>
      <c r="P405" s="122"/>
      <c r="Q405" s="122"/>
      <c r="R405" s="122"/>
      <c r="S405" s="122"/>
      <c r="T405" s="129"/>
      <c r="U405" s="130"/>
      <c r="V405" s="122"/>
      <c r="W405" s="132"/>
      <c r="X405" s="129"/>
      <c r="Y405" s="129"/>
      <c r="Z405" s="129"/>
      <c r="AA405" s="129"/>
      <c r="AB405" s="129"/>
    </row>
    <row r="406" spans="3:28" ht="15">
      <c r="C406" s="122"/>
      <c r="D406" s="139"/>
      <c r="E406" s="139"/>
      <c r="F406" s="205"/>
      <c r="G406" s="205"/>
      <c r="H406" s="205"/>
      <c r="I406" s="139"/>
      <c r="J406" s="139"/>
      <c r="K406" s="139"/>
      <c r="L406" s="139"/>
      <c r="M406" s="139"/>
      <c r="N406" s="122"/>
      <c r="O406" s="122"/>
      <c r="P406" s="122"/>
      <c r="Q406" s="122"/>
      <c r="R406" s="122"/>
      <c r="S406" s="122"/>
      <c r="T406" s="129"/>
      <c r="U406" s="130"/>
      <c r="V406" s="122"/>
      <c r="W406" s="132"/>
      <c r="X406" s="129"/>
      <c r="Y406" s="129"/>
      <c r="Z406" s="129"/>
      <c r="AA406" s="129"/>
      <c r="AB406" s="129"/>
    </row>
    <row r="407" spans="3:28" ht="15">
      <c r="C407" s="122"/>
      <c r="D407" s="139"/>
      <c r="E407" s="139"/>
      <c r="F407" s="205"/>
      <c r="G407" s="205"/>
      <c r="H407" s="205"/>
      <c r="I407" s="139"/>
      <c r="J407" s="139"/>
      <c r="K407" s="139"/>
      <c r="L407" s="139"/>
      <c r="M407" s="139"/>
      <c r="N407" s="122"/>
      <c r="O407" s="122"/>
      <c r="P407" s="122"/>
      <c r="Q407" s="122"/>
      <c r="R407" s="122"/>
      <c r="S407" s="122"/>
      <c r="T407" s="129"/>
      <c r="U407" s="130"/>
      <c r="V407" s="122"/>
      <c r="W407" s="132"/>
      <c r="X407" s="129"/>
      <c r="Y407" s="129"/>
      <c r="Z407" s="129"/>
      <c r="AA407" s="129"/>
      <c r="AB407" s="129"/>
    </row>
    <row r="408" spans="3:28" ht="15">
      <c r="C408" s="122"/>
      <c r="D408" s="139"/>
      <c r="E408" s="139"/>
      <c r="F408" s="205"/>
      <c r="G408" s="205"/>
      <c r="H408" s="205"/>
      <c r="I408" s="139"/>
      <c r="J408" s="139"/>
      <c r="K408" s="139"/>
      <c r="L408" s="139"/>
      <c r="M408" s="139"/>
      <c r="N408" s="122"/>
      <c r="O408" s="122"/>
      <c r="P408" s="122"/>
      <c r="Q408" s="122"/>
      <c r="R408" s="122"/>
      <c r="S408" s="122"/>
      <c r="T408" s="129"/>
      <c r="U408" s="130"/>
      <c r="V408" s="122"/>
      <c r="W408" s="132"/>
      <c r="X408" s="129"/>
      <c r="Y408" s="129"/>
      <c r="Z408" s="129"/>
      <c r="AA408" s="129"/>
      <c r="AB408" s="129"/>
    </row>
    <row r="409" spans="3:28" ht="15">
      <c r="C409" s="122"/>
      <c r="D409" s="139"/>
      <c r="E409" s="139"/>
      <c r="F409" s="205"/>
      <c r="G409" s="205"/>
      <c r="H409" s="205"/>
      <c r="I409" s="139"/>
      <c r="J409" s="139"/>
      <c r="K409" s="139"/>
      <c r="L409" s="139"/>
      <c r="M409" s="139"/>
      <c r="N409" s="122"/>
      <c r="O409" s="122"/>
      <c r="P409" s="122"/>
      <c r="Q409" s="122"/>
      <c r="R409" s="122"/>
      <c r="S409" s="122"/>
      <c r="T409" s="129"/>
      <c r="U409" s="130"/>
      <c r="V409" s="122"/>
      <c r="W409" s="132"/>
      <c r="X409" s="129"/>
      <c r="Y409" s="129"/>
      <c r="Z409" s="129"/>
      <c r="AA409" s="129"/>
      <c r="AB409" s="129"/>
    </row>
    <row r="410" spans="3:28" ht="15">
      <c r="C410" s="122"/>
      <c r="D410" s="139"/>
      <c r="E410" s="139"/>
      <c r="F410" s="205"/>
      <c r="G410" s="205"/>
      <c r="H410" s="205"/>
      <c r="I410" s="139"/>
      <c r="J410" s="139"/>
      <c r="K410" s="139"/>
      <c r="L410" s="139"/>
      <c r="M410" s="139"/>
      <c r="N410" s="122"/>
      <c r="O410" s="122"/>
      <c r="P410" s="122"/>
      <c r="Q410" s="122"/>
      <c r="R410" s="122"/>
      <c r="S410" s="122"/>
      <c r="T410" s="129"/>
      <c r="U410" s="130"/>
      <c r="V410" s="122"/>
      <c r="W410" s="132"/>
      <c r="X410" s="129"/>
      <c r="Y410" s="129"/>
      <c r="Z410" s="129"/>
      <c r="AA410" s="129"/>
      <c r="AB410" s="129"/>
    </row>
    <row r="411" spans="3:28" ht="15">
      <c r="C411" s="122"/>
      <c r="D411" s="139"/>
      <c r="E411" s="139"/>
      <c r="F411" s="205"/>
      <c r="G411" s="205"/>
      <c r="H411" s="205"/>
      <c r="I411" s="139"/>
      <c r="J411" s="139"/>
      <c r="K411" s="139"/>
      <c r="L411" s="139"/>
      <c r="M411" s="139"/>
      <c r="N411" s="122"/>
      <c r="O411" s="122"/>
      <c r="P411" s="122"/>
      <c r="Q411" s="122"/>
      <c r="R411" s="122"/>
      <c r="S411" s="122"/>
      <c r="T411" s="129"/>
      <c r="U411" s="130"/>
      <c r="V411" s="122"/>
      <c r="W411" s="132"/>
      <c r="X411" s="129"/>
      <c r="Y411" s="129"/>
      <c r="Z411" s="129"/>
      <c r="AA411" s="129"/>
      <c r="AB411" s="129"/>
    </row>
    <row r="412" spans="3:28" ht="15">
      <c r="C412" s="122"/>
      <c r="D412" s="139"/>
      <c r="E412" s="139"/>
      <c r="F412" s="205"/>
      <c r="G412" s="205"/>
      <c r="H412" s="205"/>
      <c r="I412" s="139"/>
      <c r="J412" s="139"/>
      <c r="K412" s="139"/>
      <c r="L412" s="139"/>
      <c r="M412" s="139"/>
      <c r="N412" s="122"/>
      <c r="O412" s="122"/>
      <c r="P412" s="122"/>
      <c r="Q412" s="122"/>
      <c r="R412" s="122"/>
      <c r="S412" s="122"/>
      <c r="T412" s="129"/>
      <c r="U412" s="130"/>
      <c r="V412" s="122"/>
      <c r="W412" s="132"/>
      <c r="X412" s="129"/>
      <c r="Y412" s="129"/>
      <c r="Z412" s="129"/>
      <c r="AA412" s="129"/>
      <c r="AB412" s="129"/>
    </row>
    <row r="413" spans="3:28" ht="15">
      <c r="C413" s="122"/>
      <c r="D413" s="139"/>
      <c r="E413" s="139"/>
      <c r="F413" s="205"/>
      <c r="G413" s="205"/>
      <c r="H413" s="205"/>
      <c r="I413" s="139"/>
      <c r="J413" s="139"/>
      <c r="K413" s="139"/>
      <c r="L413" s="139"/>
      <c r="M413" s="139"/>
      <c r="N413" s="122"/>
      <c r="O413" s="122"/>
      <c r="P413" s="122"/>
      <c r="Q413" s="122"/>
      <c r="R413" s="122"/>
      <c r="S413" s="122"/>
      <c r="T413" s="129"/>
      <c r="U413" s="130"/>
      <c r="V413" s="122"/>
      <c r="W413" s="132"/>
      <c r="X413" s="129"/>
      <c r="Y413" s="129"/>
      <c r="Z413" s="129"/>
      <c r="AA413" s="129"/>
      <c r="AB413" s="129"/>
    </row>
    <row r="414" spans="3:28" ht="15">
      <c r="C414" s="122"/>
      <c r="D414" s="139"/>
      <c r="E414" s="139"/>
      <c r="F414" s="205"/>
      <c r="G414" s="205"/>
      <c r="H414" s="205"/>
      <c r="I414" s="139"/>
      <c r="J414" s="139"/>
      <c r="K414" s="139"/>
      <c r="L414" s="139"/>
      <c r="M414" s="139"/>
      <c r="N414" s="122"/>
      <c r="O414" s="122"/>
      <c r="P414" s="122"/>
      <c r="Q414" s="122"/>
      <c r="R414" s="122"/>
      <c r="S414" s="122"/>
      <c r="T414" s="129"/>
      <c r="U414" s="130"/>
      <c r="V414" s="122"/>
      <c r="W414" s="132"/>
      <c r="X414" s="129"/>
      <c r="Y414" s="129"/>
      <c r="Z414" s="129"/>
      <c r="AA414" s="129"/>
      <c r="AB414" s="129"/>
    </row>
    <row r="415" spans="3:28" ht="15">
      <c r="C415" s="122"/>
      <c r="D415" s="139"/>
      <c r="E415" s="139"/>
      <c r="F415" s="205"/>
      <c r="G415" s="205"/>
      <c r="H415" s="205"/>
      <c r="I415" s="139"/>
      <c r="J415" s="139"/>
      <c r="K415" s="139"/>
      <c r="L415" s="139"/>
      <c r="M415" s="139"/>
      <c r="N415" s="122"/>
      <c r="O415" s="122"/>
      <c r="P415" s="122"/>
      <c r="Q415" s="122"/>
      <c r="R415" s="122"/>
      <c r="S415" s="122"/>
      <c r="T415" s="129"/>
      <c r="U415" s="130"/>
      <c r="V415" s="122"/>
      <c r="W415" s="132"/>
      <c r="X415" s="129"/>
      <c r="Y415" s="129"/>
      <c r="Z415" s="129"/>
      <c r="AA415" s="129"/>
      <c r="AB415" s="129"/>
    </row>
    <row r="416" spans="3:28" ht="15">
      <c r="C416" s="122"/>
      <c r="D416" s="139"/>
      <c r="E416" s="139"/>
      <c r="F416" s="205"/>
      <c r="G416" s="205"/>
      <c r="H416" s="205"/>
      <c r="I416" s="139"/>
      <c r="J416" s="139"/>
      <c r="K416" s="139"/>
      <c r="L416" s="139"/>
      <c r="M416" s="139"/>
      <c r="N416" s="122"/>
      <c r="O416" s="122"/>
      <c r="P416" s="122"/>
      <c r="Q416" s="122"/>
      <c r="R416" s="122"/>
      <c r="S416" s="122"/>
      <c r="T416" s="129"/>
      <c r="U416" s="130"/>
      <c r="V416" s="122"/>
      <c r="W416" s="132"/>
      <c r="X416" s="129"/>
      <c r="Y416" s="129"/>
      <c r="Z416" s="129"/>
      <c r="AA416" s="129"/>
      <c r="AB416" s="129"/>
    </row>
    <row r="417" spans="3:28" ht="15">
      <c r="C417" s="122"/>
      <c r="D417" s="139"/>
      <c r="E417" s="139"/>
      <c r="F417" s="205"/>
      <c r="G417" s="205"/>
      <c r="H417" s="205"/>
      <c r="I417" s="139"/>
      <c r="J417" s="139"/>
      <c r="K417" s="139"/>
      <c r="L417" s="139"/>
      <c r="M417" s="139"/>
      <c r="N417" s="122"/>
      <c r="O417" s="122"/>
      <c r="P417" s="122"/>
      <c r="Q417" s="122"/>
      <c r="R417" s="122"/>
      <c r="S417" s="122"/>
      <c r="T417" s="129"/>
      <c r="U417" s="130"/>
      <c r="V417" s="122"/>
      <c r="W417" s="132"/>
      <c r="X417" s="129"/>
      <c r="Y417" s="129"/>
      <c r="Z417" s="129"/>
      <c r="AA417" s="129"/>
      <c r="AB417" s="129"/>
    </row>
    <row r="418" spans="3:28" ht="15">
      <c r="C418" s="122"/>
      <c r="D418" s="139"/>
      <c r="E418" s="139"/>
      <c r="F418" s="205"/>
      <c r="G418" s="205"/>
      <c r="H418" s="205"/>
      <c r="I418" s="139"/>
      <c r="J418" s="139"/>
      <c r="K418" s="139"/>
      <c r="L418" s="139"/>
      <c r="M418" s="139"/>
      <c r="N418" s="122"/>
      <c r="O418" s="122"/>
      <c r="P418" s="122"/>
      <c r="Q418" s="122"/>
      <c r="R418" s="122"/>
      <c r="S418" s="122"/>
      <c r="T418" s="129"/>
      <c r="U418" s="130"/>
      <c r="V418" s="122"/>
      <c r="W418" s="132"/>
      <c r="X418" s="129"/>
      <c r="Y418" s="129"/>
      <c r="Z418" s="129"/>
      <c r="AA418" s="129"/>
      <c r="AB418" s="129"/>
    </row>
    <row r="419" spans="3:28" ht="15">
      <c r="C419" s="122"/>
      <c r="D419" s="139"/>
      <c r="E419" s="139"/>
      <c r="F419" s="205"/>
      <c r="G419" s="205"/>
      <c r="H419" s="205"/>
      <c r="I419" s="139"/>
      <c r="J419" s="139"/>
      <c r="K419" s="139"/>
      <c r="L419" s="139"/>
      <c r="M419" s="139"/>
      <c r="N419" s="122"/>
      <c r="O419" s="122"/>
      <c r="P419" s="122"/>
      <c r="Q419" s="122"/>
      <c r="R419" s="122"/>
      <c r="S419" s="122"/>
      <c r="T419" s="129"/>
      <c r="U419" s="130"/>
      <c r="V419" s="122"/>
      <c r="W419" s="132"/>
      <c r="X419" s="129"/>
      <c r="Y419" s="129"/>
      <c r="Z419" s="129"/>
      <c r="AA419" s="129"/>
      <c r="AB419" s="129"/>
    </row>
    <row r="420" spans="3:28" ht="15">
      <c r="C420" s="122"/>
      <c r="D420" s="139"/>
      <c r="E420" s="139"/>
      <c r="F420" s="205"/>
      <c r="G420" s="205"/>
      <c r="H420" s="205"/>
      <c r="I420" s="139"/>
      <c r="J420" s="139"/>
      <c r="K420" s="139"/>
      <c r="L420" s="139"/>
      <c r="M420" s="139"/>
      <c r="N420" s="122"/>
      <c r="O420" s="122"/>
      <c r="P420" s="122"/>
      <c r="Q420" s="122"/>
      <c r="R420" s="122"/>
      <c r="S420" s="122"/>
      <c r="T420" s="129"/>
      <c r="U420" s="130"/>
      <c r="V420" s="122"/>
      <c r="W420" s="132"/>
      <c r="X420" s="129"/>
      <c r="Y420" s="129"/>
      <c r="Z420" s="129"/>
      <c r="AA420" s="129"/>
      <c r="AB420" s="129"/>
    </row>
    <row r="421" spans="3:28" ht="15">
      <c r="C421" s="122"/>
      <c r="D421" s="139"/>
      <c r="E421" s="139"/>
      <c r="F421" s="205"/>
      <c r="G421" s="205"/>
      <c r="H421" s="205"/>
      <c r="I421" s="139"/>
      <c r="J421" s="139"/>
      <c r="K421" s="139"/>
      <c r="L421" s="139"/>
      <c r="M421" s="139"/>
      <c r="N421" s="122"/>
      <c r="O421" s="122"/>
      <c r="P421" s="122"/>
      <c r="Q421" s="122"/>
      <c r="R421" s="122"/>
      <c r="S421" s="122"/>
      <c r="T421" s="129"/>
      <c r="U421" s="130"/>
      <c r="V421" s="122"/>
      <c r="W421" s="132"/>
      <c r="X421" s="129"/>
      <c r="Y421" s="129"/>
      <c r="Z421" s="129"/>
      <c r="AA421" s="129"/>
      <c r="AB421" s="129"/>
    </row>
    <row r="422" spans="3:28" ht="15">
      <c r="C422" s="122"/>
      <c r="D422" s="139"/>
      <c r="E422" s="139"/>
      <c r="F422" s="205"/>
      <c r="G422" s="205"/>
      <c r="H422" s="205"/>
      <c r="I422" s="139"/>
      <c r="J422" s="139"/>
      <c r="K422" s="139"/>
      <c r="L422" s="139"/>
      <c r="M422" s="139"/>
      <c r="N422" s="122"/>
      <c r="O422" s="122"/>
      <c r="P422" s="122"/>
      <c r="Q422" s="122"/>
      <c r="R422" s="122"/>
      <c r="S422" s="122"/>
      <c r="T422" s="129"/>
      <c r="U422" s="130"/>
      <c r="V422" s="122"/>
      <c r="W422" s="132"/>
      <c r="X422" s="129"/>
      <c r="Y422" s="129"/>
      <c r="Z422" s="129"/>
      <c r="AA422" s="129"/>
      <c r="AB422" s="129"/>
    </row>
    <row r="423" spans="3:28" ht="15">
      <c r="C423" s="122"/>
      <c r="D423" s="139"/>
      <c r="E423" s="139"/>
      <c r="F423" s="205"/>
      <c r="G423" s="205"/>
      <c r="H423" s="205"/>
      <c r="I423" s="139"/>
      <c r="J423" s="139"/>
      <c r="K423" s="139"/>
      <c r="L423" s="139"/>
      <c r="M423" s="139"/>
      <c r="N423" s="122"/>
      <c r="O423" s="122"/>
      <c r="P423" s="122"/>
      <c r="Q423" s="122"/>
      <c r="R423" s="122"/>
      <c r="S423" s="122"/>
      <c r="T423" s="129"/>
      <c r="U423" s="130"/>
      <c r="V423" s="122"/>
      <c r="W423" s="132"/>
      <c r="X423" s="129"/>
      <c r="Y423" s="129"/>
      <c r="Z423" s="129"/>
      <c r="AA423" s="129"/>
      <c r="AB423" s="129"/>
    </row>
    <row r="424" spans="3:28" ht="15">
      <c r="C424" s="122"/>
      <c r="D424" s="139"/>
      <c r="E424" s="139"/>
      <c r="F424" s="205"/>
      <c r="G424" s="205"/>
      <c r="H424" s="205"/>
      <c r="I424" s="139"/>
      <c r="J424" s="139"/>
      <c r="K424" s="139"/>
      <c r="L424" s="139"/>
      <c r="M424" s="139"/>
      <c r="N424" s="122"/>
      <c r="O424" s="122"/>
      <c r="P424" s="122"/>
      <c r="Q424" s="122"/>
      <c r="R424" s="122"/>
      <c r="S424" s="122"/>
      <c r="T424" s="129"/>
      <c r="U424" s="130"/>
      <c r="V424" s="122"/>
      <c r="W424" s="132"/>
      <c r="X424" s="129"/>
      <c r="Y424" s="129"/>
      <c r="Z424" s="129"/>
      <c r="AA424" s="129"/>
      <c r="AB424" s="129"/>
    </row>
    <row r="425" spans="3:28" ht="15">
      <c r="C425" s="122"/>
      <c r="D425" s="139"/>
      <c r="E425" s="139"/>
      <c r="F425" s="205"/>
      <c r="G425" s="205"/>
      <c r="H425" s="205"/>
      <c r="I425" s="139"/>
      <c r="J425" s="139"/>
      <c r="K425" s="139"/>
      <c r="L425" s="139"/>
      <c r="M425" s="139"/>
      <c r="N425" s="122"/>
      <c r="O425" s="122"/>
      <c r="P425" s="122"/>
      <c r="Q425" s="122"/>
      <c r="R425" s="122"/>
      <c r="S425" s="122"/>
      <c r="T425" s="129"/>
      <c r="U425" s="130"/>
      <c r="V425" s="122"/>
      <c r="W425" s="132"/>
      <c r="X425" s="129"/>
      <c r="Y425" s="129"/>
      <c r="Z425" s="129"/>
      <c r="AA425" s="129"/>
      <c r="AB425" s="129"/>
    </row>
    <row r="426" spans="3:28" ht="15">
      <c r="C426" s="122"/>
      <c r="D426" s="139"/>
      <c r="E426" s="139"/>
      <c r="F426" s="205"/>
      <c r="G426" s="205"/>
      <c r="H426" s="205"/>
      <c r="I426" s="139"/>
      <c r="J426" s="139"/>
      <c r="K426" s="139"/>
      <c r="L426" s="139"/>
      <c r="M426" s="139"/>
      <c r="N426" s="122"/>
      <c r="O426" s="122"/>
      <c r="P426" s="122"/>
      <c r="Q426" s="122"/>
      <c r="R426" s="122"/>
      <c r="S426" s="122"/>
      <c r="T426" s="129"/>
      <c r="U426" s="130"/>
      <c r="V426" s="122"/>
      <c r="W426" s="132"/>
      <c r="X426" s="129"/>
      <c r="Y426" s="129"/>
      <c r="Z426" s="129"/>
      <c r="AA426" s="129"/>
      <c r="AB426" s="129"/>
    </row>
    <row r="427" spans="3:28" ht="15">
      <c r="C427" s="122"/>
      <c r="D427" s="139"/>
      <c r="E427" s="139"/>
      <c r="F427" s="205"/>
      <c r="G427" s="205"/>
      <c r="H427" s="205"/>
      <c r="I427" s="139"/>
      <c r="J427" s="139"/>
      <c r="K427" s="139"/>
      <c r="L427" s="139"/>
      <c r="M427" s="139"/>
      <c r="N427" s="122"/>
      <c r="O427" s="122"/>
      <c r="P427" s="122"/>
      <c r="Q427" s="122"/>
      <c r="R427" s="122"/>
      <c r="S427" s="122"/>
      <c r="T427" s="129"/>
      <c r="U427" s="130"/>
      <c r="V427" s="122"/>
      <c r="W427" s="132"/>
      <c r="X427" s="129"/>
      <c r="Y427" s="129"/>
      <c r="Z427" s="129"/>
      <c r="AA427" s="129"/>
      <c r="AB427" s="129"/>
    </row>
    <row r="428" spans="3:28" ht="15">
      <c r="C428" s="122"/>
      <c r="D428" s="139"/>
      <c r="E428" s="139"/>
      <c r="F428" s="205"/>
      <c r="G428" s="205"/>
      <c r="H428" s="205"/>
      <c r="I428" s="139"/>
      <c r="J428" s="139"/>
      <c r="K428" s="139"/>
      <c r="L428" s="139"/>
      <c r="M428" s="139"/>
      <c r="N428" s="122"/>
      <c r="O428" s="122"/>
      <c r="P428" s="122"/>
      <c r="Q428" s="122"/>
      <c r="R428" s="122"/>
      <c r="S428" s="122"/>
      <c r="T428" s="129"/>
      <c r="U428" s="130"/>
      <c r="V428" s="122"/>
      <c r="W428" s="132"/>
      <c r="X428" s="129"/>
      <c r="Y428" s="129"/>
      <c r="Z428" s="129"/>
      <c r="AA428" s="129"/>
      <c r="AB428" s="129"/>
    </row>
    <row r="429" spans="3:28" ht="15">
      <c r="C429" s="122"/>
      <c r="D429" s="139"/>
      <c r="E429" s="139"/>
      <c r="F429" s="205"/>
      <c r="G429" s="205"/>
      <c r="H429" s="205"/>
      <c r="I429" s="139"/>
      <c r="J429" s="139"/>
      <c r="K429" s="139"/>
      <c r="L429" s="139"/>
      <c r="M429" s="139"/>
      <c r="N429" s="122"/>
      <c r="O429" s="122"/>
      <c r="P429" s="122"/>
      <c r="Q429" s="122"/>
      <c r="R429" s="122"/>
      <c r="S429" s="122"/>
      <c r="T429" s="129"/>
      <c r="U429" s="130"/>
      <c r="V429" s="122"/>
      <c r="W429" s="132"/>
      <c r="X429" s="129"/>
      <c r="Y429" s="129"/>
      <c r="Z429" s="129"/>
      <c r="AA429" s="129"/>
      <c r="AB429" s="129"/>
    </row>
    <row r="430" spans="3:28" ht="15">
      <c r="C430" s="122"/>
      <c r="D430" s="139"/>
      <c r="E430" s="139"/>
      <c r="F430" s="205"/>
      <c r="G430" s="205"/>
      <c r="H430" s="205"/>
      <c r="I430" s="139"/>
      <c r="J430" s="139"/>
      <c r="K430" s="139"/>
      <c r="L430" s="139"/>
      <c r="M430" s="139"/>
      <c r="N430" s="122"/>
      <c r="O430" s="122"/>
      <c r="P430" s="122"/>
      <c r="Q430" s="122"/>
      <c r="R430" s="122"/>
      <c r="S430" s="122"/>
      <c r="T430" s="129"/>
      <c r="U430" s="130"/>
      <c r="V430" s="122"/>
      <c r="W430" s="132"/>
      <c r="X430" s="129"/>
      <c r="Y430" s="129"/>
      <c r="Z430" s="129"/>
      <c r="AA430" s="129"/>
      <c r="AB430" s="129"/>
    </row>
    <row r="431" spans="3:28" ht="15">
      <c r="C431" s="122"/>
      <c r="D431" s="139"/>
      <c r="E431" s="139"/>
      <c r="F431" s="205"/>
      <c r="G431" s="205"/>
      <c r="H431" s="205"/>
      <c r="I431" s="139"/>
      <c r="J431" s="139"/>
      <c r="K431" s="139"/>
      <c r="L431" s="139"/>
      <c r="M431" s="139"/>
      <c r="N431" s="122"/>
      <c r="O431" s="122"/>
      <c r="P431" s="122"/>
      <c r="Q431" s="122"/>
      <c r="R431" s="122"/>
      <c r="S431" s="122"/>
      <c r="T431" s="129"/>
      <c r="U431" s="130"/>
      <c r="V431" s="122"/>
      <c r="W431" s="132"/>
      <c r="X431" s="129"/>
      <c r="Y431" s="129"/>
      <c r="Z431" s="129"/>
      <c r="AA431" s="129"/>
      <c r="AB431" s="129"/>
    </row>
    <row r="432" spans="3:28" ht="15">
      <c r="C432" s="122"/>
      <c r="D432" s="139"/>
      <c r="E432" s="139"/>
      <c r="F432" s="205"/>
      <c r="G432" s="205"/>
      <c r="H432" s="205"/>
      <c r="I432" s="139"/>
      <c r="J432" s="139"/>
      <c r="K432" s="139"/>
      <c r="L432" s="139"/>
      <c r="M432" s="139"/>
      <c r="N432" s="122"/>
      <c r="O432" s="122"/>
      <c r="P432" s="122"/>
      <c r="Q432" s="122"/>
      <c r="R432" s="122"/>
      <c r="S432" s="122"/>
      <c r="T432" s="129"/>
      <c r="U432" s="130"/>
      <c r="V432" s="122"/>
      <c r="W432" s="132"/>
      <c r="X432" s="129"/>
      <c r="Y432" s="129"/>
      <c r="Z432" s="129"/>
      <c r="AA432" s="129"/>
      <c r="AB432" s="129"/>
    </row>
    <row r="433" spans="3:28" ht="15">
      <c r="C433" s="122"/>
      <c r="D433" s="139"/>
      <c r="E433" s="139"/>
      <c r="F433" s="205"/>
      <c r="G433" s="205"/>
      <c r="H433" s="205"/>
      <c r="I433" s="139"/>
      <c r="J433" s="139"/>
      <c r="K433" s="139"/>
      <c r="L433" s="139"/>
      <c r="M433" s="139"/>
      <c r="N433" s="122"/>
      <c r="O433" s="122"/>
      <c r="P433" s="122"/>
      <c r="Q433" s="122"/>
      <c r="R433" s="122"/>
      <c r="S433" s="122"/>
      <c r="T433" s="129"/>
      <c r="U433" s="130"/>
      <c r="V433" s="122"/>
      <c r="W433" s="132"/>
      <c r="X433" s="129"/>
      <c r="Y433" s="129"/>
      <c r="Z433" s="129"/>
      <c r="AA433" s="129"/>
      <c r="AB433" s="129"/>
    </row>
    <row r="434" spans="3:28" ht="15">
      <c r="C434" s="122"/>
      <c r="D434" s="139"/>
      <c r="E434" s="139"/>
      <c r="F434" s="205"/>
      <c r="G434" s="205"/>
      <c r="H434" s="205"/>
      <c r="I434" s="139"/>
      <c r="J434" s="139"/>
      <c r="K434" s="139"/>
      <c r="L434" s="139"/>
      <c r="M434" s="139"/>
      <c r="N434" s="122"/>
      <c r="O434" s="122"/>
      <c r="P434" s="122"/>
      <c r="Q434" s="122"/>
      <c r="R434" s="122"/>
      <c r="S434" s="122"/>
      <c r="T434" s="129"/>
      <c r="U434" s="130"/>
      <c r="V434" s="122"/>
      <c r="W434" s="132"/>
      <c r="X434" s="129"/>
      <c r="Y434" s="129"/>
      <c r="Z434" s="129"/>
      <c r="AA434" s="129"/>
      <c r="AB434" s="129"/>
    </row>
    <row r="435" spans="3:28" ht="15">
      <c r="C435" s="122"/>
      <c r="D435" s="139"/>
      <c r="E435" s="139"/>
      <c r="F435" s="205"/>
      <c r="G435" s="205"/>
      <c r="H435" s="205"/>
      <c r="I435" s="139"/>
      <c r="J435" s="139"/>
      <c r="K435" s="139"/>
      <c r="L435" s="139"/>
      <c r="M435" s="139"/>
      <c r="N435" s="122"/>
      <c r="O435" s="122"/>
      <c r="P435" s="122"/>
      <c r="Q435" s="122"/>
      <c r="R435" s="122"/>
      <c r="S435" s="122"/>
      <c r="T435" s="129"/>
      <c r="U435" s="130"/>
      <c r="V435" s="122"/>
      <c r="W435" s="132"/>
      <c r="X435" s="129"/>
      <c r="Y435" s="129"/>
      <c r="Z435" s="129"/>
      <c r="AA435" s="129"/>
      <c r="AB435" s="129"/>
    </row>
    <row r="436" spans="3:28" ht="15">
      <c r="C436" s="122"/>
      <c r="D436" s="139"/>
      <c r="E436" s="139"/>
      <c r="F436" s="205"/>
      <c r="G436" s="205"/>
      <c r="H436" s="205"/>
      <c r="I436" s="139"/>
      <c r="J436" s="139"/>
      <c r="K436" s="139"/>
      <c r="L436" s="139"/>
      <c r="M436" s="139"/>
      <c r="N436" s="122"/>
      <c r="O436" s="122"/>
      <c r="P436" s="122"/>
      <c r="Q436" s="122"/>
      <c r="R436" s="122"/>
      <c r="S436" s="122"/>
      <c r="T436" s="129"/>
      <c r="U436" s="130"/>
      <c r="V436" s="122"/>
      <c r="W436" s="132"/>
      <c r="X436" s="129"/>
      <c r="Y436" s="129"/>
      <c r="Z436" s="129"/>
      <c r="AA436" s="129"/>
      <c r="AB436" s="129"/>
    </row>
    <row r="437" spans="3:28" ht="15">
      <c r="C437" s="122"/>
      <c r="D437" s="139"/>
      <c r="E437" s="139"/>
      <c r="F437" s="205"/>
      <c r="G437" s="205"/>
      <c r="H437" s="205"/>
      <c r="I437" s="139"/>
      <c r="J437" s="139"/>
      <c r="K437" s="139"/>
      <c r="L437" s="139"/>
      <c r="M437" s="139"/>
      <c r="N437" s="122"/>
      <c r="O437" s="122"/>
      <c r="P437" s="122"/>
      <c r="Q437" s="122"/>
      <c r="R437" s="122"/>
      <c r="S437" s="122"/>
      <c r="T437" s="129"/>
      <c r="U437" s="130"/>
      <c r="V437" s="122"/>
      <c r="W437" s="132"/>
      <c r="X437" s="129"/>
      <c r="Y437" s="129"/>
      <c r="Z437" s="129"/>
      <c r="AA437" s="129"/>
      <c r="AB437" s="129"/>
    </row>
    <row r="438" spans="3:28" ht="15">
      <c r="C438" s="122"/>
      <c r="D438" s="139"/>
      <c r="E438" s="139"/>
      <c r="F438" s="205"/>
      <c r="G438" s="205"/>
      <c r="H438" s="205"/>
      <c r="I438" s="139"/>
      <c r="J438" s="139"/>
      <c r="K438" s="139"/>
      <c r="L438" s="139"/>
      <c r="M438" s="139"/>
      <c r="N438" s="122"/>
      <c r="O438" s="122"/>
      <c r="P438" s="122"/>
      <c r="Q438" s="122"/>
      <c r="R438" s="122"/>
      <c r="S438" s="122"/>
      <c r="T438" s="129"/>
      <c r="U438" s="130"/>
      <c r="V438" s="122"/>
      <c r="W438" s="132"/>
      <c r="X438" s="129"/>
      <c r="Y438" s="129"/>
      <c r="Z438" s="129"/>
      <c r="AA438" s="129"/>
      <c r="AB438" s="129"/>
    </row>
    <row r="439" spans="3:28" ht="15">
      <c r="C439" s="122"/>
      <c r="D439" s="139"/>
      <c r="E439" s="139"/>
      <c r="F439" s="205"/>
      <c r="G439" s="205"/>
      <c r="H439" s="205"/>
      <c r="I439" s="139"/>
      <c r="J439" s="139"/>
      <c r="K439" s="139"/>
      <c r="L439" s="139"/>
      <c r="M439" s="139"/>
      <c r="N439" s="122"/>
      <c r="O439" s="122"/>
      <c r="P439" s="122"/>
      <c r="Q439" s="122"/>
      <c r="R439" s="122"/>
      <c r="S439" s="122"/>
      <c r="T439" s="129"/>
      <c r="U439" s="130"/>
      <c r="V439" s="122"/>
      <c r="W439" s="132"/>
      <c r="X439" s="129"/>
      <c r="Y439" s="129"/>
      <c r="Z439" s="129"/>
      <c r="AA439" s="129"/>
      <c r="AB439" s="129"/>
    </row>
    <row r="440" spans="3:28" ht="15">
      <c r="C440" s="122"/>
      <c r="D440" s="139"/>
      <c r="E440" s="139"/>
      <c r="F440" s="205"/>
      <c r="G440" s="205"/>
      <c r="H440" s="205"/>
      <c r="I440" s="139"/>
      <c r="J440" s="139"/>
      <c r="K440" s="139"/>
      <c r="L440" s="139"/>
      <c r="M440" s="139"/>
      <c r="N440" s="122"/>
      <c r="O440" s="122"/>
      <c r="P440" s="122"/>
      <c r="Q440" s="122"/>
      <c r="R440" s="122"/>
      <c r="S440" s="122"/>
      <c r="T440" s="129"/>
      <c r="U440" s="130"/>
      <c r="V440" s="122"/>
      <c r="W440" s="132"/>
      <c r="X440" s="129"/>
      <c r="Y440" s="129"/>
      <c r="Z440" s="129"/>
      <c r="AA440" s="129"/>
      <c r="AB440" s="129"/>
    </row>
    <row r="441" spans="3:28" ht="15">
      <c r="C441" s="122"/>
      <c r="D441" s="139"/>
      <c r="E441" s="139"/>
      <c r="F441" s="205"/>
      <c r="G441" s="205"/>
      <c r="H441" s="205"/>
      <c r="I441" s="139"/>
      <c r="J441" s="139"/>
      <c r="K441" s="139"/>
      <c r="L441" s="139"/>
      <c r="M441" s="139"/>
      <c r="N441" s="122"/>
      <c r="O441" s="122"/>
      <c r="P441" s="122"/>
      <c r="Q441" s="122"/>
      <c r="R441" s="122"/>
      <c r="S441" s="122"/>
      <c r="T441" s="129"/>
      <c r="U441" s="130"/>
      <c r="V441" s="122"/>
      <c r="W441" s="132"/>
      <c r="X441" s="129"/>
      <c r="Y441" s="129"/>
      <c r="Z441" s="129"/>
      <c r="AA441" s="129"/>
      <c r="AB441" s="129"/>
    </row>
    <row r="442" spans="3:28" ht="15">
      <c r="C442" s="122"/>
      <c r="D442" s="139"/>
      <c r="E442" s="139"/>
      <c r="F442" s="205"/>
      <c r="G442" s="205"/>
      <c r="H442" s="205"/>
      <c r="I442" s="139"/>
      <c r="J442" s="139"/>
      <c r="K442" s="139"/>
      <c r="L442" s="139"/>
      <c r="M442" s="139"/>
      <c r="N442" s="122"/>
      <c r="O442" s="122"/>
      <c r="P442" s="122"/>
      <c r="Q442" s="122"/>
      <c r="R442" s="122"/>
      <c r="S442" s="122"/>
      <c r="T442" s="129"/>
      <c r="U442" s="130"/>
      <c r="V442" s="122"/>
      <c r="W442" s="132"/>
      <c r="X442" s="129"/>
      <c r="Y442" s="129"/>
      <c r="Z442" s="129"/>
      <c r="AA442" s="129"/>
      <c r="AB442" s="129"/>
    </row>
    <row r="443" spans="3:28" ht="15">
      <c r="C443" s="122"/>
      <c r="D443" s="139"/>
      <c r="E443" s="139"/>
      <c r="F443" s="205"/>
      <c r="G443" s="205"/>
      <c r="H443" s="205"/>
      <c r="I443" s="139"/>
      <c r="J443" s="139"/>
      <c r="K443" s="139"/>
      <c r="L443" s="139"/>
      <c r="M443" s="139"/>
      <c r="N443" s="122"/>
      <c r="O443" s="122"/>
      <c r="P443" s="122"/>
      <c r="Q443" s="122"/>
      <c r="R443" s="122"/>
      <c r="S443" s="122"/>
      <c r="T443" s="129"/>
      <c r="U443" s="130"/>
      <c r="V443" s="122"/>
      <c r="W443" s="132"/>
      <c r="X443" s="129"/>
      <c r="Y443" s="129"/>
      <c r="Z443" s="129"/>
      <c r="AA443" s="129"/>
      <c r="AB443" s="129"/>
    </row>
    <row r="444" spans="3:28" ht="15">
      <c r="C444" s="122"/>
      <c r="D444" s="139"/>
      <c r="E444" s="139"/>
      <c r="F444" s="205"/>
      <c r="G444" s="205"/>
      <c r="H444" s="205"/>
      <c r="I444" s="139"/>
      <c r="J444" s="139"/>
      <c r="K444" s="139"/>
      <c r="L444" s="139"/>
      <c r="M444" s="139"/>
      <c r="N444" s="122"/>
      <c r="O444" s="122"/>
      <c r="P444" s="122"/>
      <c r="Q444" s="122"/>
      <c r="R444" s="122"/>
      <c r="S444" s="122"/>
      <c r="T444" s="129"/>
      <c r="U444" s="130"/>
      <c r="V444" s="122"/>
      <c r="W444" s="132"/>
      <c r="X444" s="129"/>
      <c r="Y444" s="129"/>
      <c r="Z444" s="129"/>
      <c r="AA444" s="129"/>
      <c r="AB444" s="129"/>
    </row>
    <row r="445" spans="3:28" ht="15">
      <c r="C445" s="122"/>
      <c r="D445" s="139"/>
      <c r="E445" s="139"/>
      <c r="F445" s="205"/>
      <c r="G445" s="205"/>
      <c r="H445" s="205"/>
      <c r="I445" s="139"/>
      <c r="J445" s="139"/>
      <c r="K445" s="139"/>
      <c r="L445" s="139"/>
      <c r="M445" s="139"/>
      <c r="N445" s="122"/>
      <c r="O445" s="122"/>
      <c r="P445" s="122"/>
      <c r="Q445" s="122"/>
      <c r="R445" s="122"/>
      <c r="S445" s="122"/>
      <c r="T445" s="129"/>
      <c r="U445" s="130"/>
      <c r="V445" s="122"/>
      <c r="W445" s="132"/>
      <c r="X445" s="129"/>
      <c r="Y445" s="129"/>
      <c r="Z445" s="129"/>
      <c r="AA445" s="129"/>
      <c r="AB445" s="129"/>
    </row>
    <row r="446" spans="3:28" ht="15">
      <c r="C446" s="122"/>
      <c r="D446" s="139"/>
      <c r="E446" s="139"/>
      <c r="F446" s="205"/>
      <c r="G446" s="205"/>
      <c r="H446" s="205"/>
      <c r="I446" s="139"/>
      <c r="J446" s="139"/>
      <c r="K446" s="139"/>
      <c r="L446" s="139"/>
      <c r="M446" s="139"/>
      <c r="N446" s="122"/>
      <c r="O446" s="122"/>
      <c r="P446" s="122"/>
      <c r="Q446" s="122"/>
      <c r="R446" s="122"/>
      <c r="S446" s="122"/>
      <c r="T446" s="129"/>
      <c r="U446" s="130"/>
      <c r="V446" s="122"/>
      <c r="W446" s="132"/>
      <c r="X446" s="129"/>
      <c r="Y446" s="129"/>
      <c r="Z446" s="129"/>
      <c r="AA446" s="129"/>
      <c r="AB446" s="129"/>
    </row>
    <row r="447" spans="3:28" ht="15">
      <c r="C447" s="122"/>
      <c r="D447" s="139"/>
      <c r="E447" s="139"/>
      <c r="F447" s="205"/>
      <c r="G447" s="205"/>
      <c r="H447" s="205"/>
      <c r="I447" s="139"/>
      <c r="J447" s="139"/>
      <c r="K447" s="139"/>
      <c r="L447" s="139"/>
      <c r="M447" s="139"/>
      <c r="N447" s="122"/>
      <c r="O447" s="122"/>
      <c r="P447" s="122"/>
      <c r="Q447" s="122"/>
      <c r="R447" s="122"/>
      <c r="S447" s="122"/>
      <c r="T447" s="129"/>
      <c r="U447" s="130"/>
      <c r="V447" s="122"/>
      <c r="W447" s="132"/>
      <c r="X447" s="129"/>
      <c r="Y447" s="129"/>
      <c r="Z447" s="129"/>
      <c r="AA447" s="129"/>
      <c r="AB447" s="129"/>
    </row>
    <row r="448" spans="3:28" ht="15">
      <c r="C448" s="122"/>
      <c r="D448" s="139"/>
      <c r="E448" s="139"/>
      <c r="F448" s="205"/>
      <c r="G448" s="205"/>
      <c r="H448" s="205"/>
      <c r="I448" s="139"/>
      <c r="J448" s="139"/>
      <c r="K448" s="139"/>
      <c r="L448" s="139"/>
      <c r="M448" s="139"/>
      <c r="N448" s="122"/>
      <c r="O448" s="122"/>
      <c r="P448" s="122"/>
      <c r="Q448" s="122"/>
      <c r="R448" s="122"/>
      <c r="S448" s="122"/>
      <c r="T448" s="129"/>
      <c r="U448" s="130"/>
      <c r="V448" s="122"/>
      <c r="W448" s="132"/>
      <c r="X448" s="129"/>
      <c r="Y448" s="129"/>
      <c r="Z448" s="129"/>
      <c r="AA448" s="129"/>
      <c r="AB448" s="129"/>
    </row>
    <row r="449" spans="3:28" ht="15">
      <c r="C449" s="122"/>
      <c r="D449" s="139"/>
      <c r="E449" s="139"/>
      <c r="F449" s="205"/>
      <c r="G449" s="205"/>
      <c r="H449" s="205"/>
      <c r="I449" s="139"/>
      <c r="J449" s="139"/>
      <c r="K449" s="139"/>
      <c r="L449" s="139"/>
      <c r="M449" s="139"/>
      <c r="N449" s="122"/>
      <c r="O449" s="122"/>
      <c r="P449" s="122"/>
      <c r="Q449" s="122"/>
      <c r="R449" s="122"/>
      <c r="S449" s="122"/>
      <c r="T449" s="129"/>
      <c r="U449" s="130"/>
      <c r="V449" s="122"/>
      <c r="W449" s="132"/>
      <c r="X449" s="129"/>
      <c r="Y449" s="129"/>
      <c r="Z449" s="129"/>
      <c r="AA449" s="129"/>
      <c r="AB449" s="129"/>
    </row>
    <row r="450" spans="3:28" ht="15">
      <c r="C450" s="122"/>
      <c r="D450" s="139"/>
      <c r="E450" s="139"/>
      <c r="F450" s="205"/>
      <c r="G450" s="205"/>
      <c r="H450" s="205"/>
      <c r="I450" s="139"/>
      <c r="J450" s="139"/>
      <c r="K450" s="139"/>
      <c r="L450" s="139"/>
      <c r="M450" s="139"/>
      <c r="N450" s="122"/>
      <c r="O450" s="122"/>
      <c r="P450" s="122"/>
      <c r="Q450" s="122"/>
      <c r="R450" s="122"/>
      <c r="S450" s="122"/>
      <c r="T450" s="129"/>
      <c r="U450" s="130"/>
      <c r="V450" s="122"/>
      <c r="W450" s="132"/>
      <c r="X450" s="129"/>
      <c r="Y450" s="129"/>
      <c r="Z450" s="129"/>
      <c r="AA450" s="129"/>
      <c r="AB450" s="129"/>
    </row>
    <row r="451" spans="3:28" ht="15">
      <c r="C451" s="122"/>
      <c r="D451" s="139"/>
      <c r="E451" s="139"/>
      <c r="F451" s="205"/>
      <c r="G451" s="205"/>
      <c r="H451" s="205"/>
      <c r="I451" s="139"/>
      <c r="J451" s="139"/>
      <c r="K451" s="139"/>
      <c r="L451" s="139"/>
      <c r="M451" s="139"/>
      <c r="N451" s="122"/>
      <c r="O451" s="122"/>
      <c r="P451" s="122"/>
      <c r="Q451" s="122"/>
      <c r="R451" s="122"/>
      <c r="S451" s="122"/>
      <c r="T451" s="129"/>
      <c r="U451" s="130"/>
      <c r="V451" s="122"/>
      <c r="W451" s="132"/>
      <c r="X451" s="129"/>
      <c r="Y451" s="129"/>
      <c r="Z451" s="129"/>
      <c r="AA451" s="129"/>
      <c r="AB451" s="129"/>
    </row>
    <row r="452" spans="3:28" ht="15">
      <c r="C452" s="122"/>
      <c r="D452" s="139"/>
      <c r="E452" s="139"/>
      <c r="F452" s="205"/>
      <c r="G452" s="205"/>
      <c r="H452" s="205"/>
      <c r="I452" s="139"/>
      <c r="J452" s="139"/>
      <c r="K452" s="139"/>
      <c r="L452" s="139"/>
      <c r="M452" s="139"/>
      <c r="N452" s="122"/>
      <c r="O452" s="122"/>
      <c r="P452" s="122"/>
      <c r="Q452" s="122"/>
      <c r="R452" s="122"/>
      <c r="S452" s="122"/>
      <c r="T452" s="129"/>
      <c r="U452" s="130"/>
      <c r="V452" s="122"/>
      <c r="W452" s="132"/>
      <c r="X452" s="129"/>
      <c r="Y452" s="129"/>
      <c r="Z452" s="129"/>
      <c r="AA452" s="129"/>
      <c r="AB452" s="129"/>
    </row>
    <row r="453" spans="3:28" ht="15">
      <c r="C453" s="122"/>
      <c r="D453" s="139"/>
      <c r="E453" s="139"/>
      <c r="F453" s="205"/>
      <c r="G453" s="205"/>
      <c r="H453" s="205"/>
      <c r="I453" s="139"/>
      <c r="J453" s="139"/>
      <c r="K453" s="139"/>
      <c r="L453" s="139"/>
      <c r="M453" s="139"/>
      <c r="N453" s="122"/>
      <c r="O453" s="122"/>
      <c r="P453" s="122"/>
      <c r="Q453" s="122"/>
      <c r="R453" s="122"/>
      <c r="S453" s="122"/>
      <c r="T453" s="129"/>
      <c r="U453" s="130"/>
      <c r="V453" s="122"/>
      <c r="W453" s="132"/>
      <c r="X453" s="129"/>
      <c r="Y453" s="129"/>
      <c r="Z453" s="129"/>
      <c r="AA453" s="129"/>
      <c r="AB453" s="129"/>
    </row>
    <row r="454" spans="3:28" ht="15">
      <c r="C454" s="122"/>
      <c r="D454" s="139"/>
      <c r="E454" s="139"/>
      <c r="F454" s="205"/>
      <c r="G454" s="205"/>
      <c r="H454" s="205"/>
      <c r="I454" s="139"/>
      <c r="J454" s="139"/>
      <c r="K454" s="139"/>
      <c r="L454" s="139"/>
      <c r="M454" s="139"/>
      <c r="N454" s="122"/>
      <c r="O454" s="122"/>
      <c r="P454" s="122"/>
      <c r="Q454" s="122"/>
      <c r="R454" s="122"/>
      <c r="S454" s="122"/>
      <c r="T454" s="129"/>
      <c r="U454" s="130"/>
      <c r="V454" s="122"/>
      <c r="W454" s="132"/>
      <c r="X454" s="129"/>
      <c r="Y454" s="129"/>
      <c r="Z454" s="129"/>
      <c r="AA454" s="129"/>
      <c r="AB454" s="129"/>
    </row>
    <row r="455" spans="3:28" ht="15">
      <c r="C455" s="122"/>
      <c r="D455" s="139"/>
      <c r="E455" s="139"/>
      <c r="F455" s="205"/>
      <c r="G455" s="205"/>
      <c r="H455" s="205"/>
      <c r="I455" s="139"/>
      <c r="J455" s="139"/>
      <c r="K455" s="139"/>
      <c r="L455" s="139"/>
      <c r="M455" s="139"/>
      <c r="N455" s="122"/>
      <c r="O455" s="122"/>
      <c r="P455" s="122"/>
      <c r="Q455" s="122"/>
      <c r="R455" s="122"/>
      <c r="S455" s="122"/>
      <c r="T455" s="129"/>
      <c r="U455" s="130"/>
      <c r="V455" s="122"/>
      <c r="W455" s="132"/>
      <c r="X455" s="129"/>
      <c r="Y455" s="129"/>
      <c r="Z455" s="129"/>
      <c r="AA455" s="129"/>
      <c r="AB455" s="129"/>
    </row>
    <row r="456" spans="3:28" ht="15">
      <c r="C456" s="122"/>
      <c r="D456" s="139"/>
      <c r="E456" s="139"/>
      <c r="F456" s="205"/>
      <c r="G456" s="205"/>
      <c r="H456" s="205"/>
      <c r="I456" s="139"/>
      <c r="J456" s="139"/>
      <c r="K456" s="139"/>
      <c r="L456" s="139"/>
      <c r="M456" s="139"/>
      <c r="N456" s="122"/>
      <c r="O456" s="122"/>
      <c r="P456" s="122"/>
      <c r="Q456" s="122"/>
      <c r="R456" s="122"/>
      <c r="S456" s="122"/>
      <c r="T456" s="129"/>
      <c r="U456" s="130"/>
      <c r="V456" s="122"/>
      <c r="W456" s="132"/>
      <c r="X456" s="129"/>
      <c r="Y456" s="129"/>
      <c r="Z456" s="129"/>
      <c r="AA456" s="129"/>
      <c r="AB456" s="129"/>
    </row>
    <row r="457" spans="3:28" ht="15">
      <c r="C457" s="122"/>
      <c r="D457" s="139"/>
      <c r="E457" s="139"/>
      <c r="F457" s="205"/>
      <c r="G457" s="205"/>
      <c r="H457" s="205"/>
      <c r="I457" s="139"/>
      <c r="J457" s="139"/>
      <c r="K457" s="139"/>
      <c r="L457" s="139"/>
      <c r="M457" s="139"/>
      <c r="N457" s="122"/>
      <c r="O457" s="122"/>
      <c r="P457" s="122"/>
      <c r="Q457" s="122"/>
      <c r="R457" s="122"/>
      <c r="S457" s="122"/>
      <c r="T457" s="129"/>
      <c r="U457" s="130"/>
      <c r="V457" s="122"/>
      <c r="W457" s="132"/>
      <c r="X457" s="129"/>
      <c r="Y457" s="129"/>
      <c r="Z457" s="129"/>
      <c r="AA457" s="129"/>
      <c r="AB457" s="129"/>
    </row>
    <row r="458" spans="3:28" ht="15">
      <c r="C458" s="122"/>
      <c r="D458" s="139"/>
      <c r="E458" s="139"/>
      <c r="F458" s="205"/>
      <c r="G458" s="205"/>
      <c r="H458" s="205"/>
      <c r="I458" s="139"/>
      <c r="J458" s="139"/>
      <c r="K458" s="139"/>
      <c r="L458" s="139"/>
      <c r="M458" s="139"/>
      <c r="N458" s="122"/>
      <c r="O458" s="122"/>
      <c r="P458" s="122"/>
      <c r="Q458" s="122"/>
      <c r="R458" s="122"/>
      <c r="S458" s="122"/>
      <c r="T458" s="129"/>
      <c r="U458" s="130"/>
      <c r="V458" s="122"/>
      <c r="W458" s="132"/>
      <c r="X458" s="129"/>
      <c r="Y458" s="129"/>
      <c r="Z458" s="129"/>
      <c r="AA458" s="129"/>
      <c r="AB458" s="129"/>
    </row>
    <row r="459" spans="3:28" ht="15">
      <c r="C459" s="122"/>
      <c r="D459" s="139"/>
      <c r="E459" s="139"/>
      <c r="F459" s="205"/>
      <c r="G459" s="205"/>
      <c r="H459" s="205"/>
      <c r="I459" s="139"/>
      <c r="J459" s="139"/>
      <c r="K459" s="139"/>
      <c r="L459" s="139"/>
      <c r="M459" s="139"/>
      <c r="N459" s="122"/>
      <c r="O459" s="122"/>
      <c r="P459" s="122"/>
      <c r="Q459" s="122"/>
      <c r="R459" s="122"/>
      <c r="S459" s="122"/>
      <c r="T459" s="129"/>
      <c r="U459" s="130"/>
      <c r="V459" s="122"/>
      <c r="W459" s="132"/>
      <c r="X459" s="129"/>
      <c r="Y459" s="129"/>
      <c r="Z459" s="129"/>
      <c r="AA459" s="129"/>
      <c r="AB459" s="129"/>
    </row>
    <row r="460" spans="3:28" ht="15">
      <c r="C460" s="122"/>
      <c r="D460" s="139"/>
      <c r="E460" s="139"/>
      <c r="F460" s="205"/>
      <c r="G460" s="205"/>
      <c r="H460" s="205"/>
      <c r="I460" s="139"/>
      <c r="J460" s="139"/>
      <c r="K460" s="139"/>
      <c r="L460" s="139"/>
      <c r="M460" s="139"/>
      <c r="N460" s="122"/>
      <c r="O460" s="122"/>
      <c r="P460" s="122"/>
      <c r="Q460" s="122"/>
      <c r="R460" s="122"/>
      <c r="S460" s="122"/>
      <c r="T460" s="129"/>
      <c r="U460" s="130"/>
      <c r="V460" s="122"/>
      <c r="W460" s="132"/>
      <c r="X460" s="129"/>
      <c r="Y460" s="129"/>
      <c r="Z460" s="129"/>
      <c r="AA460" s="129"/>
      <c r="AB460" s="129"/>
    </row>
    <row r="461" spans="3:28" ht="15">
      <c r="C461" s="122"/>
      <c r="D461" s="139"/>
      <c r="E461" s="139"/>
      <c r="F461" s="205"/>
      <c r="G461" s="205"/>
      <c r="H461" s="205"/>
      <c r="I461" s="139"/>
      <c r="J461" s="139"/>
      <c r="K461" s="139"/>
      <c r="L461" s="139"/>
      <c r="M461" s="139"/>
      <c r="N461" s="122"/>
      <c r="O461" s="122"/>
      <c r="P461" s="122"/>
      <c r="Q461" s="122"/>
      <c r="R461" s="122"/>
      <c r="S461" s="122"/>
      <c r="T461" s="129"/>
      <c r="U461" s="130"/>
      <c r="V461" s="122"/>
      <c r="W461" s="132"/>
      <c r="X461" s="129"/>
      <c r="Y461" s="129"/>
      <c r="Z461" s="129"/>
      <c r="AA461" s="129"/>
      <c r="AB461" s="129"/>
    </row>
    <row r="462" spans="3:28" ht="15">
      <c r="C462" s="122"/>
      <c r="D462" s="139"/>
      <c r="E462" s="139"/>
      <c r="F462" s="205"/>
      <c r="G462" s="205"/>
      <c r="H462" s="205"/>
      <c r="I462" s="139"/>
      <c r="J462" s="139"/>
      <c r="K462" s="139"/>
      <c r="L462" s="139"/>
      <c r="M462" s="139"/>
      <c r="N462" s="122"/>
      <c r="O462" s="122"/>
      <c r="P462" s="122"/>
      <c r="Q462" s="122"/>
      <c r="R462" s="122"/>
      <c r="S462" s="122"/>
      <c r="T462" s="129"/>
      <c r="U462" s="130"/>
      <c r="V462" s="122"/>
      <c r="W462" s="132"/>
      <c r="X462" s="129"/>
      <c r="Y462" s="129"/>
      <c r="Z462" s="129"/>
      <c r="AA462" s="129"/>
      <c r="AB462" s="129"/>
    </row>
    <row r="463" spans="3:28" ht="15">
      <c r="C463" s="122"/>
      <c r="D463" s="139"/>
      <c r="E463" s="139"/>
      <c r="F463" s="205"/>
      <c r="G463" s="205"/>
      <c r="H463" s="205"/>
      <c r="I463" s="139"/>
      <c r="J463" s="139"/>
      <c r="K463" s="139"/>
      <c r="L463" s="139"/>
      <c r="M463" s="139"/>
      <c r="N463" s="122"/>
      <c r="O463" s="122"/>
      <c r="P463" s="122"/>
      <c r="Q463" s="122"/>
      <c r="R463" s="122"/>
      <c r="S463" s="122"/>
      <c r="T463" s="129"/>
      <c r="U463" s="130"/>
      <c r="V463" s="122"/>
      <c r="W463" s="132"/>
      <c r="X463" s="129"/>
      <c r="Y463" s="129"/>
      <c r="Z463" s="129"/>
      <c r="AA463" s="129"/>
      <c r="AB463" s="129"/>
    </row>
    <row r="464" spans="3:28" ht="15">
      <c r="C464" s="122"/>
      <c r="D464" s="139"/>
      <c r="E464" s="139"/>
      <c r="F464" s="205"/>
      <c r="G464" s="205"/>
      <c r="H464" s="205"/>
      <c r="I464" s="139"/>
      <c r="J464" s="139"/>
      <c r="K464" s="139"/>
      <c r="L464" s="139"/>
      <c r="M464" s="139"/>
      <c r="N464" s="122"/>
      <c r="O464" s="122"/>
      <c r="P464" s="122"/>
      <c r="Q464" s="122"/>
      <c r="R464" s="122"/>
      <c r="S464" s="122"/>
      <c r="T464" s="129"/>
      <c r="U464" s="130"/>
      <c r="V464" s="122"/>
      <c r="W464" s="132"/>
      <c r="X464" s="129"/>
      <c r="Y464" s="129"/>
      <c r="Z464" s="129"/>
      <c r="AA464" s="129"/>
      <c r="AB464" s="129"/>
    </row>
    <row r="465" spans="3:28" ht="15">
      <c r="C465" s="122"/>
      <c r="D465" s="139"/>
      <c r="E465" s="139"/>
      <c r="F465" s="205"/>
      <c r="G465" s="205"/>
      <c r="H465" s="205"/>
      <c r="I465" s="139"/>
      <c r="J465" s="139"/>
      <c r="K465" s="139"/>
      <c r="L465" s="139"/>
      <c r="M465" s="139"/>
      <c r="N465" s="122"/>
      <c r="O465" s="122"/>
      <c r="P465" s="122"/>
      <c r="Q465" s="122"/>
      <c r="R465" s="122"/>
      <c r="S465" s="122"/>
      <c r="T465" s="129"/>
      <c r="U465" s="130"/>
      <c r="V465" s="122"/>
      <c r="W465" s="132"/>
      <c r="X465" s="129"/>
      <c r="Y465" s="129"/>
      <c r="Z465" s="129"/>
      <c r="AA465" s="129"/>
      <c r="AB465" s="129"/>
    </row>
    <row r="466" spans="3:28" ht="15">
      <c r="C466" s="122"/>
      <c r="D466" s="139"/>
      <c r="E466" s="139"/>
      <c r="F466" s="205"/>
      <c r="G466" s="205"/>
      <c r="H466" s="205"/>
      <c r="I466" s="139"/>
      <c r="J466" s="139"/>
      <c r="K466" s="139"/>
      <c r="L466" s="139"/>
      <c r="M466" s="139"/>
      <c r="N466" s="122"/>
      <c r="O466" s="122"/>
      <c r="P466" s="122"/>
      <c r="Q466" s="122"/>
      <c r="R466" s="122"/>
      <c r="S466" s="122"/>
      <c r="T466" s="129"/>
      <c r="U466" s="130"/>
      <c r="V466" s="122"/>
      <c r="W466" s="132"/>
      <c r="X466" s="129"/>
      <c r="Y466" s="129"/>
      <c r="Z466" s="129"/>
      <c r="AA466" s="129"/>
      <c r="AB466" s="129"/>
    </row>
    <row r="467" spans="3:28" ht="15">
      <c r="C467" s="122"/>
      <c r="D467" s="139"/>
      <c r="E467" s="139"/>
      <c r="F467" s="205"/>
      <c r="G467" s="205"/>
      <c r="H467" s="205"/>
      <c r="I467" s="139"/>
      <c r="J467" s="139"/>
      <c r="K467" s="139"/>
      <c r="L467" s="139"/>
      <c r="M467" s="139"/>
      <c r="N467" s="122"/>
      <c r="O467" s="122"/>
      <c r="P467" s="122"/>
      <c r="Q467" s="122"/>
      <c r="R467" s="122"/>
      <c r="S467" s="122"/>
      <c r="T467" s="129"/>
      <c r="U467" s="130"/>
      <c r="V467" s="122"/>
      <c r="W467" s="132"/>
      <c r="X467" s="129"/>
      <c r="Y467" s="129"/>
      <c r="Z467" s="129"/>
      <c r="AA467" s="129"/>
      <c r="AB467" s="129"/>
    </row>
    <row r="468" spans="3:28" ht="15">
      <c r="C468" s="122"/>
      <c r="D468" s="139"/>
      <c r="E468" s="139"/>
      <c r="F468" s="205"/>
      <c r="G468" s="205"/>
      <c r="H468" s="205"/>
      <c r="I468" s="139"/>
      <c r="J468" s="139"/>
      <c r="K468" s="139"/>
      <c r="L468" s="139"/>
      <c r="M468" s="139"/>
      <c r="N468" s="122"/>
      <c r="O468" s="122"/>
      <c r="P468" s="122"/>
      <c r="Q468" s="122"/>
      <c r="R468" s="122"/>
      <c r="S468" s="122"/>
      <c r="T468" s="129"/>
      <c r="U468" s="130"/>
      <c r="V468" s="122"/>
      <c r="W468" s="132"/>
      <c r="X468" s="129"/>
      <c r="Y468" s="129"/>
      <c r="Z468" s="129"/>
      <c r="AA468" s="129"/>
      <c r="AB468" s="129"/>
    </row>
    <row r="469" spans="3:28" ht="15">
      <c r="C469" s="122"/>
      <c r="D469" s="139"/>
      <c r="E469" s="139"/>
      <c r="F469" s="205"/>
      <c r="G469" s="205"/>
      <c r="H469" s="205"/>
      <c r="I469" s="139"/>
      <c r="J469" s="139"/>
      <c r="K469" s="139"/>
      <c r="L469" s="139"/>
      <c r="M469" s="139"/>
      <c r="N469" s="122"/>
      <c r="O469" s="122"/>
      <c r="P469" s="122"/>
      <c r="Q469" s="122"/>
      <c r="R469" s="122"/>
      <c r="S469" s="122"/>
      <c r="T469" s="129"/>
      <c r="U469" s="130"/>
      <c r="V469" s="122"/>
      <c r="W469" s="132"/>
      <c r="X469" s="129"/>
      <c r="Y469" s="129"/>
      <c r="Z469" s="129"/>
      <c r="AA469" s="129"/>
      <c r="AB469" s="129"/>
    </row>
    <row r="470" spans="3:28" ht="15">
      <c r="C470" s="122"/>
      <c r="D470" s="139"/>
      <c r="E470" s="139"/>
      <c r="F470" s="205"/>
      <c r="G470" s="205"/>
      <c r="H470" s="205"/>
      <c r="I470" s="139"/>
      <c r="J470" s="139"/>
      <c r="K470" s="139"/>
      <c r="L470" s="139"/>
      <c r="M470" s="139"/>
      <c r="N470" s="122"/>
      <c r="O470" s="122"/>
      <c r="P470" s="122"/>
      <c r="Q470" s="122"/>
      <c r="R470" s="122"/>
      <c r="S470" s="122"/>
      <c r="T470" s="129"/>
      <c r="U470" s="130"/>
      <c r="V470" s="122"/>
      <c r="W470" s="132"/>
      <c r="X470" s="129"/>
      <c r="Y470" s="129"/>
      <c r="Z470" s="129"/>
      <c r="AA470" s="129"/>
      <c r="AB470" s="129"/>
    </row>
    <row r="471" spans="3:28" ht="15">
      <c r="C471" s="122"/>
      <c r="D471" s="139"/>
      <c r="E471" s="139"/>
      <c r="F471" s="205"/>
      <c r="G471" s="205"/>
      <c r="H471" s="205"/>
      <c r="I471" s="139"/>
      <c r="J471" s="139"/>
      <c r="K471" s="139"/>
      <c r="L471" s="139"/>
      <c r="M471" s="139"/>
      <c r="N471" s="122"/>
      <c r="O471" s="122"/>
      <c r="P471" s="122"/>
      <c r="Q471" s="122"/>
      <c r="R471" s="122"/>
      <c r="S471" s="122"/>
      <c r="T471" s="129"/>
      <c r="U471" s="130"/>
      <c r="V471" s="122"/>
      <c r="W471" s="132"/>
      <c r="X471" s="129"/>
      <c r="Y471" s="129"/>
      <c r="Z471" s="129"/>
      <c r="AA471" s="129"/>
      <c r="AB471" s="129"/>
    </row>
    <row r="472" spans="3:28" ht="15">
      <c r="C472" s="122"/>
      <c r="D472" s="139"/>
      <c r="E472" s="139"/>
      <c r="F472" s="205"/>
      <c r="G472" s="205"/>
      <c r="H472" s="205"/>
      <c r="I472" s="139"/>
      <c r="J472" s="139"/>
      <c r="K472" s="139"/>
      <c r="L472" s="139"/>
      <c r="M472" s="139"/>
      <c r="N472" s="122"/>
      <c r="O472" s="122"/>
      <c r="P472" s="122"/>
      <c r="Q472" s="122"/>
      <c r="R472" s="122"/>
      <c r="S472" s="122"/>
      <c r="T472" s="129"/>
      <c r="U472" s="130"/>
      <c r="V472" s="122"/>
      <c r="W472" s="132"/>
      <c r="X472" s="129"/>
      <c r="Y472" s="129"/>
      <c r="Z472" s="129"/>
      <c r="AA472" s="129"/>
      <c r="AB472" s="129"/>
    </row>
    <row r="473" spans="3:28" ht="15">
      <c r="C473" s="122"/>
      <c r="D473" s="139"/>
      <c r="E473" s="139"/>
      <c r="F473" s="205"/>
      <c r="G473" s="205"/>
      <c r="H473" s="205"/>
      <c r="I473" s="139"/>
      <c r="J473" s="139"/>
      <c r="K473" s="139"/>
      <c r="L473" s="139"/>
      <c r="M473" s="139"/>
      <c r="N473" s="122"/>
      <c r="O473" s="122"/>
      <c r="P473" s="122"/>
      <c r="Q473" s="122"/>
      <c r="R473" s="122"/>
      <c r="S473" s="122"/>
      <c r="T473" s="129"/>
      <c r="U473" s="130"/>
      <c r="V473" s="122"/>
      <c r="W473" s="132"/>
      <c r="X473" s="129"/>
      <c r="Y473" s="129"/>
      <c r="Z473" s="129"/>
      <c r="AA473" s="129"/>
      <c r="AB473" s="129"/>
    </row>
    <row r="474" spans="3:28" ht="15">
      <c r="C474" s="122"/>
      <c r="D474" s="139"/>
      <c r="E474" s="139"/>
      <c r="F474" s="205"/>
      <c r="G474" s="205"/>
      <c r="H474" s="205"/>
      <c r="I474" s="139"/>
      <c r="J474" s="139"/>
      <c r="K474" s="139"/>
      <c r="L474" s="139"/>
      <c r="M474" s="139"/>
      <c r="N474" s="122"/>
      <c r="O474" s="122"/>
      <c r="P474" s="122"/>
      <c r="Q474" s="122"/>
      <c r="R474" s="122"/>
      <c r="S474" s="122"/>
      <c r="T474" s="129"/>
      <c r="U474" s="130"/>
      <c r="V474" s="122"/>
      <c r="W474" s="132"/>
      <c r="X474" s="129"/>
      <c r="Y474" s="129"/>
      <c r="Z474" s="129"/>
      <c r="AA474" s="129"/>
      <c r="AB474" s="129"/>
    </row>
    <row r="475" spans="3:28" ht="15">
      <c r="C475" s="122"/>
      <c r="D475" s="139"/>
      <c r="E475" s="139"/>
      <c r="F475" s="205"/>
      <c r="G475" s="205"/>
      <c r="H475" s="205"/>
      <c r="I475" s="139"/>
      <c r="J475" s="139"/>
      <c r="K475" s="139"/>
      <c r="L475" s="139"/>
      <c r="M475" s="139"/>
      <c r="N475" s="122"/>
      <c r="O475" s="122"/>
      <c r="P475" s="122"/>
      <c r="Q475" s="122"/>
      <c r="R475" s="122"/>
      <c r="S475" s="122"/>
      <c r="T475" s="129"/>
      <c r="U475" s="130"/>
      <c r="V475" s="122"/>
      <c r="W475" s="132"/>
      <c r="X475" s="129"/>
      <c r="Y475" s="129"/>
      <c r="Z475" s="129"/>
      <c r="AA475" s="129"/>
      <c r="AB475" s="129"/>
    </row>
    <row r="476" spans="3:28" ht="15">
      <c r="C476" s="122"/>
      <c r="D476" s="139"/>
      <c r="E476" s="139"/>
      <c r="F476" s="205"/>
      <c r="G476" s="205"/>
      <c r="H476" s="205"/>
      <c r="I476" s="139"/>
      <c r="J476" s="139"/>
      <c r="K476" s="139"/>
      <c r="L476" s="139"/>
      <c r="M476" s="139"/>
      <c r="N476" s="122"/>
      <c r="O476" s="122"/>
      <c r="P476" s="122"/>
      <c r="Q476" s="122"/>
      <c r="R476" s="122"/>
      <c r="S476" s="122"/>
      <c r="T476" s="129"/>
      <c r="U476" s="130"/>
      <c r="V476" s="122"/>
      <c r="W476" s="132"/>
      <c r="X476" s="129"/>
      <c r="Y476" s="129"/>
      <c r="Z476" s="129"/>
      <c r="AA476" s="129"/>
      <c r="AB476" s="129"/>
    </row>
    <row r="477" spans="3:28" ht="15">
      <c r="C477" s="122"/>
      <c r="D477" s="139"/>
      <c r="E477" s="139"/>
      <c r="F477" s="205"/>
      <c r="G477" s="205"/>
      <c r="H477" s="205"/>
      <c r="I477" s="139"/>
      <c r="J477" s="139"/>
      <c r="K477" s="139"/>
      <c r="L477" s="139"/>
      <c r="M477" s="139"/>
      <c r="N477" s="122"/>
      <c r="O477" s="122"/>
      <c r="P477" s="122"/>
      <c r="Q477" s="122"/>
      <c r="R477" s="122"/>
      <c r="S477" s="122"/>
      <c r="T477" s="129"/>
      <c r="U477" s="130"/>
      <c r="V477" s="122"/>
      <c r="W477" s="132"/>
      <c r="X477" s="129"/>
      <c r="Y477" s="129"/>
      <c r="Z477" s="129"/>
      <c r="AA477" s="129"/>
      <c r="AB477" s="129"/>
    </row>
    <row r="478" spans="3:28" ht="15">
      <c r="C478" s="122"/>
      <c r="D478" s="139"/>
      <c r="E478" s="139"/>
      <c r="F478" s="205"/>
      <c r="G478" s="205"/>
      <c r="H478" s="205"/>
      <c r="I478" s="139"/>
      <c r="J478" s="139"/>
      <c r="K478" s="139"/>
      <c r="L478" s="139"/>
      <c r="M478" s="139"/>
      <c r="N478" s="122"/>
      <c r="O478" s="122"/>
      <c r="P478" s="122"/>
      <c r="Q478" s="122"/>
      <c r="R478" s="122"/>
      <c r="S478" s="122"/>
      <c r="T478" s="129"/>
      <c r="U478" s="130"/>
      <c r="V478" s="122"/>
      <c r="W478" s="132"/>
      <c r="X478" s="129"/>
      <c r="Y478" s="129"/>
      <c r="Z478" s="129"/>
      <c r="AA478" s="129"/>
      <c r="AB478" s="129"/>
    </row>
    <row r="479" spans="3:28" ht="15">
      <c r="C479" s="122"/>
      <c r="D479" s="139"/>
      <c r="E479" s="139"/>
      <c r="F479" s="205"/>
      <c r="G479" s="205"/>
      <c r="H479" s="205"/>
      <c r="I479" s="139"/>
      <c r="J479" s="139"/>
      <c r="K479" s="139"/>
      <c r="L479" s="139"/>
      <c r="M479" s="139"/>
      <c r="N479" s="122"/>
      <c r="O479" s="122"/>
      <c r="P479" s="122"/>
      <c r="Q479" s="122"/>
      <c r="R479" s="122"/>
      <c r="S479" s="122"/>
      <c r="T479" s="129"/>
      <c r="U479" s="130"/>
      <c r="V479" s="122"/>
      <c r="W479" s="132"/>
      <c r="X479" s="129"/>
      <c r="Y479" s="129"/>
      <c r="Z479" s="129"/>
      <c r="AA479" s="129"/>
      <c r="AB479" s="129"/>
    </row>
    <row r="480" spans="3:28" ht="15">
      <c r="C480" s="122"/>
      <c r="D480" s="139"/>
      <c r="E480" s="139"/>
      <c r="F480" s="205"/>
      <c r="G480" s="205"/>
      <c r="H480" s="205"/>
      <c r="I480" s="139"/>
      <c r="J480" s="139"/>
      <c r="K480" s="139"/>
      <c r="L480" s="139"/>
      <c r="M480" s="139"/>
      <c r="N480" s="122"/>
      <c r="O480" s="122"/>
      <c r="P480" s="122"/>
      <c r="Q480" s="122"/>
      <c r="R480" s="122"/>
      <c r="S480" s="122"/>
      <c r="T480" s="129"/>
      <c r="U480" s="130"/>
      <c r="V480" s="122"/>
      <c r="W480" s="132"/>
      <c r="X480" s="129"/>
      <c r="Y480" s="129"/>
      <c r="Z480" s="129"/>
      <c r="AA480" s="129"/>
      <c r="AB480" s="129"/>
    </row>
    <row r="481" spans="3:28" ht="15">
      <c r="C481" s="122"/>
      <c r="D481" s="139"/>
      <c r="E481" s="139"/>
      <c r="F481" s="205"/>
      <c r="G481" s="205"/>
      <c r="H481" s="205"/>
      <c r="I481" s="139"/>
      <c r="J481" s="139"/>
      <c r="K481" s="139"/>
      <c r="L481" s="139"/>
      <c r="M481" s="139"/>
      <c r="N481" s="122"/>
      <c r="O481" s="122"/>
      <c r="P481" s="122"/>
      <c r="Q481" s="122"/>
      <c r="R481" s="122"/>
      <c r="S481" s="122"/>
      <c r="T481" s="129"/>
      <c r="U481" s="130"/>
      <c r="V481" s="122"/>
      <c r="W481" s="132"/>
      <c r="X481" s="129"/>
      <c r="Y481" s="129"/>
      <c r="Z481" s="129"/>
      <c r="AA481" s="129"/>
      <c r="AB481" s="129"/>
    </row>
    <row r="482" spans="3:28" ht="15">
      <c r="C482" s="122"/>
      <c r="D482" s="139"/>
      <c r="E482" s="139"/>
      <c r="F482" s="205"/>
      <c r="G482" s="205"/>
      <c r="H482" s="205"/>
      <c r="I482" s="139"/>
      <c r="J482" s="139"/>
      <c r="K482" s="139"/>
      <c r="L482" s="139"/>
      <c r="M482" s="139"/>
      <c r="N482" s="122"/>
      <c r="O482" s="122"/>
      <c r="P482" s="122"/>
      <c r="Q482" s="122"/>
      <c r="R482" s="122"/>
      <c r="S482" s="122"/>
      <c r="T482" s="129"/>
      <c r="U482" s="130"/>
      <c r="V482" s="122"/>
      <c r="W482" s="132"/>
      <c r="X482" s="129"/>
      <c r="Y482" s="129"/>
      <c r="Z482" s="129"/>
      <c r="AA482" s="129"/>
      <c r="AB482" s="129"/>
    </row>
    <row r="483" spans="3:28" ht="15">
      <c r="C483" s="122"/>
      <c r="D483" s="139"/>
      <c r="E483" s="139"/>
      <c r="F483" s="205"/>
      <c r="G483" s="205"/>
      <c r="H483" s="205"/>
      <c r="I483" s="139"/>
      <c r="J483" s="139"/>
      <c r="K483" s="139"/>
      <c r="L483" s="139"/>
      <c r="M483" s="139"/>
      <c r="N483" s="122"/>
      <c r="O483" s="122"/>
      <c r="P483" s="122"/>
      <c r="Q483" s="122"/>
      <c r="R483" s="122"/>
      <c r="S483" s="122"/>
      <c r="T483" s="129"/>
      <c r="U483" s="130"/>
      <c r="V483" s="122"/>
      <c r="W483" s="132"/>
      <c r="X483" s="129"/>
      <c r="Y483" s="129"/>
      <c r="Z483" s="129"/>
      <c r="AA483" s="129"/>
      <c r="AB483" s="129"/>
    </row>
    <row r="484" spans="3:28" ht="15">
      <c r="C484" s="122"/>
      <c r="D484" s="139"/>
      <c r="E484" s="139"/>
      <c r="F484" s="205"/>
      <c r="G484" s="205"/>
      <c r="H484" s="205"/>
      <c r="I484" s="139"/>
      <c r="J484" s="139"/>
      <c r="K484" s="139"/>
      <c r="L484" s="139"/>
      <c r="M484" s="139"/>
      <c r="N484" s="122"/>
      <c r="O484" s="122"/>
      <c r="P484" s="122"/>
      <c r="Q484" s="122"/>
      <c r="R484" s="122"/>
      <c r="S484" s="122"/>
      <c r="T484" s="129"/>
      <c r="U484" s="130"/>
      <c r="V484" s="122"/>
      <c r="W484" s="132"/>
      <c r="X484" s="129"/>
      <c r="Y484" s="129"/>
      <c r="Z484" s="129"/>
      <c r="AA484" s="129"/>
      <c r="AB484" s="129"/>
    </row>
    <row r="485" spans="3:28" ht="15">
      <c r="C485" s="122"/>
      <c r="D485" s="139"/>
      <c r="E485" s="139"/>
      <c r="F485" s="205"/>
      <c r="G485" s="205"/>
      <c r="H485" s="205"/>
      <c r="I485" s="139"/>
      <c r="J485" s="139"/>
      <c r="K485" s="139"/>
      <c r="L485" s="139"/>
      <c r="M485" s="139"/>
      <c r="N485" s="122"/>
      <c r="O485" s="122"/>
      <c r="P485" s="122"/>
      <c r="Q485" s="122"/>
      <c r="R485" s="122"/>
      <c r="S485" s="122"/>
      <c r="T485" s="129"/>
      <c r="U485" s="130"/>
      <c r="V485" s="122"/>
      <c r="W485" s="132"/>
      <c r="X485" s="129"/>
      <c r="Y485" s="129"/>
      <c r="Z485" s="129"/>
      <c r="AA485" s="129"/>
      <c r="AB485" s="129"/>
    </row>
    <row r="486" spans="3:28" ht="15">
      <c r="C486" s="122"/>
      <c r="D486" s="139"/>
      <c r="E486" s="139"/>
      <c r="F486" s="205"/>
      <c r="G486" s="205"/>
      <c r="H486" s="205"/>
      <c r="I486" s="139"/>
      <c r="J486" s="139"/>
      <c r="K486" s="139"/>
      <c r="L486" s="139"/>
      <c r="M486" s="139"/>
      <c r="N486" s="122"/>
      <c r="O486" s="122"/>
      <c r="P486" s="122"/>
      <c r="Q486" s="122"/>
      <c r="R486" s="122"/>
      <c r="S486" s="122"/>
      <c r="T486" s="129"/>
      <c r="U486" s="130"/>
      <c r="V486" s="122"/>
      <c r="W486" s="132"/>
      <c r="X486" s="129"/>
      <c r="Y486" s="129"/>
      <c r="Z486" s="129"/>
      <c r="AA486" s="129"/>
      <c r="AB486" s="129"/>
    </row>
    <row r="487" spans="3:28" ht="15">
      <c r="C487" s="122"/>
      <c r="D487" s="139"/>
      <c r="E487" s="139"/>
      <c r="F487" s="205"/>
      <c r="G487" s="205"/>
      <c r="H487" s="205"/>
      <c r="I487" s="139"/>
      <c r="J487" s="139"/>
      <c r="K487" s="139"/>
      <c r="L487" s="139"/>
      <c r="M487" s="139"/>
      <c r="N487" s="122"/>
      <c r="O487" s="122"/>
      <c r="P487" s="122"/>
      <c r="Q487" s="122"/>
      <c r="R487" s="122"/>
      <c r="S487" s="122"/>
      <c r="T487" s="129"/>
      <c r="U487" s="130"/>
      <c r="V487" s="122"/>
      <c r="W487" s="132"/>
      <c r="X487" s="129"/>
      <c r="Y487" s="129"/>
      <c r="Z487" s="129"/>
      <c r="AA487" s="129"/>
      <c r="AB487" s="129"/>
    </row>
    <row r="488" spans="3:28" ht="15">
      <c r="C488" s="122"/>
      <c r="D488" s="139"/>
      <c r="E488" s="139"/>
      <c r="F488" s="205"/>
      <c r="G488" s="205"/>
      <c r="H488" s="205"/>
      <c r="I488" s="139"/>
      <c r="J488" s="139"/>
      <c r="K488" s="139"/>
      <c r="L488" s="139"/>
      <c r="M488" s="139"/>
      <c r="N488" s="122"/>
      <c r="O488" s="122"/>
      <c r="P488" s="122"/>
      <c r="Q488" s="122"/>
      <c r="R488" s="122"/>
      <c r="S488" s="122"/>
      <c r="T488" s="129"/>
      <c r="U488" s="130"/>
      <c r="V488" s="122"/>
      <c r="W488" s="132"/>
      <c r="X488" s="129"/>
      <c r="Y488" s="129"/>
      <c r="Z488" s="129"/>
      <c r="AA488" s="129"/>
      <c r="AB488" s="129"/>
    </row>
    <row r="489" spans="3:28" ht="15">
      <c r="C489" s="122"/>
      <c r="D489" s="139"/>
      <c r="E489" s="139"/>
      <c r="F489" s="205"/>
      <c r="G489" s="205"/>
      <c r="H489" s="205"/>
      <c r="I489" s="139"/>
      <c r="J489" s="139"/>
      <c r="K489" s="139"/>
      <c r="L489" s="139"/>
      <c r="M489" s="139"/>
      <c r="N489" s="122"/>
      <c r="O489" s="122"/>
      <c r="P489" s="122"/>
      <c r="Q489" s="122"/>
      <c r="R489" s="122"/>
      <c r="S489" s="122"/>
      <c r="T489" s="129"/>
      <c r="U489" s="130"/>
      <c r="V489" s="122"/>
      <c r="W489" s="132"/>
      <c r="X489" s="129"/>
      <c r="Y489" s="129"/>
      <c r="Z489" s="129"/>
      <c r="AA489" s="129"/>
      <c r="AB489" s="129"/>
    </row>
    <row r="490" spans="3:28" ht="15">
      <c r="C490" s="122"/>
      <c r="D490" s="139"/>
      <c r="E490" s="139"/>
      <c r="F490" s="205"/>
      <c r="G490" s="205"/>
      <c r="H490" s="205"/>
      <c r="I490" s="139"/>
      <c r="J490" s="139"/>
      <c r="K490" s="139"/>
      <c r="L490" s="139"/>
      <c r="M490" s="139"/>
      <c r="N490" s="122"/>
      <c r="O490" s="122"/>
      <c r="P490" s="122"/>
      <c r="Q490" s="122"/>
      <c r="R490" s="122"/>
      <c r="S490" s="122"/>
      <c r="T490" s="129"/>
      <c r="U490" s="130"/>
      <c r="V490" s="122"/>
      <c r="W490" s="132"/>
      <c r="X490" s="129"/>
      <c r="Y490" s="129"/>
      <c r="Z490" s="129"/>
      <c r="AA490" s="129"/>
      <c r="AB490" s="129"/>
    </row>
    <row r="491" spans="3:28" ht="15">
      <c r="C491" s="122"/>
      <c r="D491" s="139"/>
      <c r="E491" s="139"/>
      <c r="F491" s="205"/>
      <c r="G491" s="205"/>
      <c r="H491" s="205"/>
      <c r="I491" s="139"/>
      <c r="J491" s="139"/>
      <c r="K491" s="139"/>
      <c r="L491" s="139"/>
      <c r="M491" s="139"/>
      <c r="N491" s="122"/>
      <c r="O491" s="122"/>
      <c r="P491" s="122"/>
      <c r="Q491" s="122"/>
      <c r="R491" s="122"/>
      <c r="S491" s="122"/>
      <c r="T491" s="129"/>
      <c r="U491" s="130"/>
      <c r="V491" s="122"/>
      <c r="W491" s="132"/>
      <c r="X491" s="129"/>
      <c r="Y491" s="129"/>
      <c r="Z491" s="129"/>
      <c r="AA491" s="129"/>
      <c r="AB491" s="129"/>
    </row>
    <row r="492" spans="3:28" ht="15">
      <c r="C492" s="122"/>
      <c r="D492" s="139"/>
      <c r="E492" s="139"/>
      <c r="F492" s="205"/>
      <c r="G492" s="205"/>
      <c r="H492" s="205"/>
      <c r="I492" s="139"/>
      <c r="J492" s="139"/>
      <c r="K492" s="139"/>
      <c r="L492" s="139"/>
      <c r="M492" s="139"/>
      <c r="N492" s="122"/>
      <c r="O492" s="122"/>
      <c r="P492" s="122"/>
      <c r="Q492" s="122"/>
      <c r="R492" s="122"/>
      <c r="S492" s="122"/>
      <c r="T492" s="129"/>
      <c r="U492" s="130"/>
      <c r="V492" s="122"/>
      <c r="W492" s="132"/>
      <c r="X492" s="129"/>
      <c r="Y492" s="129"/>
      <c r="Z492" s="129"/>
      <c r="AA492" s="129"/>
      <c r="AB492" s="129"/>
    </row>
    <row r="493" spans="3:28" ht="15">
      <c r="C493" s="122"/>
      <c r="D493" s="139"/>
      <c r="E493" s="139"/>
      <c r="F493" s="205"/>
      <c r="G493" s="205"/>
      <c r="H493" s="205"/>
      <c r="I493" s="139"/>
      <c r="J493" s="139"/>
      <c r="K493" s="139"/>
      <c r="L493" s="139"/>
      <c r="M493" s="139"/>
      <c r="N493" s="122"/>
      <c r="O493" s="122"/>
      <c r="P493" s="122"/>
      <c r="Q493" s="122"/>
      <c r="R493" s="122"/>
      <c r="S493" s="122"/>
      <c r="T493" s="129"/>
      <c r="U493" s="130"/>
      <c r="V493" s="122"/>
      <c r="W493" s="132"/>
      <c r="X493" s="129"/>
      <c r="Y493" s="129"/>
      <c r="Z493" s="129"/>
      <c r="AA493" s="129"/>
      <c r="AB493" s="129"/>
    </row>
    <row r="494" spans="3:28" ht="15">
      <c r="C494" s="122"/>
      <c r="D494" s="139"/>
      <c r="E494" s="139"/>
      <c r="F494" s="205"/>
      <c r="G494" s="205"/>
      <c r="H494" s="205"/>
      <c r="I494" s="139"/>
      <c r="J494" s="139"/>
      <c r="K494" s="139"/>
      <c r="L494" s="139"/>
      <c r="M494" s="139"/>
      <c r="N494" s="122"/>
      <c r="O494" s="122"/>
      <c r="P494" s="122"/>
      <c r="Q494" s="122"/>
      <c r="R494" s="122"/>
      <c r="S494" s="122"/>
      <c r="T494" s="129"/>
      <c r="U494" s="130"/>
      <c r="V494" s="122"/>
      <c r="W494" s="132"/>
      <c r="X494" s="129"/>
      <c r="Y494" s="129"/>
      <c r="Z494" s="129"/>
      <c r="AA494" s="129"/>
      <c r="AB494" s="129"/>
    </row>
    <row r="495" spans="3:28" ht="15">
      <c r="C495" s="122"/>
      <c r="D495" s="139"/>
      <c r="E495" s="139"/>
      <c r="F495" s="205"/>
      <c r="G495" s="205"/>
      <c r="H495" s="205"/>
      <c r="I495" s="139"/>
      <c r="J495" s="139"/>
      <c r="K495" s="139"/>
      <c r="L495" s="139"/>
      <c r="M495" s="139"/>
      <c r="N495" s="122"/>
      <c r="O495" s="122"/>
      <c r="P495" s="122"/>
      <c r="Q495" s="122"/>
      <c r="R495" s="122"/>
      <c r="S495" s="122"/>
      <c r="T495" s="129"/>
      <c r="U495" s="130"/>
      <c r="V495" s="122"/>
      <c r="W495" s="132"/>
      <c r="X495" s="129"/>
      <c r="Y495" s="129"/>
      <c r="Z495" s="129"/>
      <c r="AA495" s="129"/>
      <c r="AB495" s="129"/>
    </row>
    <row r="496" spans="3:28" ht="15">
      <c r="C496" s="122"/>
      <c r="D496" s="139"/>
      <c r="E496" s="139"/>
      <c r="F496" s="205"/>
      <c r="G496" s="205"/>
      <c r="H496" s="205"/>
      <c r="I496" s="139"/>
      <c r="J496" s="139"/>
      <c r="K496" s="139"/>
      <c r="L496" s="139"/>
      <c r="M496" s="139"/>
      <c r="N496" s="122"/>
      <c r="O496" s="122"/>
      <c r="P496" s="122"/>
      <c r="Q496" s="122"/>
      <c r="R496" s="122"/>
      <c r="S496" s="122"/>
      <c r="T496" s="129"/>
      <c r="U496" s="130"/>
      <c r="V496" s="122"/>
      <c r="W496" s="132"/>
      <c r="X496" s="129"/>
      <c r="Y496" s="129"/>
      <c r="Z496" s="129"/>
      <c r="AA496" s="129"/>
      <c r="AB496" s="129"/>
    </row>
    <row r="497" spans="3:28" ht="15">
      <c r="C497" s="122"/>
      <c r="D497" s="139"/>
      <c r="E497" s="139"/>
      <c r="F497" s="205"/>
      <c r="G497" s="205"/>
      <c r="H497" s="205"/>
      <c r="I497" s="139"/>
      <c r="J497" s="139"/>
      <c r="K497" s="139"/>
      <c r="L497" s="139"/>
      <c r="M497" s="139"/>
      <c r="N497" s="122"/>
      <c r="O497" s="122"/>
      <c r="P497" s="122"/>
      <c r="Q497" s="122"/>
      <c r="R497" s="122"/>
      <c r="S497" s="122"/>
      <c r="T497" s="129"/>
      <c r="U497" s="130"/>
      <c r="V497" s="122"/>
      <c r="W497" s="132"/>
      <c r="X497" s="129"/>
      <c r="Y497" s="129"/>
      <c r="Z497" s="129"/>
      <c r="AA497" s="129"/>
      <c r="AB497" s="129"/>
    </row>
    <row r="498" spans="3:28" ht="15">
      <c r="C498" s="122"/>
      <c r="D498" s="139"/>
      <c r="E498" s="139"/>
      <c r="F498" s="205"/>
      <c r="G498" s="205"/>
      <c r="H498" s="205"/>
      <c r="I498" s="139"/>
      <c r="J498" s="139"/>
      <c r="K498" s="139"/>
      <c r="L498" s="139"/>
      <c r="M498" s="139"/>
      <c r="N498" s="122"/>
      <c r="O498" s="122"/>
      <c r="P498" s="122"/>
      <c r="Q498" s="122"/>
      <c r="R498" s="122"/>
      <c r="S498" s="122"/>
      <c r="T498" s="129"/>
      <c r="U498" s="130"/>
      <c r="V498" s="122"/>
      <c r="W498" s="132"/>
      <c r="X498" s="129"/>
      <c r="Y498" s="129"/>
      <c r="Z498" s="129"/>
      <c r="AA498" s="129"/>
      <c r="AB498" s="129"/>
    </row>
    <row r="499" spans="3:28" ht="15">
      <c r="C499" s="122"/>
      <c r="D499" s="139"/>
      <c r="E499" s="139"/>
      <c r="F499" s="205"/>
      <c r="G499" s="205"/>
      <c r="H499" s="205"/>
      <c r="I499" s="139"/>
      <c r="J499" s="139"/>
      <c r="K499" s="139"/>
      <c r="L499" s="139"/>
      <c r="M499" s="139"/>
      <c r="N499" s="122"/>
      <c r="O499" s="122"/>
      <c r="P499" s="122"/>
      <c r="Q499" s="122"/>
      <c r="R499" s="122"/>
      <c r="S499" s="122"/>
      <c r="T499" s="129"/>
      <c r="U499" s="130"/>
      <c r="V499" s="122"/>
      <c r="W499" s="132"/>
      <c r="X499" s="129"/>
      <c r="Y499" s="129"/>
      <c r="Z499" s="129"/>
      <c r="AA499" s="129"/>
      <c r="AB499" s="129"/>
    </row>
    <row r="500" spans="3:28" ht="15">
      <c r="C500" s="122"/>
      <c r="D500" s="139"/>
      <c r="E500" s="139"/>
      <c r="F500" s="205"/>
      <c r="G500" s="205"/>
      <c r="H500" s="205"/>
      <c r="I500" s="139"/>
      <c r="J500" s="139"/>
      <c r="K500" s="139"/>
      <c r="L500" s="139"/>
      <c r="M500" s="139"/>
      <c r="N500" s="122"/>
      <c r="O500" s="122"/>
      <c r="P500" s="122"/>
      <c r="Q500" s="122"/>
      <c r="R500" s="122"/>
      <c r="S500" s="122"/>
      <c r="T500" s="129"/>
      <c r="U500" s="130"/>
      <c r="V500" s="122"/>
      <c r="W500" s="132"/>
      <c r="X500" s="129"/>
      <c r="Y500" s="129"/>
      <c r="Z500" s="129"/>
      <c r="AA500" s="129"/>
      <c r="AB500" s="129"/>
    </row>
    <row r="501" spans="3:28" ht="15">
      <c r="C501" s="122"/>
      <c r="D501" s="139"/>
      <c r="E501" s="139"/>
      <c r="F501" s="205"/>
      <c r="G501" s="205"/>
      <c r="H501" s="205"/>
      <c r="I501" s="139"/>
      <c r="J501" s="139"/>
      <c r="K501" s="139"/>
      <c r="L501" s="139"/>
      <c r="M501" s="139"/>
      <c r="N501" s="122"/>
      <c r="O501" s="122"/>
      <c r="P501" s="122"/>
      <c r="Q501" s="122"/>
      <c r="R501" s="122"/>
      <c r="S501" s="122"/>
      <c r="T501" s="129"/>
      <c r="U501" s="130"/>
      <c r="V501" s="122"/>
      <c r="W501" s="132"/>
      <c r="X501" s="129"/>
      <c r="Y501" s="129"/>
      <c r="Z501" s="129"/>
      <c r="AA501" s="129"/>
      <c r="AB501" s="129"/>
    </row>
    <row r="502" spans="3:28" ht="15">
      <c r="C502" s="122"/>
      <c r="D502" s="139"/>
      <c r="E502" s="139"/>
      <c r="F502" s="205"/>
      <c r="G502" s="205"/>
      <c r="H502" s="205"/>
      <c r="I502" s="139"/>
      <c r="J502" s="139"/>
      <c r="K502" s="139"/>
      <c r="L502" s="139"/>
      <c r="M502" s="139"/>
      <c r="N502" s="122"/>
      <c r="O502" s="122"/>
      <c r="P502" s="122"/>
      <c r="Q502" s="122"/>
      <c r="R502" s="122"/>
      <c r="S502" s="122"/>
      <c r="T502" s="129"/>
      <c r="U502" s="130"/>
      <c r="V502" s="122"/>
      <c r="W502" s="132"/>
      <c r="X502" s="129"/>
      <c r="Y502" s="129"/>
      <c r="Z502" s="129"/>
      <c r="AA502" s="129"/>
      <c r="AB502" s="129"/>
    </row>
    <row r="503" spans="3:28" ht="15">
      <c r="C503" s="122"/>
      <c r="D503" s="139"/>
      <c r="E503" s="139"/>
      <c r="F503" s="205"/>
      <c r="G503" s="205"/>
      <c r="H503" s="205"/>
      <c r="I503" s="139"/>
      <c r="J503" s="139"/>
      <c r="K503" s="139"/>
      <c r="L503" s="139"/>
      <c r="M503" s="139"/>
      <c r="N503" s="122"/>
      <c r="O503" s="122"/>
      <c r="P503" s="122"/>
      <c r="Q503" s="122"/>
      <c r="R503" s="122"/>
      <c r="S503" s="122"/>
      <c r="T503" s="129"/>
      <c r="U503" s="130"/>
      <c r="V503" s="122"/>
      <c r="W503" s="132"/>
      <c r="X503" s="129"/>
      <c r="Y503" s="129"/>
      <c r="Z503" s="129"/>
      <c r="AA503" s="129"/>
      <c r="AB503" s="129"/>
    </row>
    <row r="504" spans="3:28" ht="15">
      <c r="C504" s="122"/>
      <c r="D504" s="139"/>
      <c r="E504" s="139"/>
      <c r="F504" s="205"/>
      <c r="G504" s="205"/>
      <c r="H504" s="205"/>
      <c r="I504" s="139"/>
      <c r="J504" s="139"/>
      <c r="K504" s="139"/>
      <c r="L504" s="139"/>
      <c r="M504" s="139"/>
      <c r="N504" s="122"/>
      <c r="O504" s="122"/>
      <c r="P504" s="122"/>
      <c r="Q504" s="122"/>
      <c r="R504" s="122"/>
      <c r="S504" s="122"/>
      <c r="T504" s="129"/>
      <c r="U504" s="130"/>
      <c r="V504" s="122"/>
      <c r="W504" s="132"/>
      <c r="X504" s="129"/>
      <c r="Y504" s="129"/>
      <c r="Z504" s="129"/>
      <c r="AA504" s="129"/>
      <c r="AB504" s="129"/>
    </row>
    <row r="505" spans="3:28" ht="15">
      <c r="C505" s="122"/>
      <c r="D505" s="139"/>
      <c r="E505" s="139"/>
      <c r="F505" s="205"/>
      <c r="G505" s="205"/>
      <c r="H505" s="205"/>
      <c r="I505" s="139"/>
      <c r="J505" s="139"/>
      <c r="K505" s="139"/>
      <c r="L505" s="139"/>
      <c r="M505" s="139"/>
      <c r="N505" s="122"/>
      <c r="O505" s="122"/>
      <c r="P505" s="122"/>
      <c r="Q505" s="122"/>
      <c r="R505" s="122"/>
      <c r="S505" s="122"/>
      <c r="T505" s="129"/>
      <c r="U505" s="130"/>
      <c r="V505" s="122"/>
      <c r="W505" s="132"/>
      <c r="X505" s="129"/>
      <c r="Y505" s="129"/>
      <c r="Z505" s="129"/>
      <c r="AA505" s="129"/>
      <c r="AB505" s="129"/>
    </row>
    <row r="506" spans="3:28" ht="15">
      <c r="C506" s="122"/>
      <c r="D506" s="139"/>
      <c r="E506" s="139"/>
      <c r="F506" s="205"/>
      <c r="G506" s="205"/>
      <c r="H506" s="205"/>
      <c r="I506" s="139"/>
      <c r="J506" s="139"/>
      <c r="K506" s="139"/>
      <c r="L506" s="139"/>
      <c r="M506" s="139"/>
      <c r="N506" s="122"/>
      <c r="O506" s="122"/>
      <c r="P506" s="122"/>
      <c r="Q506" s="122"/>
      <c r="R506" s="122"/>
      <c r="S506" s="122"/>
      <c r="T506" s="129"/>
      <c r="U506" s="130"/>
      <c r="V506" s="122"/>
      <c r="W506" s="132"/>
      <c r="X506" s="129"/>
      <c r="Y506" s="129"/>
      <c r="Z506" s="129"/>
      <c r="AA506" s="129"/>
      <c r="AB506" s="129"/>
    </row>
    <row r="507" spans="3:28" ht="15">
      <c r="C507" s="122"/>
      <c r="D507" s="139"/>
      <c r="E507" s="139"/>
      <c r="F507" s="205"/>
      <c r="G507" s="205"/>
      <c r="H507" s="205"/>
      <c r="I507" s="139"/>
      <c r="J507" s="139"/>
      <c r="K507" s="139"/>
      <c r="L507" s="139"/>
      <c r="M507" s="139"/>
      <c r="N507" s="122"/>
      <c r="O507" s="122"/>
      <c r="P507" s="122"/>
      <c r="Q507" s="122"/>
      <c r="R507" s="122"/>
      <c r="S507" s="122"/>
      <c r="T507" s="129"/>
      <c r="U507" s="130"/>
      <c r="V507" s="122"/>
      <c r="W507" s="132"/>
      <c r="X507" s="129"/>
      <c r="Y507" s="129"/>
      <c r="Z507" s="129"/>
      <c r="AA507" s="129"/>
      <c r="AB507" s="129"/>
    </row>
    <row r="508" spans="3:28" ht="15">
      <c r="C508" s="122"/>
      <c r="D508" s="139"/>
      <c r="E508" s="139"/>
      <c r="F508" s="205"/>
      <c r="G508" s="205"/>
      <c r="H508" s="205"/>
      <c r="I508" s="139"/>
      <c r="J508" s="139"/>
      <c r="K508" s="139"/>
      <c r="L508" s="139"/>
      <c r="M508" s="139"/>
      <c r="N508" s="122"/>
      <c r="O508" s="122"/>
      <c r="P508" s="122"/>
      <c r="Q508" s="122"/>
      <c r="R508" s="122"/>
      <c r="S508" s="122"/>
      <c r="T508" s="129"/>
      <c r="U508" s="130"/>
      <c r="V508" s="122"/>
      <c r="W508" s="132"/>
      <c r="X508" s="129"/>
      <c r="Y508" s="129"/>
      <c r="Z508" s="129"/>
      <c r="AA508" s="129"/>
      <c r="AB508" s="129"/>
    </row>
    <row r="509" spans="3:28" ht="15">
      <c r="C509" s="122"/>
      <c r="D509" s="139"/>
      <c r="E509" s="139"/>
      <c r="F509" s="205"/>
      <c r="G509" s="205"/>
      <c r="H509" s="205"/>
      <c r="I509" s="139"/>
      <c r="J509" s="139"/>
      <c r="K509" s="139"/>
      <c r="L509" s="139"/>
      <c r="M509" s="139"/>
      <c r="N509" s="122"/>
      <c r="O509" s="122"/>
      <c r="P509" s="122"/>
      <c r="Q509" s="122"/>
      <c r="R509" s="122"/>
      <c r="S509" s="122"/>
      <c r="T509" s="129"/>
      <c r="U509" s="130"/>
      <c r="V509" s="122"/>
      <c r="W509" s="132"/>
      <c r="X509" s="129"/>
      <c r="Y509" s="129"/>
      <c r="Z509" s="129"/>
      <c r="AA509" s="129"/>
      <c r="AB509" s="129"/>
    </row>
    <row r="510" spans="3:28" ht="15">
      <c r="C510" s="122"/>
      <c r="D510" s="139"/>
      <c r="E510" s="139"/>
      <c r="F510" s="205"/>
      <c r="G510" s="205"/>
      <c r="H510" s="205"/>
      <c r="I510" s="139"/>
      <c r="J510" s="139"/>
      <c r="K510" s="139"/>
      <c r="L510" s="139"/>
      <c r="M510" s="139"/>
      <c r="N510" s="122"/>
      <c r="O510" s="122"/>
      <c r="P510" s="122"/>
      <c r="Q510" s="122"/>
      <c r="R510" s="122"/>
      <c r="S510" s="122"/>
      <c r="T510" s="129"/>
      <c r="U510" s="130"/>
      <c r="V510" s="122"/>
      <c r="W510" s="132"/>
      <c r="X510" s="129"/>
      <c r="Y510" s="129"/>
      <c r="Z510" s="129"/>
      <c r="AA510" s="129"/>
      <c r="AB510" s="129"/>
    </row>
    <row r="511" spans="3:28" ht="15">
      <c r="C511" s="122"/>
      <c r="D511" s="139"/>
      <c r="E511" s="139"/>
      <c r="F511" s="205"/>
      <c r="G511" s="205"/>
      <c r="H511" s="205"/>
      <c r="I511" s="139"/>
      <c r="J511" s="139"/>
      <c r="K511" s="139"/>
      <c r="L511" s="139"/>
      <c r="M511" s="139"/>
      <c r="N511" s="122"/>
      <c r="O511" s="122"/>
      <c r="P511" s="122"/>
      <c r="Q511" s="122"/>
      <c r="R511" s="122"/>
      <c r="S511" s="122"/>
      <c r="T511" s="129"/>
      <c r="U511" s="130"/>
      <c r="V511" s="122"/>
      <c r="W511" s="132"/>
      <c r="X511" s="129"/>
      <c r="Y511" s="129"/>
      <c r="Z511" s="129"/>
      <c r="AA511" s="129"/>
      <c r="AB511" s="129"/>
    </row>
    <row r="512" spans="3:28" ht="15">
      <c r="C512" s="122"/>
      <c r="D512" s="139"/>
      <c r="E512" s="139"/>
      <c r="F512" s="205"/>
      <c r="G512" s="205"/>
      <c r="H512" s="205"/>
      <c r="I512" s="139"/>
      <c r="J512" s="139"/>
      <c r="K512" s="139"/>
      <c r="L512" s="139"/>
      <c r="M512" s="139"/>
      <c r="N512" s="122"/>
      <c r="O512" s="122"/>
      <c r="P512" s="122"/>
      <c r="Q512" s="122"/>
      <c r="R512" s="122"/>
      <c r="S512" s="122"/>
      <c r="T512" s="129"/>
      <c r="U512" s="130"/>
      <c r="V512" s="122"/>
      <c r="W512" s="132"/>
      <c r="X512" s="129"/>
      <c r="Y512" s="129"/>
      <c r="Z512" s="129"/>
      <c r="AA512" s="129"/>
      <c r="AB512" s="129"/>
    </row>
    <row r="513" spans="3:28" ht="15">
      <c r="C513" s="122"/>
      <c r="D513" s="139"/>
      <c r="E513" s="139"/>
      <c r="F513" s="205"/>
      <c r="G513" s="205"/>
      <c r="H513" s="205"/>
      <c r="I513" s="139"/>
      <c r="J513" s="139"/>
      <c r="K513" s="139"/>
      <c r="L513" s="139"/>
      <c r="M513" s="139"/>
      <c r="N513" s="122"/>
      <c r="O513" s="122"/>
      <c r="P513" s="122"/>
      <c r="Q513" s="122"/>
      <c r="R513" s="122"/>
      <c r="S513" s="122"/>
      <c r="T513" s="129"/>
      <c r="U513" s="130"/>
      <c r="V513" s="122"/>
      <c r="W513" s="132"/>
      <c r="X513" s="129"/>
      <c r="Y513" s="129"/>
      <c r="Z513" s="129"/>
      <c r="AA513" s="129"/>
      <c r="AB513" s="129"/>
    </row>
    <row r="514" spans="3:28" ht="15">
      <c r="C514" s="122"/>
      <c r="D514" s="139"/>
      <c r="E514" s="139"/>
      <c r="F514" s="205"/>
      <c r="G514" s="205"/>
      <c r="H514" s="205"/>
      <c r="I514" s="139"/>
      <c r="J514" s="139"/>
      <c r="K514" s="139"/>
      <c r="L514" s="139"/>
      <c r="M514" s="139"/>
      <c r="N514" s="122"/>
      <c r="O514" s="122"/>
      <c r="P514" s="122"/>
      <c r="Q514" s="122"/>
      <c r="R514" s="122"/>
      <c r="S514" s="122"/>
      <c r="T514" s="129"/>
      <c r="U514" s="130"/>
      <c r="V514" s="122"/>
      <c r="W514" s="132"/>
      <c r="X514" s="129"/>
      <c r="Y514" s="129"/>
      <c r="Z514" s="129"/>
      <c r="AA514" s="129"/>
      <c r="AB514" s="129"/>
    </row>
    <row r="515" spans="3:28" ht="15">
      <c r="C515" s="122"/>
      <c r="D515" s="139"/>
      <c r="E515" s="139"/>
      <c r="F515" s="205"/>
      <c r="G515" s="205"/>
      <c r="H515" s="205"/>
      <c r="I515" s="139"/>
      <c r="J515" s="139"/>
      <c r="K515" s="139"/>
      <c r="L515" s="139"/>
      <c r="M515" s="139"/>
      <c r="N515" s="122"/>
      <c r="O515" s="122"/>
      <c r="P515" s="122"/>
      <c r="Q515" s="122"/>
      <c r="R515" s="122"/>
      <c r="S515" s="122"/>
      <c r="T515" s="129"/>
      <c r="U515" s="130"/>
      <c r="V515" s="122"/>
      <c r="W515" s="132"/>
      <c r="X515" s="129"/>
      <c r="Y515" s="129"/>
      <c r="Z515" s="129"/>
      <c r="AA515" s="129"/>
      <c r="AB515" s="129"/>
    </row>
    <row r="516" spans="3:28" ht="15">
      <c r="C516" s="122"/>
      <c r="D516" s="139"/>
      <c r="E516" s="139"/>
      <c r="F516" s="205"/>
      <c r="G516" s="205"/>
      <c r="H516" s="205"/>
      <c r="I516" s="139"/>
      <c r="J516" s="139"/>
      <c r="K516" s="139"/>
      <c r="L516" s="139"/>
      <c r="M516" s="139"/>
      <c r="N516" s="122"/>
      <c r="O516" s="122"/>
      <c r="P516" s="122"/>
      <c r="Q516" s="122"/>
      <c r="R516" s="122"/>
      <c r="S516" s="122"/>
      <c r="T516" s="129"/>
      <c r="U516" s="130"/>
      <c r="V516" s="122"/>
      <c r="W516" s="132"/>
      <c r="X516" s="129"/>
      <c r="Y516" s="129"/>
      <c r="Z516" s="129"/>
      <c r="AA516" s="129"/>
      <c r="AB516" s="129"/>
    </row>
    <row r="517" spans="3:28" ht="15">
      <c r="C517" s="122"/>
      <c r="D517" s="139"/>
      <c r="E517" s="139"/>
      <c r="F517" s="205"/>
      <c r="G517" s="205"/>
      <c r="H517" s="205"/>
      <c r="I517" s="139"/>
      <c r="J517" s="139"/>
      <c r="K517" s="139"/>
      <c r="L517" s="139"/>
      <c r="M517" s="139"/>
      <c r="N517" s="122"/>
      <c r="O517" s="122"/>
      <c r="P517" s="122"/>
      <c r="Q517" s="122"/>
      <c r="R517" s="122"/>
      <c r="S517" s="122"/>
      <c r="T517" s="129"/>
      <c r="U517" s="130"/>
      <c r="V517" s="122"/>
      <c r="W517" s="132"/>
      <c r="X517" s="129"/>
      <c r="Y517" s="129"/>
      <c r="Z517" s="129"/>
      <c r="AA517" s="129"/>
      <c r="AB517" s="129"/>
    </row>
    <row r="518" spans="3:28" ht="15">
      <c r="C518" s="122"/>
      <c r="D518" s="139"/>
      <c r="E518" s="139"/>
      <c r="F518" s="205"/>
      <c r="G518" s="205"/>
      <c r="H518" s="205"/>
      <c r="I518" s="139"/>
      <c r="J518" s="139"/>
      <c r="K518" s="139"/>
      <c r="L518" s="139"/>
      <c r="M518" s="139"/>
      <c r="N518" s="122"/>
      <c r="O518" s="122"/>
      <c r="P518" s="122"/>
      <c r="Q518" s="122"/>
      <c r="R518" s="122"/>
      <c r="S518" s="122"/>
      <c r="T518" s="129"/>
      <c r="U518" s="130"/>
      <c r="V518" s="122"/>
      <c r="W518" s="132"/>
      <c r="X518" s="129"/>
      <c r="Y518" s="129"/>
      <c r="Z518" s="129"/>
      <c r="AA518" s="129"/>
      <c r="AB518" s="129"/>
    </row>
    <row r="519" spans="3:28" ht="15">
      <c r="C519" s="122"/>
      <c r="D519" s="139"/>
      <c r="E519" s="139"/>
      <c r="F519" s="205"/>
      <c r="G519" s="205"/>
      <c r="H519" s="205"/>
      <c r="I519" s="139"/>
      <c r="J519" s="139"/>
      <c r="K519" s="139"/>
      <c r="L519" s="139"/>
      <c r="M519" s="139"/>
      <c r="N519" s="122"/>
      <c r="O519" s="122"/>
      <c r="P519" s="122"/>
      <c r="Q519" s="122"/>
      <c r="R519" s="122"/>
      <c r="S519" s="122"/>
      <c r="T519" s="129"/>
      <c r="U519" s="130"/>
      <c r="V519" s="122"/>
      <c r="W519" s="132"/>
      <c r="X519" s="129"/>
      <c r="Y519" s="129"/>
      <c r="Z519" s="129"/>
      <c r="AA519" s="129"/>
      <c r="AB519" s="129"/>
    </row>
    <row r="520" spans="3:28" ht="15">
      <c r="C520" s="122"/>
      <c r="D520" s="139"/>
      <c r="E520" s="139"/>
      <c r="F520" s="205"/>
      <c r="G520" s="205"/>
      <c r="H520" s="205"/>
      <c r="I520" s="139"/>
      <c r="J520" s="139"/>
      <c r="K520" s="139"/>
      <c r="L520" s="139"/>
      <c r="M520" s="139"/>
      <c r="N520" s="122"/>
      <c r="O520" s="122"/>
      <c r="P520" s="122"/>
      <c r="Q520" s="122"/>
      <c r="R520" s="122"/>
      <c r="S520" s="122"/>
      <c r="T520" s="129"/>
      <c r="U520" s="130"/>
      <c r="V520" s="122"/>
      <c r="W520" s="132"/>
      <c r="X520" s="129"/>
      <c r="Y520" s="129"/>
      <c r="Z520" s="129"/>
      <c r="AA520" s="129"/>
      <c r="AB520" s="129"/>
    </row>
    <row r="521" spans="3:28" ht="15">
      <c r="C521" s="122"/>
      <c r="D521" s="139"/>
      <c r="E521" s="139"/>
      <c r="F521" s="205"/>
      <c r="G521" s="205"/>
      <c r="H521" s="205"/>
      <c r="I521" s="139"/>
      <c r="J521" s="139"/>
      <c r="K521" s="139"/>
      <c r="L521" s="139"/>
      <c r="M521" s="139"/>
      <c r="N521" s="122"/>
      <c r="O521" s="122"/>
      <c r="P521" s="122"/>
      <c r="Q521" s="122"/>
      <c r="R521" s="122"/>
      <c r="S521" s="122"/>
      <c r="T521" s="129"/>
      <c r="U521" s="130"/>
      <c r="V521" s="122"/>
      <c r="W521" s="132"/>
      <c r="X521" s="129"/>
      <c r="Y521" s="129"/>
      <c r="Z521" s="129"/>
      <c r="AA521" s="129"/>
      <c r="AB521" s="129"/>
    </row>
    <row r="522" spans="3:28" ht="15">
      <c r="C522" s="122"/>
      <c r="D522" s="139"/>
      <c r="E522" s="139"/>
      <c r="F522" s="205"/>
      <c r="G522" s="205"/>
      <c r="H522" s="205"/>
      <c r="I522" s="139"/>
      <c r="J522" s="139"/>
      <c r="K522" s="139"/>
      <c r="L522" s="139"/>
      <c r="M522" s="139"/>
      <c r="N522" s="122"/>
      <c r="O522" s="122"/>
      <c r="P522" s="122"/>
      <c r="Q522" s="122"/>
      <c r="R522" s="122"/>
      <c r="S522" s="122"/>
      <c r="T522" s="129"/>
      <c r="U522" s="130"/>
      <c r="V522" s="122"/>
      <c r="W522" s="132"/>
      <c r="X522" s="129"/>
      <c r="Y522" s="129"/>
      <c r="Z522" s="129"/>
      <c r="AA522" s="129"/>
      <c r="AB522" s="129"/>
    </row>
    <row r="523" spans="3:28" ht="15">
      <c r="C523" s="122"/>
      <c r="D523" s="139"/>
      <c r="E523" s="139"/>
      <c r="F523" s="205"/>
      <c r="G523" s="205"/>
      <c r="H523" s="205"/>
      <c r="I523" s="139"/>
      <c r="J523" s="139"/>
      <c r="K523" s="139"/>
      <c r="L523" s="139"/>
      <c r="M523" s="139"/>
      <c r="N523" s="122"/>
      <c r="O523" s="122"/>
      <c r="P523" s="122"/>
      <c r="Q523" s="122"/>
      <c r="R523" s="122"/>
      <c r="S523" s="122"/>
      <c r="T523" s="129"/>
      <c r="U523" s="130"/>
      <c r="V523" s="122"/>
      <c r="W523" s="132"/>
      <c r="X523" s="129"/>
      <c r="Y523" s="129"/>
      <c r="Z523" s="129"/>
      <c r="AA523" s="129"/>
      <c r="AB523" s="129"/>
    </row>
    <row r="524" spans="3:28" ht="15">
      <c r="C524" s="122"/>
      <c r="D524" s="139"/>
      <c r="E524" s="139"/>
      <c r="F524" s="205"/>
      <c r="G524" s="205"/>
      <c r="H524" s="205"/>
      <c r="I524" s="139"/>
      <c r="J524" s="139"/>
      <c r="K524" s="139"/>
      <c r="L524" s="139"/>
      <c r="M524" s="139"/>
      <c r="N524" s="122"/>
      <c r="O524" s="122"/>
      <c r="P524" s="122"/>
      <c r="Q524" s="122"/>
      <c r="R524" s="122"/>
      <c r="S524" s="122"/>
      <c r="T524" s="129"/>
      <c r="U524" s="130"/>
      <c r="V524" s="122"/>
      <c r="W524" s="132"/>
      <c r="X524" s="129"/>
      <c r="Y524" s="129"/>
      <c r="Z524" s="129"/>
      <c r="AA524" s="129"/>
      <c r="AB524" s="129"/>
    </row>
    <row r="525" spans="3:28" ht="15">
      <c r="C525" s="122"/>
      <c r="D525" s="139"/>
      <c r="E525" s="139"/>
      <c r="F525" s="205"/>
      <c r="G525" s="205"/>
      <c r="H525" s="205"/>
      <c r="I525" s="139"/>
      <c r="J525" s="139"/>
      <c r="K525" s="139"/>
      <c r="L525" s="139"/>
      <c r="M525" s="139"/>
      <c r="N525" s="122"/>
      <c r="O525" s="122"/>
      <c r="P525" s="122"/>
      <c r="Q525" s="122"/>
      <c r="R525" s="122"/>
      <c r="S525" s="122"/>
      <c r="T525" s="129"/>
      <c r="U525" s="130"/>
      <c r="V525" s="122"/>
      <c r="W525" s="132"/>
      <c r="X525" s="129"/>
      <c r="Y525" s="129"/>
      <c r="Z525" s="129"/>
      <c r="AA525" s="129"/>
      <c r="AB525" s="129"/>
    </row>
    <row r="526" spans="3:28" ht="15">
      <c r="C526" s="122"/>
      <c r="D526" s="139"/>
      <c r="E526" s="139"/>
      <c r="F526" s="205"/>
      <c r="G526" s="205"/>
      <c r="H526" s="205"/>
      <c r="I526" s="139"/>
      <c r="J526" s="139"/>
      <c r="K526" s="139"/>
      <c r="L526" s="139"/>
      <c r="M526" s="139"/>
      <c r="N526" s="122"/>
      <c r="O526" s="122"/>
      <c r="P526" s="122"/>
      <c r="Q526" s="122"/>
      <c r="R526" s="122"/>
      <c r="S526" s="122"/>
      <c r="T526" s="129"/>
      <c r="U526" s="130"/>
      <c r="V526" s="122"/>
      <c r="W526" s="132"/>
      <c r="X526" s="129"/>
      <c r="Y526" s="129"/>
      <c r="Z526" s="129"/>
      <c r="AA526" s="129"/>
      <c r="AB526" s="129"/>
    </row>
    <row r="527" spans="3:28" ht="15">
      <c r="C527" s="122"/>
      <c r="D527" s="139"/>
      <c r="E527" s="139"/>
      <c r="F527" s="205"/>
      <c r="G527" s="205"/>
      <c r="H527" s="205"/>
      <c r="I527" s="139"/>
      <c r="J527" s="139"/>
      <c r="K527" s="139"/>
      <c r="L527" s="139"/>
      <c r="M527" s="139"/>
      <c r="N527" s="122"/>
      <c r="O527" s="122"/>
      <c r="P527" s="122"/>
      <c r="Q527" s="122"/>
      <c r="R527" s="122"/>
      <c r="S527" s="122"/>
      <c r="T527" s="129"/>
      <c r="U527" s="130"/>
      <c r="V527" s="122"/>
      <c r="W527" s="132"/>
      <c r="X527" s="129"/>
      <c r="Y527" s="129"/>
      <c r="Z527" s="129"/>
      <c r="AA527" s="129"/>
      <c r="AB527" s="129"/>
    </row>
    <row r="528" spans="3:28" ht="15">
      <c r="C528" s="122"/>
      <c r="D528" s="139"/>
      <c r="E528" s="139"/>
      <c r="F528" s="205"/>
      <c r="G528" s="205"/>
      <c r="H528" s="205"/>
      <c r="I528" s="139"/>
      <c r="J528" s="139"/>
      <c r="K528" s="139"/>
      <c r="L528" s="139"/>
      <c r="M528" s="139"/>
      <c r="N528" s="122"/>
      <c r="O528" s="122"/>
      <c r="P528" s="122"/>
      <c r="Q528" s="122"/>
      <c r="R528" s="122"/>
      <c r="S528" s="122"/>
      <c r="T528" s="129"/>
      <c r="U528" s="130"/>
      <c r="V528" s="122"/>
      <c r="W528" s="132"/>
      <c r="X528" s="129"/>
      <c r="Y528" s="129"/>
      <c r="Z528" s="129"/>
      <c r="AA528" s="129"/>
      <c r="AB528" s="129"/>
    </row>
    <row r="529" spans="3:28" ht="15">
      <c r="C529" s="122"/>
      <c r="D529" s="139"/>
      <c r="E529" s="139"/>
      <c r="F529" s="205"/>
      <c r="G529" s="205"/>
      <c r="H529" s="205"/>
      <c r="I529" s="139"/>
      <c r="J529" s="139"/>
      <c r="K529" s="139"/>
      <c r="L529" s="139"/>
      <c r="M529" s="139"/>
      <c r="N529" s="122"/>
      <c r="O529" s="122"/>
      <c r="P529" s="122"/>
      <c r="Q529" s="122"/>
      <c r="R529" s="122"/>
      <c r="S529" s="122"/>
      <c r="T529" s="129"/>
      <c r="U529" s="130"/>
      <c r="V529" s="122"/>
      <c r="W529" s="132"/>
      <c r="X529" s="129"/>
      <c r="Y529" s="129"/>
      <c r="Z529" s="129"/>
      <c r="AA529" s="129"/>
      <c r="AB529" s="129"/>
    </row>
    <row r="530" spans="3:28" ht="15">
      <c r="C530" s="122"/>
      <c r="D530" s="139"/>
      <c r="E530" s="139"/>
      <c r="F530" s="205"/>
      <c r="G530" s="205"/>
      <c r="H530" s="205"/>
      <c r="I530" s="139"/>
      <c r="J530" s="139"/>
      <c r="K530" s="139"/>
      <c r="L530" s="139"/>
      <c r="M530" s="139"/>
      <c r="N530" s="122"/>
      <c r="O530" s="122"/>
      <c r="P530" s="122"/>
      <c r="Q530" s="122"/>
      <c r="R530" s="122"/>
      <c r="S530" s="122"/>
      <c r="T530" s="129"/>
      <c r="U530" s="130"/>
      <c r="V530" s="122"/>
      <c r="W530" s="132"/>
      <c r="X530" s="129"/>
      <c r="Y530" s="129"/>
      <c r="Z530" s="129"/>
      <c r="AA530" s="129"/>
      <c r="AB530" s="129"/>
    </row>
    <row r="531" spans="3:28" ht="15">
      <c r="C531" s="122"/>
      <c r="D531" s="139"/>
      <c r="E531" s="139"/>
      <c r="F531" s="205"/>
      <c r="G531" s="205"/>
      <c r="H531" s="205"/>
      <c r="I531" s="139"/>
      <c r="J531" s="139"/>
      <c r="K531" s="139"/>
      <c r="L531" s="139"/>
      <c r="M531" s="139"/>
      <c r="N531" s="122"/>
      <c r="O531" s="122"/>
      <c r="P531" s="122"/>
      <c r="Q531" s="122"/>
      <c r="R531" s="122"/>
      <c r="S531" s="122"/>
      <c r="T531" s="129"/>
      <c r="U531" s="130"/>
      <c r="V531" s="122"/>
      <c r="W531" s="132"/>
      <c r="X531" s="129"/>
      <c r="Y531" s="129"/>
      <c r="Z531" s="129"/>
      <c r="AA531" s="129"/>
      <c r="AB531" s="129"/>
    </row>
    <row r="532" spans="3:28" ht="15">
      <c r="C532" s="122"/>
      <c r="D532" s="139"/>
      <c r="E532" s="139"/>
      <c r="F532" s="205"/>
      <c r="G532" s="205"/>
      <c r="H532" s="205"/>
      <c r="I532" s="139"/>
      <c r="J532" s="139"/>
      <c r="K532" s="139"/>
      <c r="L532" s="139"/>
      <c r="M532" s="139"/>
      <c r="N532" s="122"/>
      <c r="O532" s="122"/>
      <c r="P532" s="122"/>
      <c r="Q532" s="122"/>
      <c r="R532" s="122"/>
      <c r="S532" s="122"/>
      <c r="T532" s="129"/>
      <c r="U532" s="130"/>
      <c r="V532" s="122"/>
      <c r="W532" s="132"/>
      <c r="X532" s="129"/>
      <c r="Y532" s="129"/>
      <c r="Z532" s="129"/>
      <c r="AA532" s="129"/>
      <c r="AB532" s="129"/>
    </row>
    <row r="533" spans="3:28" ht="15">
      <c r="C533" s="122"/>
      <c r="D533" s="139"/>
      <c r="E533" s="139"/>
      <c r="F533" s="205"/>
      <c r="G533" s="205"/>
      <c r="H533" s="205"/>
      <c r="I533" s="139"/>
      <c r="J533" s="139"/>
      <c r="K533" s="139"/>
      <c r="L533" s="139"/>
      <c r="M533" s="139"/>
      <c r="N533" s="122"/>
      <c r="O533" s="122"/>
      <c r="P533" s="122"/>
      <c r="Q533" s="122"/>
      <c r="R533" s="122"/>
      <c r="S533" s="122"/>
      <c r="T533" s="129"/>
      <c r="U533" s="130"/>
      <c r="V533" s="122"/>
      <c r="W533" s="132"/>
      <c r="X533" s="129"/>
      <c r="Y533" s="129"/>
      <c r="Z533" s="129"/>
      <c r="AA533" s="129"/>
      <c r="AB533" s="129"/>
    </row>
    <row r="534" spans="3:28" ht="15">
      <c r="C534" s="122"/>
      <c r="D534" s="139"/>
      <c r="E534" s="139"/>
      <c r="F534" s="205"/>
      <c r="G534" s="205"/>
      <c r="H534" s="205"/>
      <c r="I534" s="139"/>
      <c r="J534" s="139"/>
      <c r="K534" s="139"/>
      <c r="L534" s="139"/>
      <c r="M534" s="139"/>
      <c r="N534" s="122"/>
      <c r="O534" s="122"/>
      <c r="P534" s="122"/>
      <c r="Q534" s="122"/>
      <c r="R534" s="122"/>
      <c r="S534" s="122"/>
      <c r="T534" s="129"/>
      <c r="U534" s="130"/>
      <c r="V534" s="122"/>
      <c r="W534" s="132"/>
      <c r="X534" s="129"/>
      <c r="Y534" s="129"/>
      <c r="Z534" s="129"/>
      <c r="AA534" s="129"/>
      <c r="AB534" s="129"/>
    </row>
    <row r="535" spans="3:28" ht="15">
      <c r="C535" s="122"/>
      <c r="D535" s="139"/>
      <c r="E535" s="139"/>
      <c r="F535" s="205"/>
      <c r="G535" s="205"/>
      <c r="H535" s="205"/>
      <c r="I535" s="139"/>
      <c r="J535" s="139"/>
      <c r="K535" s="139"/>
      <c r="L535" s="139"/>
      <c r="M535" s="139"/>
      <c r="N535" s="122"/>
      <c r="O535" s="122"/>
      <c r="P535" s="122"/>
      <c r="Q535" s="122"/>
      <c r="R535" s="122"/>
      <c r="S535" s="122"/>
      <c r="T535" s="129"/>
      <c r="U535" s="130"/>
      <c r="V535" s="122"/>
      <c r="W535" s="132"/>
      <c r="X535" s="129"/>
      <c r="Y535" s="129"/>
      <c r="Z535" s="129"/>
      <c r="AA535" s="129"/>
      <c r="AB535" s="129"/>
    </row>
    <row r="536" spans="3:28" ht="15">
      <c r="C536" s="122"/>
      <c r="D536" s="139"/>
      <c r="E536" s="139"/>
      <c r="F536" s="205"/>
      <c r="G536" s="205"/>
      <c r="H536" s="205"/>
      <c r="I536" s="139"/>
      <c r="J536" s="139"/>
      <c r="K536" s="139"/>
      <c r="L536" s="139"/>
      <c r="M536" s="139"/>
      <c r="N536" s="122"/>
      <c r="O536" s="122"/>
      <c r="P536" s="122"/>
      <c r="Q536" s="122"/>
      <c r="R536" s="122"/>
      <c r="S536" s="122"/>
      <c r="T536" s="129"/>
      <c r="U536" s="130"/>
      <c r="V536" s="122"/>
      <c r="W536" s="132"/>
      <c r="X536" s="129"/>
      <c r="Y536" s="129"/>
      <c r="Z536" s="129"/>
      <c r="AA536" s="129"/>
      <c r="AB536" s="129"/>
    </row>
    <row r="537" spans="3:28" ht="15">
      <c r="C537" s="122"/>
      <c r="D537" s="139"/>
      <c r="E537" s="139"/>
      <c r="F537" s="205"/>
      <c r="G537" s="205"/>
      <c r="H537" s="205"/>
      <c r="I537" s="139"/>
      <c r="J537" s="139"/>
      <c r="K537" s="139"/>
      <c r="L537" s="139"/>
      <c r="M537" s="139"/>
      <c r="N537" s="122"/>
      <c r="O537" s="122"/>
      <c r="P537" s="122"/>
      <c r="Q537" s="122"/>
      <c r="R537" s="122"/>
      <c r="S537" s="122"/>
      <c r="T537" s="129"/>
      <c r="U537" s="130"/>
      <c r="V537" s="122"/>
      <c r="W537" s="132"/>
      <c r="X537" s="129"/>
      <c r="Y537" s="129"/>
      <c r="Z537" s="129"/>
      <c r="AA537" s="129"/>
      <c r="AB537" s="129"/>
    </row>
    <row r="538" spans="3:28" ht="15">
      <c r="C538" s="122"/>
      <c r="D538" s="139"/>
      <c r="E538" s="139"/>
      <c r="F538" s="205"/>
      <c r="G538" s="205"/>
      <c r="H538" s="205"/>
      <c r="I538" s="139"/>
      <c r="J538" s="139"/>
      <c r="K538" s="139"/>
      <c r="L538" s="139"/>
      <c r="M538" s="139"/>
      <c r="N538" s="122"/>
      <c r="O538" s="122"/>
      <c r="P538" s="122"/>
      <c r="Q538" s="122"/>
      <c r="R538" s="122"/>
      <c r="S538" s="122"/>
      <c r="T538" s="129"/>
      <c r="U538" s="130"/>
      <c r="V538" s="122"/>
      <c r="W538" s="132"/>
      <c r="X538" s="129"/>
      <c r="Y538" s="129"/>
      <c r="Z538" s="129"/>
      <c r="AA538" s="129"/>
      <c r="AB538" s="129"/>
    </row>
    <row r="539" spans="3:28" ht="15">
      <c r="C539" s="122"/>
      <c r="D539" s="139"/>
      <c r="E539" s="139"/>
      <c r="F539" s="205"/>
      <c r="G539" s="205"/>
      <c r="H539" s="205"/>
      <c r="I539" s="139"/>
      <c r="J539" s="139"/>
      <c r="K539" s="139"/>
      <c r="L539" s="139"/>
      <c r="M539" s="139"/>
      <c r="N539" s="122"/>
      <c r="O539" s="122"/>
      <c r="P539" s="122"/>
      <c r="Q539" s="122"/>
      <c r="R539" s="122"/>
      <c r="S539" s="122"/>
      <c r="T539" s="129"/>
      <c r="U539" s="130"/>
      <c r="V539" s="122"/>
      <c r="W539" s="132"/>
      <c r="X539" s="129"/>
      <c r="Y539" s="129"/>
      <c r="Z539" s="129"/>
      <c r="AA539" s="129"/>
      <c r="AB539" s="129"/>
    </row>
    <row r="540" spans="3:28" ht="15">
      <c r="C540" s="122"/>
      <c r="D540" s="139"/>
      <c r="E540" s="139"/>
      <c r="F540" s="205"/>
      <c r="G540" s="205"/>
      <c r="H540" s="205"/>
      <c r="I540" s="139"/>
      <c r="J540" s="139"/>
      <c r="K540" s="139"/>
      <c r="L540" s="139"/>
      <c r="M540" s="139"/>
      <c r="N540" s="122"/>
      <c r="O540" s="122"/>
      <c r="P540" s="122"/>
      <c r="Q540" s="122"/>
      <c r="R540" s="122"/>
      <c r="S540" s="122"/>
      <c r="T540" s="129"/>
      <c r="U540" s="130"/>
      <c r="V540" s="122"/>
      <c r="W540" s="132"/>
      <c r="X540" s="129"/>
      <c r="Y540" s="129"/>
      <c r="Z540" s="129"/>
      <c r="AA540" s="129"/>
      <c r="AB540" s="129"/>
    </row>
    <row r="541" spans="3:28" ht="15">
      <c r="C541" s="122"/>
      <c r="D541" s="139"/>
      <c r="E541" s="139"/>
      <c r="F541" s="205"/>
      <c r="G541" s="205"/>
      <c r="H541" s="205"/>
      <c r="I541" s="139"/>
      <c r="J541" s="139"/>
      <c r="K541" s="139"/>
      <c r="L541" s="139"/>
      <c r="M541" s="139"/>
      <c r="N541" s="122"/>
      <c r="O541" s="122"/>
      <c r="P541" s="122"/>
      <c r="Q541" s="122"/>
      <c r="R541" s="122"/>
      <c r="S541" s="122"/>
      <c r="T541" s="129"/>
      <c r="U541" s="130"/>
      <c r="V541" s="122"/>
      <c r="W541" s="132"/>
      <c r="X541" s="129"/>
      <c r="Y541" s="129"/>
      <c r="Z541" s="129"/>
      <c r="AA541" s="129"/>
      <c r="AB541" s="129"/>
    </row>
    <row r="542" spans="3:28" ht="15">
      <c r="C542" s="122"/>
      <c r="D542" s="139"/>
      <c r="E542" s="139"/>
      <c r="F542" s="205"/>
      <c r="G542" s="205"/>
      <c r="H542" s="205"/>
      <c r="I542" s="139"/>
      <c r="J542" s="139"/>
      <c r="K542" s="139"/>
      <c r="L542" s="139"/>
      <c r="M542" s="139"/>
      <c r="N542" s="122"/>
      <c r="O542" s="122"/>
      <c r="P542" s="122"/>
      <c r="Q542" s="122"/>
      <c r="R542" s="122"/>
      <c r="S542" s="122"/>
      <c r="T542" s="129"/>
      <c r="U542" s="130"/>
      <c r="V542" s="122"/>
      <c r="W542" s="132"/>
      <c r="X542" s="129"/>
      <c r="Y542" s="129"/>
      <c r="Z542" s="129"/>
      <c r="AA542" s="129"/>
      <c r="AB542" s="129"/>
    </row>
    <row r="543" spans="3:28" ht="15">
      <c r="C543" s="122"/>
      <c r="D543" s="139"/>
      <c r="E543" s="139"/>
      <c r="F543" s="205"/>
      <c r="G543" s="205"/>
      <c r="H543" s="205"/>
      <c r="I543" s="139"/>
      <c r="J543" s="139"/>
      <c r="K543" s="139"/>
      <c r="L543" s="139"/>
      <c r="M543" s="139"/>
      <c r="N543" s="122"/>
      <c r="O543" s="122"/>
      <c r="P543" s="122"/>
      <c r="Q543" s="122"/>
      <c r="R543" s="122"/>
      <c r="S543" s="122"/>
      <c r="T543" s="129"/>
      <c r="U543" s="130"/>
      <c r="V543" s="122"/>
      <c r="W543" s="132"/>
      <c r="X543" s="129"/>
      <c r="Y543" s="129"/>
      <c r="Z543" s="129"/>
      <c r="AA543" s="129"/>
      <c r="AB543" s="129"/>
    </row>
    <row r="544" spans="3:28" ht="15">
      <c r="C544" s="122"/>
      <c r="D544" s="139"/>
      <c r="E544" s="139"/>
      <c r="F544" s="205"/>
      <c r="G544" s="205"/>
      <c r="H544" s="205"/>
      <c r="I544" s="139"/>
      <c r="J544" s="139"/>
      <c r="K544" s="139"/>
      <c r="L544" s="139"/>
      <c r="M544" s="139"/>
      <c r="N544" s="122"/>
      <c r="O544" s="122"/>
      <c r="P544" s="122"/>
      <c r="Q544" s="122"/>
      <c r="R544" s="122"/>
      <c r="S544" s="122"/>
      <c r="T544" s="129"/>
      <c r="U544" s="130"/>
      <c r="V544" s="122"/>
      <c r="W544" s="132"/>
      <c r="X544" s="129"/>
      <c r="Y544" s="129"/>
      <c r="Z544" s="129"/>
      <c r="AA544" s="129"/>
      <c r="AB544" s="129"/>
    </row>
    <row r="545" spans="3:28" ht="15">
      <c r="C545" s="122"/>
      <c r="D545" s="139"/>
      <c r="E545" s="139"/>
      <c r="F545" s="205"/>
      <c r="G545" s="205"/>
      <c r="H545" s="205"/>
      <c r="I545" s="139"/>
      <c r="J545" s="139"/>
      <c r="K545" s="139"/>
      <c r="L545" s="139"/>
      <c r="M545" s="139"/>
      <c r="N545" s="122"/>
      <c r="O545" s="122"/>
      <c r="P545" s="122"/>
      <c r="Q545" s="122"/>
      <c r="R545" s="122"/>
      <c r="S545" s="122"/>
      <c r="T545" s="129"/>
      <c r="U545" s="130"/>
      <c r="V545" s="122"/>
      <c r="W545" s="132"/>
      <c r="X545" s="129"/>
      <c r="Y545" s="129"/>
      <c r="Z545" s="129"/>
      <c r="AA545" s="129"/>
      <c r="AB545" s="129"/>
    </row>
    <row r="546" spans="3:28" ht="15">
      <c r="C546" s="122"/>
      <c r="D546" s="139"/>
      <c r="E546" s="139"/>
      <c r="F546" s="205"/>
      <c r="G546" s="205"/>
      <c r="H546" s="205"/>
      <c r="I546" s="139"/>
      <c r="J546" s="139"/>
      <c r="K546" s="139"/>
      <c r="L546" s="139"/>
      <c r="M546" s="139"/>
      <c r="N546" s="122"/>
      <c r="O546" s="122"/>
      <c r="P546" s="122"/>
      <c r="Q546" s="122"/>
      <c r="R546" s="122"/>
      <c r="S546" s="122"/>
      <c r="T546" s="129"/>
      <c r="U546" s="130"/>
      <c r="V546" s="122"/>
      <c r="W546" s="132"/>
      <c r="X546" s="129"/>
      <c r="Y546" s="129"/>
      <c r="Z546" s="129"/>
      <c r="AA546" s="129"/>
      <c r="AB546" s="129"/>
    </row>
    <row r="547" spans="3:28" ht="15">
      <c r="C547" s="122"/>
      <c r="D547" s="139"/>
      <c r="E547" s="139"/>
      <c r="F547" s="205"/>
      <c r="G547" s="205"/>
      <c r="H547" s="205"/>
      <c r="I547" s="139"/>
      <c r="J547" s="139"/>
      <c r="K547" s="139"/>
      <c r="L547" s="139"/>
      <c r="M547" s="139"/>
      <c r="N547" s="122"/>
      <c r="O547" s="122"/>
      <c r="P547" s="122"/>
      <c r="Q547" s="122"/>
      <c r="R547" s="122"/>
      <c r="S547" s="122"/>
      <c r="T547" s="129"/>
      <c r="U547" s="130"/>
      <c r="V547" s="122"/>
      <c r="W547" s="132"/>
      <c r="X547" s="129"/>
      <c r="Y547" s="129"/>
      <c r="Z547" s="129"/>
      <c r="AA547" s="129"/>
      <c r="AB547" s="129"/>
    </row>
    <row r="548" spans="3:28" ht="15">
      <c r="C548" s="122"/>
      <c r="D548" s="139"/>
      <c r="E548" s="139"/>
      <c r="F548" s="205"/>
      <c r="G548" s="205"/>
      <c r="H548" s="205"/>
      <c r="I548" s="139"/>
      <c r="J548" s="139"/>
      <c r="K548" s="139"/>
      <c r="L548" s="139"/>
      <c r="M548" s="139"/>
      <c r="N548" s="122"/>
      <c r="O548" s="122"/>
      <c r="P548" s="122"/>
      <c r="Q548" s="122"/>
      <c r="R548" s="122"/>
      <c r="S548" s="122"/>
      <c r="T548" s="129"/>
      <c r="U548" s="130"/>
      <c r="V548" s="122"/>
      <c r="W548" s="132"/>
      <c r="X548" s="129"/>
      <c r="Y548" s="129"/>
      <c r="Z548" s="129"/>
      <c r="AA548" s="129"/>
      <c r="AB548" s="129"/>
    </row>
    <row r="549" spans="3:28" ht="15">
      <c r="C549" s="122"/>
      <c r="D549" s="139"/>
      <c r="E549" s="139"/>
      <c r="F549" s="205"/>
      <c r="G549" s="205"/>
      <c r="H549" s="205"/>
      <c r="I549" s="139"/>
      <c r="J549" s="139"/>
      <c r="K549" s="139"/>
      <c r="L549" s="139"/>
      <c r="M549" s="139"/>
      <c r="N549" s="122"/>
      <c r="O549" s="122"/>
      <c r="P549" s="122"/>
      <c r="Q549" s="122"/>
      <c r="R549" s="122"/>
      <c r="S549" s="122"/>
      <c r="T549" s="129"/>
      <c r="U549" s="130"/>
      <c r="V549" s="122"/>
      <c r="W549" s="132"/>
      <c r="X549" s="129"/>
      <c r="Y549" s="129"/>
      <c r="Z549" s="129"/>
      <c r="AA549" s="129"/>
      <c r="AB549" s="129"/>
    </row>
    <row r="550" spans="3:28" ht="15">
      <c r="C550" s="122"/>
      <c r="D550" s="139"/>
      <c r="E550" s="139"/>
      <c r="F550" s="205"/>
      <c r="G550" s="205"/>
      <c r="H550" s="205"/>
      <c r="I550" s="139"/>
      <c r="J550" s="139"/>
      <c r="K550" s="139"/>
      <c r="L550" s="139"/>
      <c r="M550" s="139"/>
      <c r="N550" s="122"/>
      <c r="O550" s="122"/>
      <c r="P550" s="122"/>
      <c r="Q550" s="122"/>
      <c r="R550" s="122"/>
      <c r="S550" s="122"/>
      <c r="T550" s="129"/>
      <c r="U550" s="130"/>
      <c r="V550" s="122"/>
      <c r="W550" s="132"/>
      <c r="X550" s="129"/>
      <c r="Y550" s="129"/>
      <c r="Z550" s="129"/>
      <c r="AA550" s="129"/>
      <c r="AB550" s="129"/>
    </row>
    <row r="551" spans="3:28" ht="15">
      <c r="C551" s="122"/>
      <c r="D551" s="139"/>
      <c r="E551" s="139"/>
      <c r="F551" s="205"/>
      <c r="G551" s="205"/>
      <c r="H551" s="205"/>
      <c r="I551" s="139"/>
      <c r="J551" s="139"/>
      <c r="K551" s="139"/>
      <c r="L551" s="139"/>
      <c r="M551" s="139"/>
      <c r="N551" s="122"/>
      <c r="O551" s="122"/>
      <c r="P551" s="122"/>
      <c r="Q551" s="122"/>
      <c r="R551" s="122"/>
      <c r="S551" s="122"/>
      <c r="T551" s="129"/>
      <c r="U551" s="130"/>
      <c r="V551" s="122"/>
      <c r="W551" s="132"/>
      <c r="X551" s="129"/>
      <c r="Y551" s="129"/>
      <c r="Z551" s="129"/>
      <c r="AA551" s="129"/>
      <c r="AB551" s="129"/>
    </row>
    <row r="552" spans="3:28" ht="15">
      <c r="C552" s="122"/>
      <c r="D552" s="139"/>
      <c r="E552" s="139"/>
      <c r="F552" s="205"/>
      <c r="G552" s="205"/>
      <c r="H552" s="205"/>
      <c r="I552" s="139"/>
      <c r="J552" s="139"/>
      <c r="K552" s="139"/>
      <c r="L552" s="139"/>
      <c r="M552" s="139"/>
      <c r="N552" s="122"/>
      <c r="O552" s="122"/>
      <c r="P552" s="122"/>
      <c r="Q552" s="122"/>
      <c r="R552" s="122"/>
      <c r="S552" s="122"/>
      <c r="T552" s="129"/>
      <c r="U552" s="130"/>
      <c r="V552" s="122"/>
      <c r="W552" s="132"/>
      <c r="X552" s="129"/>
      <c r="Y552" s="129"/>
      <c r="Z552" s="129"/>
      <c r="AA552" s="129"/>
      <c r="AB552" s="129"/>
    </row>
    <row r="553" spans="3:28" ht="15">
      <c r="C553" s="122"/>
      <c r="D553" s="139"/>
      <c r="E553" s="139"/>
      <c r="F553" s="205"/>
      <c r="G553" s="205"/>
      <c r="H553" s="205"/>
      <c r="I553" s="139"/>
      <c r="J553" s="139"/>
      <c r="K553" s="139"/>
      <c r="L553" s="139"/>
      <c r="M553" s="139"/>
      <c r="N553" s="122"/>
      <c r="O553" s="122"/>
      <c r="P553" s="122"/>
      <c r="Q553" s="122"/>
      <c r="R553" s="122"/>
      <c r="S553" s="122"/>
      <c r="T553" s="129"/>
      <c r="U553" s="130"/>
      <c r="V553" s="122"/>
      <c r="W553" s="132"/>
      <c r="X553" s="129"/>
      <c r="Y553" s="129"/>
      <c r="Z553" s="129"/>
      <c r="AA553" s="129"/>
      <c r="AB553" s="129"/>
    </row>
    <row r="554" spans="3:28" ht="15">
      <c r="C554" s="122"/>
      <c r="D554" s="139"/>
      <c r="E554" s="139"/>
      <c r="F554" s="205"/>
      <c r="G554" s="205"/>
      <c r="H554" s="205"/>
      <c r="I554" s="139"/>
      <c r="J554" s="139"/>
      <c r="K554" s="139"/>
      <c r="L554" s="139"/>
      <c r="M554" s="139"/>
      <c r="N554" s="122"/>
      <c r="O554" s="122"/>
      <c r="P554" s="122"/>
      <c r="Q554" s="122"/>
      <c r="R554" s="122"/>
      <c r="S554" s="122"/>
      <c r="T554" s="129"/>
      <c r="U554" s="130"/>
      <c r="V554" s="122"/>
      <c r="W554" s="132"/>
      <c r="X554" s="129"/>
      <c r="Y554" s="129"/>
      <c r="Z554" s="129"/>
      <c r="AA554" s="129"/>
      <c r="AB554" s="129"/>
    </row>
    <row r="555" spans="3:28" ht="15">
      <c r="C555" s="122"/>
      <c r="D555" s="139"/>
      <c r="E555" s="139"/>
      <c r="F555" s="205"/>
      <c r="G555" s="205"/>
      <c r="H555" s="205"/>
      <c r="I555" s="139"/>
      <c r="J555" s="139"/>
      <c r="K555" s="139"/>
      <c r="L555" s="139"/>
      <c r="M555" s="139"/>
      <c r="N555" s="122"/>
      <c r="O555" s="122"/>
      <c r="P555" s="122"/>
      <c r="Q555" s="122"/>
      <c r="R555" s="122"/>
      <c r="S555" s="122"/>
      <c r="T555" s="129"/>
      <c r="U555" s="130"/>
      <c r="V555" s="122"/>
      <c r="W555" s="132"/>
      <c r="X555" s="129"/>
      <c r="Y555" s="129"/>
      <c r="Z555" s="129"/>
      <c r="AA555" s="129"/>
      <c r="AB555" s="129"/>
    </row>
    <row r="556" spans="3:28" ht="15">
      <c r="C556" s="122"/>
      <c r="D556" s="139"/>
      <c r="E556" s="139"/>
      <c r="F556" s="205"/>
      <c r="G556" s="205"/>
      <c r="H556" s="205"/>
      <c r="I556" s="139"/>
      <c r="J556" s="139"/>
      <c r="K556" s="139"/>
      <c r="L556" s="139"/>
      <c r="M556" s="139"/>
      <c r="N556" s="122"/>
      <c r="O556" s="122"/>
      <c r="P556" s="122"/>
      <c r="Q556" s="122"/>
      <c r="R556" s="122"/>
      <c r="S556" s="122"/>
      <c r="T556" s="129"/>
      <c r="U556" s="130"/>
      <c r="V556" s="122"/>
      <c r="W556" s="132"/>
      <c r="X556" s="129"/>
      <c r="Y556" s="129"/>
      <c r="Z556" s="129"/>
      <c r="AA556" s="129"/>
      <c r="AB556" s="129"/>
    </row>
    <row r="557" spans="3:28" ht="15">
      <c r="C557" s="122"/>
      <c r="D557" s="139"/>
      <c r="E557" s="139"/>
      <c r="F557" s="205"/>
      <c r="G557" s="205"/>
      <c r="H557" s="205"/>
      <c r="I557" s="139"/>
      <c r="J557" s="139"/>
      <c r="K557" s="139"/>
      <c r="L557" s="139"/>
      <c r="M557" s="139"/>
      <c r="N557" s="122"/>
      <c r="O557" s="122"/>
      <c r="P557" s="122"/>
      <c r="Q557" s="122"/>
      <c r="R557" s="122"/>
      <c r="S557" s="122"/>
      <c r="T557" s="129"/>
      <c r="U557" s="130"/>
      <c r="V557" s="122"/>
      <c r="W557" s="132"/>
      <c r="X557" s="129"/>
      <c r="Y557" s="129"/>
      <c r="Z557" s="129"/>
      <c r="AA557" s="129"/>
      <c r="AB557" s="129"/>
    </row>
    <row r="558" spans="3:28" ht="15">
      <c r="C558" s="122"/>
      <c r="D558" s="139"/>
      <c r="E558" s="139"/>
      <c r="F558" s="205"/>
      <c r="G558" s="205"/>
      <c r="H558" s="205"/>
      <c r="I558" s="139"/>
      <c r="J558" s="139"/>
      <c r="K558" s="139"/>
      <c r="L558" s="139"/>
      <c r="M558" s="139"/>
      <c r="N558" s="122"/>
      <c r="O558" s="122"/>
      <c r="P558" s="122"/>
      <c r="Q558" s="122"/>
      <c r="R558" s="122"/>
      <c r="S558" s="122"/>
      <c r="T558" s="129"/>
      <c r="U558" s="130"/>
      <c r="V558" s="122"/>
      <c r="W558" s="132"/>
      <c r="X558" s="129"/>
      <c r="Y558" s="129"/>
      <c r="Z558" s="129"/>
      <c r="AA558" s="129"/>
      <c r="AB558" s="129"/>
    </row>
    <row r="559" spans="3:28" ht="15">
      <c r="C559" s="122"/>
      <c r="D559" s="139"/>
      <c r="E559" s="139"/>
      <c r="F559" s="205"/>
      <c r="G559" s="205"/>
      <c r="H559" s="205"/>
      <c r="I559" s="139"/>
      <c r="J559" s="139"/>
      <c r="K559" s="139"/>
      <c r="L559" s="139"/>
      <c r="M559" s="139"/>
      <c r="N559" s="122"/>
      <c r="O559" s="122"/>
      <c r="P559" s="122"/>
      <c r="Q559" s="122"/>
      <c r="R559" s="122"/>
      <c r="S559" s="122"/>
      <c r="T559" s="129"/>
      <c r="U559" s="130"/>
      <c r="V559" s="122"/>
      <c r="W559" s="132"/>
      <c r="X559" s="129"/>
      <c r="Y559" s="129"/>
      <c r="Z559" s="129"/>
      <c r="AA559" s="129"/>
      <c r="AB559" s="129"/>
    </row>
    <row r="560" spans="3:28" ht="15">
      <c r="C560" s="122"/>
      <c r="D560" s="139"/>
      <c r="E560" s="139"/>
      <c r="F560" s="205"/>
      <c r="G560" s="205"/>
      <c r="H560" s="205"/>
      <c r="I560" s="139"/>
      <c r="J560" s="139"/>
      <c r="K560" s="139"/>
      <c r="L560" s="139"/>
      <c r="M560" s="139"/>
      <c r="N560" s="122"/>
      <c r="O560" s="122"/>
      <c r="P560" s="122"/>
      <c r="Q560" s="122"/>
      <c r="R560" s="122"/>
      <c r="S560" s="122"/>
      <c r="T560" s="129"/>
      <c r="U560" s="130"/>
      <c r="V560" s="122"/>
      <c r="W560" s="132"/>
      <c r="X560" s="129"/>
      <c r="Y560" s="129"/>
      <c r="Z560" s="129"/>
      <c r="AA560" s="129"/>
      <c r="AB560" s="129"/>
    </row>
    <row r="561" spans="3:28" ht="15">
      <c r="C561" s="122"/>
      <c r="D561" s="139"/>
      <c r="E561" s="139"/>
      <c r="F561" s="205"/>
      <c r="G561" s="205"/>
      <c r="H561" s="205"/>
      <c r="I561" s="139"/>
      <c r="J561" s="139"/>
      <c r="K561" s="139"/>
      <c r="L561" s="139"/>
      <c r="M561" s="139"/>
      <c r="N561" s="122"/>
      <c r="O561" s="122"/>
      <c r="P561" s="122"/>
      <c r="Q561" s="122"/>
      <c r="R561" s="122"/>
      <c r="S561" s="122"/>
      <c r="T561" s="129"/>
      <c r="U561" s="130"/>
      <c r="V561" s="122"/>
      <c r="W561" s="132"/>
      <c r="X561" s="129"/>
      <c r="Y561" s="129"/>
      <c r="Z561" s="129"/>
      <c r="AA561" s="129"/>
      <c r="AB561" s="129"/>
    </row>
    <row r="562" spans="3:28" ht="15">
      <c r="C562" s="122"/>
      <c r="D562" s="139"/>
      <c r="E562" s="139"/>
      <c r="F562" s="205"/>
      <c r="G562" s="205"/>
      <c r="H562" s="205"/>
      <c r="I562" s="139"/>
      <c r="J562" s="139"/>
      <c r="K562" s="139"/>
      <c r="L562" s="139"/>
      <c r="M562" s="139"/>
      <c r="N562" s="122"/>
      <c r="O562" s="122"/>
      <c r="P562" s="122"/>
      <c r="Q562" s="122"/>
      <c r="R562" s="122"/>
      <c r="S562" s="122"/>
      <c r="T562" s="129"/>
      <c r="U562" s="130"/>
      <c r="V562" s="122"/>
      <c r="W562" s="132"/>
      <c r="X562" s="129"/>
      <c r="Y562" s="129"/>
      <c r="Z562" s="129"/>
      <c r="AA562" s="129"/>
      <c r="AB562" s="129"/>
    </row>
    <row r="563" spans="3:28" ht="15">
      <c r="C563" s="122"/>
      <c r="D563" s="139"/>
      <c r="E563" s="139"/>
      <c r="F563" s="205"/>
      <c r="G563" s="205"/>
      <c r="H563" s="205"/>
      <c r="I563" s="139"/>
      <c r="J563" s="139"/>
      <c r="K563" s="139"/>
      <c r="L563" s="139"/>
      <c r="M563" s="139"/>
      <c r="N563" s="122"/>
      <c r="O563" s="122"/>
      <c r="P563" s="122"/>
      <c r="Q563" s="122"/>
      <c r="R563" s="122"/>
      <c r="S563" s="122"/>
      <c r="T563" s="129"/>
      <c r="U563" s="130"/>
      <c r="V563" s="122"/>
      <c r="W563" s="132"/>
      <c r="X563" s="129"/>
      <c r="Y563" s="129"/>
      <c r="Z563" s="129"/>
      <c r="AA563" s="129"/>
      <c r="AB563" s="129"/>
    </row>
    <row r="564" spans="3:28" ht="15">
      <c r="C564" s="122"/>
      <c r="D564" s="139"/>
      <c r="E564" s="139"/>
      <c r="F564" s="205"/>
      <c r="G564" s="205"/>
      <c r="H564" s="205"/>
      <c r="I564" s="139"/>
      <c r="J564" s="139"/>
      <c r="K564" s="139"/>
      <c r="L564" s="139"/>
      <c r="M564" s="139"/>
      <c r="N564" s="122"/>
      <c r="O564" s="122"/>
      <c r="P564" s="122"/>
      <c r="Q564" s="122"/>
      <c r="R564" s="122"/>
      <c r="S564" s="122"/>
      <c r="T564" s="129"/>
      <c r="U564" s="130"/>
      <c r="V564" s="122"/>
      <c r="W564" s="132"/>
      <c r="X564" s="129"/>
      <c r="Y564" s="129"/>
      <c r="Z564" s="129"/>
      <c r="AA564" s="129"/>
      <c r="AB564" s="129"/>
    </row>
    <row r="565" spans="3:28" ht="15">
      <c r="C565" s="122"/>
      <c r="D565" s="139"/>
      <c r="E565" s="139"/>
      <c r="F565" s="205"/>
      <c r="G565" s="205"/>
      <c r="H565" s="205"/>
      <c r="I565" s="139"/>
      <c r="J565" s="139"/>
      <c r="K565" s="139"/>
      <c r="L565" s="139"/>
      <c r="M565" s="139"/>
      <c r="N565" s="122"/>
      <c r="O565" s="122"/>
      <c r="P565" s="122"/>
      <c r="Q565" s="122"/>
      <c r="R565" s="122"/>
      <c r="S565" s="122"/>
      <c r="T565" s="129"/>
      <c r="U565" s="130"/>
      <c r="V565" s="122"/>
      <c r="W565" s="132"/>
      <c r="X565" s="129"/>
      <c r="Y565" s="129"/>
      <c r="Z565" s="129"/>
      <c r="AA565" s="129"/>
      <c r="AB565" s="129"/>
    </row>
    <row r="566" spans="3:28" ht="15">
      <c r="C566" s="122"/>
      <c r="D566" s="139"/>
      <c r="E566" s="139"/>
      <c r="F566" s="205"/>
      <c r="G566" s="205"/>
      <c r="H566" s="205"/>
      <c r="I566" s="139"/>
      <c r="J566" s="139"/>
      <c r="K566" s="139"/>
      <c r="L566" s="139"/>
      <c r="M566" s="139"/>
      <c r="N566" s="122"/>
      <c r="O566" s="122"/>
      <c r="P566" s="122"/>
      <c r="Q566" s="122"/>
      <c r="R566" s="122"/>
      <c r="S566" s="122"/>
      <c r="T566" s="129"/>
      <c r="U566" s="130"/>
      <c r="V566" s="122"/>
      <c r="W566" s="132"/>
      <c r="X566" s="129"/>
      <c r="Y566" s="129"/>
      <c r="Z566" s="129"/>
      <c r="AA566" s="129"/>
      <c r="AB566" s="129"/>
    </row>
    <row r="567" spans="3:28" ht="15">
      <c r="C567" s="122"/>
      <c r="D567" s="139"/>
      <c r="E567" s="139"/>
      <c r="F567" s="205"/>
      <c r="G567" s="205"/>
      <c r="H567" s="205"/>
      <c r="I567" s="139"/>
      <c r="J567" s="139"/>
      <c r="K567" s="139"/>
      <c r="L567" s="139"/>
      <c r="M567" s="139"/>
      <c r="N567" s="122"/>
      <c r="O567" s="122"/>
      <c r="P567" s="122"/>
      <c r="Q567" s="122"/>
      <c r="R567" s="122"/>
      <c r="S567" s="122"/>
      <c r="T567" s="129"/>
      <c r="U567" s="130"/>
      <c r="V567" s="122"/>
      <c r="W567" s="132"/>
      <c r="X567" s="129"/>
      <c r="Y567" s="129"/>
      <c r="Z567" s="129"/>
      <c r="AA567" s="129"/>
      <c r="AB567" s="129"/>
    </row>
    <row r="568" spans="3:28" ht="15">
      <c r="C568" s="122"/>
      <c r="D568" s="139"/>
      <c r="E568" s="139"/>
      <c r="F568" s="205"/>
      <c r="G568" s="205"/>
      <c r="H568" s="205"/>
      <c r="I568" s="139"/>
      <c r="J568" s="139"/>
      <c r="K568" s="139"/>
      <c r="L568" s="139"/>
      <c r="M568" s="139"/>
      <c r="N568" s="122"/>
      <c r="O568" s="122"/>
      <c r="P568" s="122"/>
      <c r="Q568" s="122"/>
      <c r="R568" s="122"/>
      <c r="S568" s="122"/>
      <c r="T568" s="129"/>
      <c r="U568" s="130"/>
      <c r="V568" s="122"/>
      <c r="W568" s="132"/>
      <c r="X568" s="129"/>
      <c r="Y568" s="129"/>
      <c r="Z568" s="129"/>
      <c r="AA568" s="129"/>
      <c r="AB568" s="129"/>
    </row>
    <row r="569" spans="3:28" ht="15">
      <c r="C569" s="122"/>
      <c r="D569" s="139"/>
      <c r="E569" s="139"/>
      <c r="F569" s="205"/>
      <c r="G569" s="205"/>
      <c r="H569" s="205"/>
      <c r="I569" s="139"/>
      <c r="J569" s="139"/>
      <c r="K569" s="139"/>
      <c r="L569" s="139"/>
      <c r="M569" s="139"/>
      <c r="N569" s="122"/>
      <c r="O569" s="122"/>
      <c r="P569" s="122"/>
      <c r="Q569" s="122"/>
      <c r="R569" s="122"/>
      <c r="S569" s="122"/>
      <c r="T569" s="129"/>
      <c r="U569" s="130"/>
      <c r="V569" s="122"/>
      <c r="W569" s="132"/>
      <c r="X569" s="129"/>
      <c r="Y569" s="129"/>
      <c r="Z569" s="129"/>
      <c r="AA569" s="129"/>
      <c r="AB569" s="129"/>
    </row>
    <row r="570" spans="3:28" ht="15">
      <c r="C570" s="122"/>
      <c r="D570" s="139"/>
      <c r="E570" s="139"/>
      <c r="F570" s="205"/>
      <c r="G570" s="205"/>
      <c r="H570" s="205"/>
      <c r="I570" s="139"/>
      <c r="J570" s="139"/>
      <c r="K570" s="139"/>
      <c r="L570" s="139"/>
      <c r="M570" s="139"/>
      <c r="N570" s="122"/>
      <c r="O570" s="122"/>
      <c r="P570" s="122"/>
      <c r="Q570" s="122"/>
      <c r="R570" s="122"/>
      <c r="S570" s="122"/>
      <c r="T570" s="129"/>
      <c r="U570" s="130"/>
      <c r="V570" s="122"/>
      <c r="W570" s="132"/>
      <c r="X570" s="129"/>
      <c r="Y570" s="129"/>
      <c r="Z570" s="129"/>
      <c r="AA570" s="129"/>
      <c r="AB570" s="129"/>
    </row>
    <row r="571" spans="3:28" ht="15">
      <c r="C571" s="122"/>
      <c r="D571" s="139"/>
      <c r="E571" s="139"/>
      <c r="F571" s="205"/>
      <c r="G571" s="205"/>
      <c r="H571" s="205"/>
      <c r="I571" s="139"/>
      <c r="J571" s="139"/>
      <c r="K571" s="139"/>
      <c r="L571" s="139"/>
      <c r="M571" s="139"/>
      <c r="N571" s="122"/>
      <c r="O571" s="122"/>
      <c r="P571" s="122"/>
      <c r="Q571" s="122"/>
      <c r="R571" s="122"/>
      <c r="S571" s="122"/>
      <c r="T571" s="129"/>
      <c r="U571" s="130"/>
      <c r="V571" s="122"/>
      <c r="W571" s="132"/>
      <c r="X571" s="129"/>
      <c r="Y571" s="129"/>
      <c r="Z571" s="129"/>
      <c r="AA571" s="129"/>
      <c r="AB571" s="129"/>
    </row>
    <row r="572" spans="3:28" ht="15">
      <c r="C572" s="122"/>
      <c r="D572" s="139"/>
      <c r="E572" s="139"/>
      <c r="F572" s="205"/>
      <c r="G572" s="205"/>
      <c r="H572" s="205"/>
      <c r="I572" s="139"/>
      <c r="J572" s="139"/>
      <c r="K572" s="139"/>
      <c r="L572" s="139"/>
      <c r="M572" s="139"/>
      <c r="N572" s="122"/>
      <c r="O572" s="122"/>
      <c r="P572" s="122"/>
      <c r="Q572" s="122"/>
      <c r="R572" s="122"/>
      <c r="S572" s="122"/>
      <c r="T572" s="129"/>
      <c r="U572" s="130"/>
      <c r="V572" s="122"/>
      <c r="W572" s="132"/>
      <c r="X572" s="129"/>
      <c r="Y572" s="129"/>
      <c r="Z572" s="129"/>
      <c r="AA572" s="129"/>
      <c r="AB572" s="129"/>
    </row>
    <row r="573" spans="3:28" ht="15">
      <c r="C573" s="122"/>
      <c r="D573" s="139"/>
      <c r="E573" s="139"/>
      <c r="F573" s="205"/>
      <c r="G573" s="205"/>
      <c r="H573" s="205"/>
      <c r="I573" s="139"/>
      <c r="J573" s="139"/>
      <c r="K573" s="139"/>
      <c r="L573" s="139"/>
      <c r="M573" s="139"/>
      <c r="N573" s="122"/>
      <c r="O573" s="122"/>
      <c r="P573" s="122"/>
      <c r="Q573" s="122"/>
      <c r="R573" s="122"/>
      <c r="S573" s="122"/>
      <c r="T573" s="129"/>
      <c r="U573" s="130"/>
      <c r="V573" s="122"/>
      <c r="W573" s="132"/>
      <c r="X573" s="129"/>
      <c r="Y573" s="129"/>
      <c r="Z573" s="129"/>
      <c r="AA573" s="129"/>
      <c r="AB573" s="129"/>
    </row>
    <row r="574" spans="3:28" ht="15">
      <c r="C574" s="122"/>
      <c r="D574" s="139"/>
      <c r="E574" s="139"/>
      <c r="F574" s="205"/>
      <c r="G574" s="205"/>
      <c r="H574" s="205"/>
      <c r="I574" s="139"/>
      <c r="J574" s="139"/>
      <c r="K574" s="139"/>
      <c r="L574" s="139"/>
      <c r="M574" s="139"/>
      <c r="N574" s="122"/>
      <c r="O574" s="122"/>
      <c r="P574" s="122"/>
      <c r="Q574" s="122"/>
      <c r="R574" s="122"/>
      <c r="S574" s="122"/>
      <c r="T574" s="129"/>
      <c r="U574" s="130"/>
      <c r="V574" s="122"/>
      <c r="W574" s="132"/>
      <c r="X574" s="129"/>
      <c r="Y574" s="129"/>
      <c r="Z574" s="129"/>
      <c r="AA574" s="129"/>
      <c r="AB574" s="129"/>
    </row>
    <row r="575" spans="3:28" ht="15">
      <c r="C575" s="122"/>
      <c r="D575" s="139"/>
      <c r="E575" s="139"/>
      <c r="F575" s="205"/>
      <c r="G575" s="205"/>
      <c r="H575" s="205"/>
      <c r="I575" s="139"/>
      <c r="J575" s="139"/>
      <c r="K575" s="139"/>
      <c r="L575" s="139"/>
      <c r="M575" s="139"/>
      <c r="N575" s="122"/>
      <c r="O575" s="122"/>
      <c r="P575" s="122"/>
      <c r="Q575" s="122"/>
      <c r="R575" s="122"/>
      <c r="S575" s="122"/>
      <c r="T575" s="129"/>
      <c r="U575" s="130"/>
      <c r="V575" s="122"/>
      <c r="W575" s="132"/>
      <c r="X575" s="129"/>
      <c r="Y575" s="129"/>
      <c r="Z575" s="129"/>
      <c r="AA575" s="129"/>
      <c r="AB575" s="129"/>
    </row>
    <row r="576" spans="3:28" ht="15">
      <c r="C576" s="122"/>
      <c r="D576" s="139"/>
      <c r="E576" s="139"/>
      <c r="F576" s="205"/>
      <c r="G576" s="205"/>
      <c r="H576" s="205"/>
      <c r="I576" s="139"/>
      <c r="J576" s="139"/>
      <c r="K576" s="139"/>
      <c r="L576" s="139"/>
      <c r="M576" s="139"/>
      <c r="N576" s="122"/>
      <c r="O576" s="122"/>
      <c r="P576" s="122"/>
      <c r="Q576" s="122"/>
      <c r="R576" s="122"/>
      <c r="S576" s="122"/>
      <c r="T576" s="129"/>
      <c r="U576" s="130"/>
      <c r="V576" s="122"/>
      <c r="W576" s="132"/>
      <c r="X576" s="129"/>
      <c r="Y576" s="129"/>
      <c r="Z576" s="129"/>
      <c r="AA576" s="129"/>
      <c r="AB576" s="129"/>
    </row>
    <row r="577" spans="3:28" ht="15">
      <c r="C577" s="122"/>
      <c r="D577" s="139"/>
      <c r="E577" s="139"/>
      <c r="F577" s="205"/>
      <c r="G577" s="205"/>
      <c r="H577" s="205"/>
      <c r="I577" s="139"/>
      <c r="J577" s="139"/>
      <c r="K577" s="139"/>
      <c r="L577" s="139"/>
      <c r="M577" s="139"/>
      <c r="N577" s="122"/>
      <c r="O577" s="122"/>
      <c r="P577" s="122"/>
      <c r="Q577" s="122"/>
      <c r="R577" s="122"/>
      <c r="S577" s="122"/>
      <c r="T577" s="129"/>
      <c r="U577" s="130"/>
      <c r="V577" s="122"/>
      <c r="W577" s="132"/>
      <c r="X577" s="129"/>
      <c r="Y577" s="129"/>
      <c r="Z577" s="129"/>
      <c r="AA577" s="129"/>
      <c r="AB577" s="129"/>
    </row>
    <row r="578" spans="3:28" ht="15">
      <c r="C578" s="122"/>
      <c r="D578" s="139"/>
      <c r="E578" s="139"/>
      <c r="F578" s="205"/>
      <c r="G578" s="205"/>
      <c r="H578" s="205"/>
      <c r="I578" s="139"/>
      <c r="J578" s="139"/>
      <c r="K578" s="139"/>
      <c r="L578" s="139"/>
      <c r="M578" s="139"/>
      <c r="N578" s="122"/>
      <c r="O578" s="122"/>
      <c r="P578" s="122"/>
      <c r="Q578" s="122"/>
      <c r="R578" s="122"/>
      <c r="S578" s="122"/>
      <c r="T578" s="129"/>
      <c r="U578" s="130"/>
      <c r="V578" s="122"/>
      <c r="W578" s="132"/>
      <c r="X578" s="129"/>
      <c r="Y578" s="129"/>
      <c r="Z578" s="129"/>
      <c r="AA578" s="129"/>
      <c r="AB578" s="129"/>
    </row>
    <row r="579" spans="3:28" ht="15">
      <c r="C579" s="122"/>
      <c r="D579" s="139"/>
      <c r="E579" s="139"/>
      <c r="F579" s="205"/>
      <c r="G579" s="205"/>
      <c r="H579" s="205"/>
      <c r="I579" s="139"/>
      <c r="J579" s="139"/>
      <c r="K579" s="139"/>
      <c r="L579" s="139"/>
      <c r="M579" s="139"/>
      <c r="N579" s="122"/>
      <c r="O579" s="122"/>
      <c r="P579" s="122"/>
      <c r="Q579" s="122"/>
      <c r="R579" s="122"/>
      <c r="S579" s="122"/>
      <c r="T579" s="129"/>
      <c r="U579" s="130"/>
      <c r="V579" s="122"/>
      <c r="W579" s="132"/>
      <c r="X579" s="129"/>
      <c r="Y579" s="129"/>
      <c r="Z579" s="129"/>
      <c r="AA579" s="129"/>
      <c r="AB579" s="129"/>
    </row>
    <row r="580" spans="3:28" ht="15">
      <c r="C580" s="122"/>
      <c r="D580" s="139"/>
      <c r="E580" s="139"/>
      <c r="F580" s="205"/>
      <c r="G580" s="205"/>
      <c r="H580" s="205"/>
      <c r="I580" s="139"/>
      <c r="J580" s="139"/>
      <c r="K580" s="139"/>
      <c r="L580" s="139"/>
      <c r="M580" s="139"/>
      <c r="N580" s="122"/>
      <c r="O580" s="122"/>
      <c r="P580" s="122"/>
      <c r="Q580" s="122"/>
      <c r="R580" s="122"/>
      <c r="S580" s="122"/>
      <c r="T580" s="129"/>
      <c r="U580" s="130"/>
      <c r="V580" s="122"/>
      <c r="W580" s="132"/>
      <c r="X580" s="129"/>
      <c r="Y580" s="129"/>
      <c r="Z580" s="129"/>
      <c r="AA580" s="129"/>
      <c r="AB580" s="129"/>
    </row>
    <row r="581" spans="3:28" ht="15">
      <c r="C581" s="122"/>
      <c r="D581" s="139"/>
      <c r="E581" s="139"/>
      <c r="F581" s="205"/>
      <c r="G581" s="205"/>
      <c r="H581" s="205"/>
      <c r="I581" s="139"/>
      <c r="J581" s="139"/>
      <c r="K581" s="139"/>
      <c r="L581" s="139"/>
      <c r="M581" s="139"/>
      <c r="N581" s="122"/>
      <c r="O581" s="122"/>
      <c r="P581" s="122"/>
      <c r="Q581" s="122"/>
      <c r="R581" s="122"/>
      <c r="S581" s="122"/>
      <c r="T581" s="129"/>
      <c r="U581" s="130"/>
      <c r="V581" s="122"/>
      <c r="W581" s="132"/>
      <c r="X581" s="129"/>
      <c r="Y581" s="129"/>
      <c r="Z581" s="129"/>
      <c r="AA581" s="129"/>
      <c r="AB581" s="129"/>
    </row>
    <row r="582" spans="3:28" ht="15">
      <c r="C582" s="122"/>
      <c r="D582" s="139"/>
      <c r="E582" s="139"/>
      <c r="F582" s="205"/>
      <c r="G582" s="205"/>
      <c r="H582" s="205"/>
      <c r="I582" s="139"/>
      <c r="J582" s="139"/>
      <c r="K582" s="139"/>
      <c r="L582" s="139"/>
      <c r="M582" s="139"/>
      <c r="N582" s="122"/>
      <c r="O582" s="122"/>
      <c r="P582" s="122"/>
      <c r="Q582" s="122"/>
      <c r="R582" s="122"/>
      <c r="S582" s="122"/>
      <c r="T582" s="129"/>
      <c r="U582" s="130"/>
      <c r="V582" s="122"/>
      <c r="W582" s="132"/>
      <c r="X582" s="129"/>
      <c r="Y582" s="129"/>
      <c r="Z582" s="129"/>
      <c r="AA582" s="129"/>
      <c r="AB582" s="129"/>
    </row>
    <row r="583" spans="3:28" ht="15">
      <c r="C583" s="122"/>
      <c r="D583" s="139"/>
      <c r="E583" s="139"/>
      <c r="F583" s="205"/>
      <c r="G583" s="205"/>
      <c r="H583" s="205"/>
      <c r="I583" s="139"/>
      <c r="J583" s="139"/>
      <c r="K583" s="139"/>
      <c r="L583" s="139"/>
      <c r="M583" s="139"/>
      <c r="N583" s="122"/>
      <c r="O583" s="122"/>
      <c r="P583" s="122"/>
      <c r="Q583" s="122"/>
      <c r="R583" s="122"/>
      <c r="S583" s="122"/>
      <c r="T583" s="129"/>
      <c r="U583" s="130"/>
      <c r="V583" s="122"/>
      <c r="W583" s="132"/>
      <c r="X583" s="129"/>
      <c r="Y583" s="129"/>
      <c r="Z583" s="129"/>
      <c r="AA583" s="129"/>
      <c r="AB583" s="129"/>
    </row>
    <row r="584" spans="3:28" ht="15">
      <c r="C584" s="122"/>
      <c r="D584" s="139"/>
      <c r="E584" s="139"/>
      <c r="F584" s="205"/>
      <c r="G584" s="205"/>
      <c r="H584" s="205"/>
      <c r="I584" s="139"/>
      <c r="J584" s="139"/>
      <c r="K584" s="139"/>
      <c r="L584" s="139"/>
      <c r="M584" s="139"/>
      <c r="N584" s="122"/>
      <c r="O584" s="122"/>
      <c r="P584" s="122"/>
      <c r="Q584" s="122"/>
      <c r="R584" s="122"/>
      <c r="S584" s="122"/>
      <c r="T584" s="129"/>
      <c r="U584" s="130"/>
      <c r="V584" s="122"/>
      <c r="W584" s="132"/>
      <c r="X584" s="129"/>
      <c r="Y584" s="129"/>
      <c r="Z584" s="129"/>
      <c r="AA584" s="129"/>
      <c r="AB584" s="129"/>
    </row>
    <row r="585" spans="3:28" ht="15">
      <c r="C585" s="122"/>
      <c r="D585" s="139"/>
      <c r="E585" s="139"/>
      <c r="F585" s="205"/>
      <c r="G585" s="205"/>
      <c r="H585" s="205"/>
      <c r="I585" s="139"/>
      <c r="J585" s="139"/>
      <c r="K585" s="139"/>
      <c r="L585" s="139"/>
      <c r="M585" s="139"/>
      <c r="N585" s="122"/>
      <c r="O585" s="122"/>
      <c r="P585" s="122"/>
      <c r="Q585" s="122"/>
      <c r="R585" s="122"/>
      <c r="S585" s="122"/>
      <c r="T585" s="129"/>
      <c r="U585" s="130"/>
      <c r="V585" s="122"/>
      <c r="W585" s="132"/>
      <c r="X585" s="129"/>
      <c r="Y585" s="129"/>
      <c r="Z585" s="129"/>
      <c r="AA585" s="129"/>
      <c r="AB585" s="129"/>
    </row>
    <row r="586" spans="3:28" ht="15">
      <c r="C586" s="122"/>
      <c r="D586" s="139"/>
      <c r="E586" s="139"/>
      <c r="F586" s="205"/>
      <c r="G586" s="205"/>
      <c r="H586" s="205"/>
      <c r="I586" s="139"/>
      <c r="J586" s="139"/>
      <c r="K586" s="139"/>
      <c r="L586" s="139"/>
      <c r="M586" s="139"/>
      <c r="N586" s="122"/>
      <c r="O586" s="122"/>
      <c r="P586" s="122"/>
      <c r="Q586" s="122"/>
      <c r="R586" s="122"/>
      <c r="S586" s="122"/>
      <c r="T586" s="129"/>
      <c r="U586" s="130"/>
      <c r="V586" s="122"/>
      <c r="W586" s="132"/>
      <c r="X586" s="129"/>
      <c r="Y586" s="129"/>
      <c r="Z586" s="129"/>
      <c r="AA586" s="129"/>
      <c r="AB586" s="129"/>
    </row>
    <row r="587" spans="3:28" ht="15">
      <c r="C587" s="122"/>
      <c r="D587" s="139"/>
      <c r="E587" s="139"/>
      <c r="F587" s="205"/>
      <c r="G587" s="205"/>
      <c r="H587" s="205"/>
      <c r="I587" s="139"/>
      <c r="J587" s="139"/>
      <c r="K587" s="139"/>
      <c r="L587" s="139"/>
      <c r="M587" s="139"/>
      <c r="N587" s="122"/>
      <c r="O587" s="122"/>
      <c r="P587" s="122"/>
      <c r="Q587" s="122"/>
      <c r="R587" s="122"/>
      <c r="S587" s="122"/>
      <c r="T587" s="129"/>
      <c r="U587" s="130"/>
      <c r="V587" s="122"/>
      <c r="W587" s="132"/>
      <c r="X587" s="129"/>
      <c r="Y587" s="129"/>
      <c r="Z587" s="129"/>
      <c r="AA587" s="129"/>
      <c r="AB587" s="129"/>
    </row>
    <row r="588" spans="3:28" ht="15">
      <c r="C588" s="122"/>
      <c r="D588" s="139"/>
      <c r="E588" s="139"/>
      <c r="F588" s="205"/>
      <c r="G588" s="205"/>
      <c r="H588" s="205"/>
      <c r="I588" s="139"/>
      <c r="J588" s="139"/>
      <c r="K588" s="139"/>
      <c r="L588" s="139"/>
      <c r="M588" s="139"/>
      <c r="N588" s="122"/>
      <c r="O588" s="122"/>
      <c r="P588" s="122"/>
      <c r="Q588" s="122"/>
      <c r="R588" s="122"/>
      <c r="S588" s="122"/>
      <c r="T588" s="129"/>
      <c r="U588" s="130"/>
      <c r="V588" s="122"/>
      <c r="W588" s="132"/>
      <c r="X588" s="129"/>
      <c r="Y588" s="129"/>
      <c r="Z588" s="129"/>
      <c r="AA588" s="129"/>
      <c r="AB588" s="129"/>
    </row>
    <row r="589" spans="3:28" ht="15">
      <c r="C589" s="122"/>
      <c r="D589" s="139"/>
      <c r="E589" s="139"/>
      <c r="F589" s="205"/>
      <c r="G589" s="205"/>
      <c r="H589" s="205"/>
      <c r="I589" s="139"/>
      <c r="J589" s="139"/>
      <c r="K589" s="139"/>
      <c r="L589" s="139"/>
      <c r="M589" s="139"/>
      <c r="N589" s="122"/>
      <c r="O589" s="122"/>
      <c r="P589" s="122"/>
      <c r="Q589" s="122"/>
      <c r="R589" s="122"/>
      <c r="S589" s="122"/>
      <c r="T589" s="129"/>
      <c r="U589" s="130"/>
      <c r="V589" s="122"/>
      <c r="W589" s="132"/>
      <c r="X589" s="129"/>
      <c r="Y589" s="129"/>
      <c r="Z589" s="129"/>
      <c r="AA589" s="129"/>
      <c r="AB589" s="129"/>
    </row>
    <row r="590" spans="3:28" ht="15">
      <c r="C590" s="122"/>
      <c r="D590" s="139"/>
      <c r="E590" s="139"/>
      <c r="F590" s="205"/>
      <c r="G590" s="205"/>
      <c r="H590" s="205"/>
      <c r="I590" s="139"/>
      <c r="J590" s="139"/>
      <c r="K590" s="139"/>
      <c r="L590" s="139"/>
      <c r="M590" s="139"/>
      <c r="N590" s="122"/>
      <c r="O590" s="122"/>
      <c r="P590" s="122"/>
      <c r="Q590" s="122"/>
      <c r="R590" s="122"/>
      <c r="S590" s="122"/>
      <c r="T590" s="129"/>
      <c r="U590" s="130"/>
      <c r="V590" s="122"/>
      <c r="W590" s="132"/>
      <c r="X590" s="129"/>
      <c r="Y590" s="129"/>
      <c r="Z590" s="129"/>
      <c r="AA590" s="129"/>
      <c r="AB590" s="129"/>
    </row>
    <row r="591" spans="3:28" ht="15">
      <c r="C591" s="122"/>
      <c r="D591" s="139"/>
      <c r="E591" s="139"/>
      <c r="F591" s="205"/>
      <c r="G591" s="205"/>
      <c r="H591" s="205"/>
      <c r="I591" s="139"/>
      <c r="J591" s="139"/>
      <c r="K591" s="139"/>
      <c r="L591" s="139"/>
      <c r="M591" s="139"/>
      <c r="N591" s="122"/>
      <c r="O591" s="122"/>
      <c r="P591" s="122"/>
      <c r="Q591" s="122"/>
      <c r="R591" s="122"/>
      <c r="S591" s="122"/>
      <c r="T591" s="129"/>
      <c r="U591" s="130"/>
      <c r="V591" s="122"/>
      <c r="W591" s="132"/>
      <c r="X591" s="129"/>
      <c r="Y591" s="129"/>
      <c r="Z591" s="129"/>
      <c r="AA591" s="129"/>
      <c r="AB591" s="129"/>
    </row>
    <row r="592" spans="3:28" ht="15">
      <c r="C592" s="122"/>
      <c r="D592" s="139"/>
      <c r="E592" s="139"/>
      <c r="F592" s="205"/>
      <c r="G592" s="205"/>
      <c r="H592" s="205"/>
      <c r="I592" s="139"/>
      <c r="J592" s="139"/>
      <c r="K592" s="139"/>
      <c r="L592" s="139"/>
      <c r="M592" s="139"/>
      <c r="N592" s="122"/>
      <c r="O592" s="122"/>
      <c r="P592" s="122"/>
      <c r="Q592" s="122"/>
      <c r="R592" s="122"/>
      <c r="S592" s="122"/>
      <c r="T592" s="129"/>
      <c r="U592" s="130"/>
      <c r="V592" s="122"/>
      <c r="W592" s="132"/>
      <c r="X592" s="129"/>
      <c r="Y592" s="129"/>
      <c r="Z592" s="129"/>
      <c r="AA592" s="129"/>
      <c r="AB592" s="129"/>
    </row>
    <row r="593" spans="3:28" ht="15">
      <c r="C593" s="122"/>
      <c r="D593" s="139"/>
      <c r="E593" s="139"/>
      <c r="F593" s="205"/>
      <c r="G593" s="205"/>
      <c r="H593" s="205"/>
      <c r="I593" s="139"/>
      <c r="J593" s="139"/>
      <c r="K593" s="139"/>
      <c r="L593" s="139"/>
      <c r="M593" s="139"/>
      <c r="N593" s="122"/>
      <c r="O593" s="122"/>
      <c r="P593" s="122"/>
      <c r="Q593" s="122"/>
      <c r="R593" s="122"/>
      <c r="S593" s="122"/>
      <c r="T593" s="129"/>
      <c r="U593" s="130"/>
      <c r="V593" s="122"/>
      <c r="W593" s="132"/>
      <c r="X593" s="129"/>
      <c r="Y593" s="129"/>
      <c r="Z593" s="129"/>
      <c r="AA593" s="129"/>
      <c r="AB593" s="129"/>
    </row>
    <row r="594" spans="3:28" ht="15">
      <c r="C594" s="122"/>
      <c r="D594" s="139"/>
      <c r="E594" s="139"/>
      <c r="F594" s="205"/>
      <c r="G594" s="205"/>
      <c r="H594" s="205"/>
      <c r="I594" s="139"/>
      <c r="J594" s="139"/>
      <c r="K594" s="139"/>
      <c r="L594" s="139"/>
      <c r="M594" s="139"/>
      <c r="N594" s="122"/>
      <c r="O594" s="122"/>
      <c r="P594" s="122"/>
      <c r="Q594" s="122"/>
      <c r="R594" s="122"/>
      <c r="S594" s="122"/>
      <c r="T594" s="129"/>
      <c r="U594" s="130"/>
      <c r="V594" s="122"/>
      <c r="W594" s="132"/>
      <c r="X594" s="129"/>
      <c r="Y594" s="129"/>
      <c r="Z594" s="129"/>
      <c r="AA594" s="129"/>
      <c r="AB594" s="129"/>
    </row>
    <row r="595" spans="3:28" ht="15">
      <c r="C595" s="122"/>
      <c r="D595" s="139"/>
      <c r="E595" s="139"/>
      <c r="F595" s="205"/>
      <c r="G595" s="205"/>
      <c r="H595" s="205"/>
      <c r="I595" s="139"/>
      <c r="J595" s="139"/>
      <c r="K595" s="139"/>
      <c r="L595" s="139"/>
      <c r="M595" s="139"/>
      <c r="N595" s="122"/>
      <c r="O595" s="122"/>
      <c r="P595" s="122"/>
      <c r="Q595" s="122"/>
      <c r="R595" s="122"/>
      <c r="S595" s="122"/>
      <c r="T595" s="129"/>
      <c r="U595" s="130"/>
      <c r="V595" s="122"/>
      <c r="W595" s="132"/>
      <c r="X595" s="129"/>
      <c r="Y595" s="129"/>
      <c r="Z595" s="129"/>
      <c r="AA595" s="129"/>
      <c r="AB595" s="129"/>
    </row>
    <row r="596" spans="3:28" ht="15">
      <c r="C596" s="122"/>
      <c r="D596" s="139"/>
      <c r="E596" s="139"/>
      <c r="F596" s="205"/>
      <c r="G596" s="205"/>
      <c r="H596" s="205"/>
      <c r="I596" s="139"/>
      <c r="J596" s="139"/>
      <c r="K596" s="139"/>
      <c r="L596" s="139"/>
      <c r="M596" s="139"/>
      <c r="N596" s="122"/>
      <c r="O596" s="122"/>
      <c r="P596" s="122"/>
      <c r="Q596" s="122"/>
      <c r="R596" s="122"/>
      <c r="S596" s="122"/>
      <c r="T596" s="129"/>
      <c r="U596" s="130"/>
      <c r="V596" s="122"/>
      <c r="W596" s="132"/>
      <c r="X596" s="129"/>
      <c r="Y596" s="129"/>
      <c r="Z596" s="129"/>
      <c r="AA596" s="129"/>
      <c r="AB596" s="129"/>
    </row>
    <row r="597" spans="3:28" ht="15">
      <c r="C597" s="122"/>
      <c r="D597" s="139"/>
      <c r="E597" s="139"/>
      <c r="F597" s="205"/>
      <c r="G597" s="205"/>
      <c r="H597" s="205"/>
      <c r="I597" s="139"/>
      <c r="J597" s="139"/>
      <c r="K597" s="139"/>
      <c r="L597" s="139"/>
      <c r="M597" s="139"/>
      <c r="N597" s="122"/>
      <c r="O597" s="122"/>
      <c r="P597" s="122"/>
      <c r="Q597" s="122"/>
      <c r="R597" s="122"/>
      <c r="S597" s="122"/>
      <c r="T597" s="129"/>
      <c r="U597" s="130"/>
      <c r="V597" s="122"/>
      <c r="W597" s="132"/>
      <c r="X597" s="129"/>
      <c r="Y597" s="129"/>
      <c r="Z597" s="129"/>
      <c r="AA597" s="129"/>
      <c r="AB597" s="129"/>
    </row>
    <row r="598" spans="3:28" ht="15">
      <c r="C598" s="122"/>
      <c r="D598" s="139"/>
      <c r="E598" s="139"/>
      <c r="F598" s="205"/>
      <c r="G598" s="205"/>
      <c r="H598" s="205"/>
      <c r="I598" s="139"/>
      <c r="J598" s="139"/>
      <c r="K598" s="139"/>
      <c r="L598" s="139"/>
      <c r="M598" s="139"/>
      <c r="N598" s="122"/>
      <c r="O598" s="122"/>
      <c r="P598" s="122"/>
      <c r="Q598" s="122"/>
      <c r="R598" s="122"/>
      <c r="S598" s="122"/>
      <c r="T598" s="129"/>
      <c r="U598" s="130"/>
      <c r="V598" s="122"/>
      <c r="W598" s="132"/>
      <c r="X598" s="129"/>
      <c r="Y598" s="129"/>
      <c r="Z598" s="129"/>
      <c r="AA598" s="129"/>
      <c r="AB598" s="129"/>
    </row>
    <row r="599" spans="3:28" ht="15">
      <c r="C599" s="122"/>
      <c r="D599" s="139"/>
      <c r="E599" s="139"/>
      <c r="F599" s="205"/>
      <c r="G599" s="205"/>
      <c r="H599" s="205"/>
      <c r="I599" s="139"/>
      <c r="J599" s="139"/>
      <c r="K599" s="139"/>
      <c r="L599" s="139"/>
      <c r="M599" s="139"/>
      <c r="N599" s="122"/>
      <c r="O599" s="122"/>
      <c r="P599" s="122"/>
      <c r="Q599" s="122"/>
      <c r="R599" s="122"/>
      <c r="S599" s="122"/>
      <c r="T599" s="129"/>
      <c r="U599" s="130"/>
      <c r="V599" s="122"/>
      <c r="W599" s="132"/>
      <c r="X599" s="129"/>
      <c r="Y599" s="129"/>
      <c r="Z599" s="129"/>
      <c r="AA599" s="129"/>
      <c r="AB599" s="129"/>
    </row>
    <row r="600" spans="3:28" ht="15">
      <c r="C600" s="122"/>
      <c r="D600" s="139"/>
      <c r="E600" s="139"/>
      <c r="F600" s="205"/>
      <c r="G600" s="205"/>
      <c r="H600" s="205"/>
      <c r="I600" s="139"/>
      <c r="J600" s="139"/>
      <c r="K600" s="139"/>
      <c r="L600" s="139"/>
      <c r="M600" s="139"/>
      <c r="N600" s="122"/>
      <c r="O600" s="122"/>
      <c r="P600" s="122"/>
      <c r="Q600" s="122"/>
      <c r="R600" s="122"/>
      <c r="S600" s="122"/>
      <c r="T600" s="129"/>
      <c r="U600" s="130"/>
      <c r="V600" s="122"/>
      <c r="W600" s="132"/>
      <c r="X600" s="129"/>
      <c r="Y600" s="129"/>
      <c r="Z600" s="129"/>
      <c r="AA600" s="129"/>
      <c r="AB600" s="129"/>
    </row>
    <row r="601" spans="3:28" ht="15">
      <c r="C601" s="122"/>
      <c r="D601" s="139"/>
      <c r="E601" s="139"/>
      <c r="F601" s="205"/>
      <c r="G601" s="205"/>
      <c r="H601" s="205"/>
      <c r="I601" s="139"/>
      <c r="J601" s="139"/>
      <c r="K601" s="139"/>
      <c r="L601" s="139"/>
      <c r="M601" s="139"/>
      <c r="N601" s="122"/>
      <c r="O601" s="122"/>
      <c r="P601" s="122"/>
      <c r="Q601" s="122"/>
      <c r="R601" s="122"/>
      <c r="S601" s="122"/>
      <c r="T601" s="129"/>
      <c r="U601" s="130"/>
      <c r="V601" s="122"/>
      <c r="W601" s="132"/>
      <c r="X601" s="129"/>
      <c r="Y601" s="129"/>
      <c r="Z601" s="129"/>
      <c r="AA601" s="129"/>
      <c r="AB601" s="129"/>
    </row>
    <row r="602" spans="3:28" ht="15">
      <c r="C602" s="122"/>
      <c r="D602" s="139"/>
      <c r="E602" s="139"/>
      <c r="F602" s="205"/>
      <c r="G602" s="205"/>
      <c r="H602" s="205"/>
      <c r="I602" s="139"/>
      <c r="J602" s="139"/>
      <c r="K602" s="139"/>
      <c r="L602" s="139"/>
      <c r="M602" s="139"/>
      <c r="N602" s="122"/>
      <c r="O602" s="122"/>
      <c r="P602" s="122"/>
      <c r="Q602" s="122"/>
      <c r="R602" s="122"/>
      <c r="S602" s="122"/>
      <c r="T602" s="129"/>
      <c r="U602" s="130"/>
      <c r="V602" s="122"/>
      <c r="W602" s="132"/>
      <c r="X602" s="129"/>
      <c r="Y602" s="129"/>
      <c r="Z602" s="129"/>
      <c r="AA602" s="129"/>
      <c r="AB602" s="129"/>
    </row>
    <row r="603" spans="3:28" ht="15">
      <c r="C603" s="122"/>
      <c r="D603" s="139"/>
      <c r="E603" s="139"/>
      <c r="F603" s="205"/>
      <c r="G603" s="205"/>
      <c r="H603" s="205"/>
      <c r="I603" s="139"/>
      <c r="J603" s="139"/>
      <c r="K603" s="139"/>
      <c r="L603" s="139"/>
      <c r="M603" s="139"/>
      <c r="N603" s="122"/>
      <c r="O603" s="122"/>
      <c r="P603" s="122"/>
      <c r="Q603" s="122"/>
      <c r="R603" s="122"/>
      <c r="S603" s="122"/>
      <c r="T603" s="129"/>
      <c r="U603" s="130"/>
      <c r="V603" s="122"/>
      <c r="W603" s="132"/>
      <c r="X603" s="129"/>
      <c r="Y603" s="129"/>
      <c r="Z603" s="129"/>
      <c r="AA603" s="129"/>
      <c r="AB603" s="129"/>
    </row>
    <row r="604" spans="3:28" ht="15">
      <c r="C604" s="122"/>
      <c r="D604" s="139"/>
      <c r="E604" s="139"/>
      <c r="F604" s="205"/>
      <c r="G604" s="205"/>
      <c r="H604" s="205"/>
      <c r="I604" s="139"/>
      <c r="J604" s="139"/>
      <c r="K604" s="139"/>
      <c r="L604" s="139"/>
      <c r="M604" s="139"/>
      <c r="N604" s="122"/>
      <c r="O604" s="122"/>
      <c r="P604" s="122"/>
      <c r="Q604" s="122"/>
      <c r="R604" s="122"/>
      <c r="S604" s="122"/>
      <c r="T604" s="129"/>
      <c r="U604" s="130"/>
      <c r="V604" s="122"/>
      <c r="W604" s="132"/>
      <c r="X604" s="129"/>
      <c r="Y604" s="129"/>
      <c r="Z604" s="129"/>
      <c r="AA604" s="129"/>
      <c r="AB604" s="129"/>
    </row>
    <row r="605" spans="3:28" ht="15">
      <c r="C605" s="122"/>
      <c r="D605" s="139"/>
      <c r="E605" s="139"/>
      <c r="F605" s="205"/>
      <c r="G605" s="205"/>
      <c r="H605" s="205"/>
      <c r="I605" s="139"/>
      <c r="J605" s="139"/>
      <c r="K605" s="139"/>
      <c r="L605" s="139"/>
      <c r="M605" s="139"/>
      <c r="N605" s="122"/>
      <c r="O605" s="122"/>
      <c r="P605" s="122"/>
      <c r="Q605" s="122"/>
      <c r="R605" s="122"/>
      <c r="S605" s="122"/>
      <c r="T605" s="129"/>
      <c r="U605" s="130"/>
      <c r="V605" s="122"/>
      <c r="W605" s="132"/>
      <c r="X605" s="129"/>
      <c r="Y605" s="129"/>
      <c r="Z605" s="129"/>
      <c r="AA605" s="129"/>
      <c r="AB605" s="129"/>
    </row>
    <row r="606" spans="3:28" ht="15">
      <c r="C606" s="122"/>
      <c r="D606" s="139"/>
      <c r="E606" s="139"/>
      <c r="F606" s="205"/>
      <c r="G606" s="205"/>
      <c r="H606" s="205"/>
      <c r="I606" s="139"/>
      <c r="J606" s="139"/>
      <c r="K606" s="139"/>
      <c r="L606" s="139"/>
      <c r="M606" s="139"/>
      <c r="N606" s="122"/>
      <c r="O606" s="122"/>
      <c r="P606" s="122"/>
      <c r="Q606" s="122"/>
      <c r="R606" s="122"/>
      <c r="S606" s="122"/>
      <c r="T606" s="129"/>
      <c r="U606" s="130"/>
      <c r="V606" s="122"/>
      <c r="W606" s="132"/>
      <c r="X606" s="129"/>
      <c r="Y606" s="129"/>
      <c r="Z606" s="129"/>
      <c r="AA606" s="129"/>
      <c r="AB606" s="129"/>
    </row>
    <row r="607" spans="3:28" ht="15">
      <c r="C607" s="122"/>
      <c r="D607" s="139"/>
      <c r="E607" s="139"/>
      <c r="F607" s="205"/>
      <c r="G607" s="205"/>
      <c r="H607" s="205"/>
      <c r="I607" s="139"/>
      <c r="J607" s="139"/>
      <c r="K607" s="139"/>
      <c r="L607" s="139"/>
      <c r="M607" s="139"/>
      <c r="N607" s="122"/>
      <c r="O607" s="122"/>
      <c r="P607" s="122"/>
      <c r="Q607" s="122"/>
      <c r="R607" s="122"/>
      <c r="S607" s="122"/>
      <c r="T607" s="129"/>
      <c r="U607" s="130"/>
      <c r="V607" s="122"/>
      <c r="W607" s="132"/>
      <c r="X607" s="129"/>
      <c r="Y607" s="129"/>
      <c r="Z607" s="129"/>
      <c r="AA607" s="129"/>
      <c r="AB607" s="129"/>
    </row>
    <row r="608" spans="3:28" ht="15">
      <c r="C608" s="122"/>
      <c r="D608" s="139"/>
      <c r="E608" s="139"/>
      <c r="F608" s="205"/>
      <c r="G608" s="205"/>
      <c r="H608" s="205"/>
      <c r="I608" s="139"/>
      <c r="J608" s="139"/>
      <c r="K608" s="139"/>
      <c r="L608" s="139"/>
      <c r="M608" s="139"/>
      <c r="N608" s="122"/>
      <c r="O608" s="122"/>
      <c r="P608" s="122"/>
      <c r="Q608" s="122"/>
      <c r="R608" s="122"/>
      <c r="S608" s="122"/>
      <c r="T608" s="129"/>
      <c r="U608" s="130"/>
      <c r="V608" s="122"/>
      <c r="W608" s="132"/>
      <c r="X608" s="129"/>
      <c r="Y608" s="129"/>
      <c r="Z608" s="129"/>
      <c r="AA608" s="129"/>
      <c r="AB608" s="129"/>
    </row>
    <row r="609" spans="3:28" ht="15">
      <c r="C609" s="122"/>
      <c r="D609" s="139"/>
      <c r="E609" s="139"/>
      <c r="F609" s="205"/>
      <c r="G609" s="205"/>
      <c r="H609" s="205"/>
      <c r="I609" s="139"/>
      <c r="J609" s="139"/>
      <c r="K609" s="139"/>
      <c r="L609" s="139"/>
      <c r="M609" s="139"/>
      <c r="N609" s="122"/>
      <c r="O609" s="122"/>
      <c r="P609" s="122"/>
      <c r="Q609" s="122"/>
      <c r="R609" s="122"/>
      <c r="S609" s="122"/>
      <c r="T609" s="129"/>
      <c r="U609" s="130"/>
      <c r="V609" s="122"/>
      <c r="W609" s="132"/>
      <c r="X609" s="129"/>
      <c r="Y609" s="129"/>
      <c r="Z609" s="129"/>
      <c r="AA609" s="129"/>
      <c r="AB609" s="129"/>
    </row>
    <row r="610" spans="3:28" ht="15">
      <c r="C610" s="122"/>
      <c r="D610" s="139"/>
      <c r="E610" s="139"/>
      <c r="F610" s="205"/>
      <c r="G610" s="205"/>
      <c r="H610" s="205"/>
      <c r="I610" s="139"/>
      <c r="J610" s="139"/>
      <c r="K610" s="139"/>
      <c r="L610" s="139"/>
      <c r="M610" s="139"/>
      <c r="N610" s="122"/>
      <c r="O610" s="122"/>
      <c r="P610" s="122"/>
      <c r="Q610" s="122"/>
      <c r="R610" s="122"/>
      <c r="S610" s="122"/>
      <c r="T610" s="129"/>
      <c r="U610" s="130"/>
      <c r="V610" s="122"/>
      <c r="W610" s="132"/>
      <c r="X610" s="129"/>
      <c r="Y610" s="129"/>
      <c r="Z610" s="129"/>
      <c r="AA610" s="129"/>
      <c r="AB610" s="129"/>
    </row>
    <row r="611" spans="3:28" ht="15">
      <c r="C611" s="122"/>
      <c r="D611" s="139"/>
      <c r="E611" s="139"/>
      <c r="F611" s="205"/>
      <c r="G611" s="205"/>
      <c r="H611" s="205"/>
      <c r="I611" s="139"/>
      <c r="J611" s="139"/>
      <c r="K611" s="139"/>
      <c r="L611" s="139"/>
      <c r="M611" s="139"/>
      <c r="N611" s="122"/>
      <c r="O611" s="122"/>
      <c r="P611" s="122"/>
      <c r="Q611" s="122"/>
      <c r="R611" s="122"/>
      <c r="S611" s="122"/>
      <c r="T611" s="129"/>
      <c r="U611" s="130"/>
      <c r="V611" s="122"/>
      <c r="W611" s="132"/>
      <c r="X611" s="129"/>
      <c r="Y611" s="129"/>
      <c r="Z611" s="129"/>
      <c r="AA611" s="129"/>
      <c r="AB611" s="129"/>
    </row>
    <row r="612" spans="3:28" ht="15">
      <c r="C612" s="122"/>
      <c r="D612" s="139"/>
      <c r="E612" s="139"/>
      <c r="F612" s="205"/>
      <c r="G612" s="205"/>
      <c r="H612" s="205"/>
      <c r="I612" s="139"/>
      <c r="J612" s="139"/>
      <c r="K612" s="139"/>
      <c r="L612" s="139"/>
      <c r="M612" s="139"/>
      <c r="N612" s="122"/>
      <c r="O612" s="122"/>
      <c r="P612" s="122"/>
      <c r="Q612" s="122"/>
      <c r="R612" s="122"/>
      <c r="S612" s="122"/>
      <c r="T612" s="129"/>
      <c r="U612" s="130"/>
      <c r="V612" s="122"/>
      <c r="W612" s="132"/>
      <c r="X612" s="129"/>
      <c r="Y612" s="129"/>
      <c r="Z612" s="129"/>
      <c r="AA612" s="129"/>
      <c r="AB612" s="129"/>
    </row>
    <row r="613" spans="3:28" ht="15">
      <c r="C613" s="122"/>
      <c r="D613" s="139"/>
      <c r="E613" s="139"/>
      <c r="F613" s="205"/>
      <c r="G613" s="205"/>
      <c r="H613" s="205"/>
      <c r="I613" s="139"/>
      <c r="J613" s="139"/>
      <c r="K613" s="139"/>
      <c r="L613" s="139"/>
      <c r="M613" s="139"/>
      <c r="N613" s="122"/>
      <c r="O613" s="122"/>
      <c r="P613" s="122"/>
      <c r="Q613" s="122"/>
      <c r="R613" s="122"/>
      <c r="S613" s="122"/>
      <c r="T613" s="129"/>
      <c r="U613" s="130"/>
      <c r="V613" s="122"/>
      <c r="W613" s="132"/>
      <c r="X613" s="129"/>
      <c r="Y613" s="129"/>
      <c r="Z613" s="129"/>
      <c r="AA613" s="129"/>
      <c r="AB613" s="129"/>
    </row>
    <row r="614" spans="3:28" ht="15">
      <c r="C614" s="122"/>
      <c r="D614" s="139"/>
      <c r="E614" s="139"/>
      <c r="F614" s="205"/>
      <c r="G614" s="205"/>
      <c r="H614" s="205"/>
      <c r="I614" s="139"/>
      <c r="J614" s="139"/>
      <c r="K614" s="139"/>
      <c r="L614" s="139"/>
      <c r="M614" s="139"/>
      <c r="N614" s="122"/>
      <c r="O614" s="122"/>
      <c r="P614" s="122"/>
      <c r="Q614" s="122"/>
      <c r="R614" s="122"/>
      <c r="S614" s="122"/>
      <c r="T614" s="129"/>
      <c r="U614" s="130"/>
      <c r="V614" s="122"/>
      <c r="W614" s="132"/>
      <c r="X614" s="129"/>
      <c r="Y614" s="129"/>
      <c r="Z614" s="129"/>
      <c r="AA614" s="129"/>
      <c r="AB614" s="129"/>
    </row>
    <row r="615" spans="3:28" ht="15">
      <c r="C615" s="122"/>
      <c r="D615" s="139"/>
      <c r="E615" s="139"/>
      <c r="F615" s="205"/>
      <c r="G615" s="205"/>
      <c r="H615" s="205"/>
      <c r="I615" s="139"/>
      <c r="J615" s="139"/>
      <c r="K615" s="139"/>
      <c r="L615" s="139"/>
      <c r="M615" s="139"/>
      <c r="N615" s="122"/>
      <c r="O615" s="122"/>
      <c r="P615" s="122"/>
      <c r="Q615" s="122"/>
      <c r="R615" s="122"/>
      <c r="S615" s="122"/>
      <c r="T615" s="129"/>
      <c r="U615" s="130"/>
      <c r="V615" s="122"/>
      <c r="W615" s="132"/>
      <c r="X615" s="129"/>
      <c r="Y615" s="129"/>
      <c r="Z615" s="129"/>
      <c r="AA615" s="129"/>
      <c r="AB615" s="129"/>
    </row>
    <row r="616" spans="3:28" ht="15">
      <c r="C616" s="122"/>
      <c r="D616" s="139"/>
      <c r="E616" s="139"/>
      <c r="F616" s="205"/>
      <c r="G616" s="205"/>
      <c r="H616" s="205"/>
      <c r="I616" s="139"/>
      <c r="J616" s="139"/>
      <c r="K616" s="139"/>
      <c r="L616" s="139"/>
      <c r="M616" s="139"/>
      <c r="N616" s="122"/>
      <c r="O616" s="122"/>
      <c r="P616" s="122"/>
      <c r="Q616" s="122"/>
      <c r="R616" s="122"/>
      <c r="S616" s="122"/>
      <c r="T616" s="129"/>
      <c r="U616" s="130"/>
      <c r="V616" s="122"/>
      <c r="W616" s="132"/>
      <c r="X616" s="129"/>
      <c r="Y616" s="129"/>
      <c r="Z616" s="129"/>
      <c r="AA616" s="129"/>
      <c r="AB616" s="129"/>
    </row>
    <row r="617" spans="3:28" ht="15">
      <c r="C617" s="122"/>
      <c r="D617" s="139"/>
      <c r="E617" s="139"/>
      <c r="F617" s="205"/>
      <c r="G617" s="205"/>
      <c r="H617" s="205"/>
      <c r="I617" s="139"/>
      <c r="J617" s="139"/>
      <c r="K617" s="139"/>
      <c r="L617" s="139"/>
      <c r="M617" s="139"/>
      <c r="N617" s="122"/>
      <c r="O617" s="122"/>
      <c r="P617" s="122"/>
      <c r="Q617" s="122"/>
      <c r="R617" s="122"/>
      <c r="S617" s="122"/>
      <c r="T617" s="129"/>
      <c r="U617" s="130"/>
      <c r="V617" s="122"/>
      <c r="W617" s="132"/>
      <c r="X617" s="129"/>
      <c r="Y617" s="129"/>
      <c r="Z617" s="129"/>
      <c r="AA617" s="129"/>
      <c r="AB617" s="129"/>
    </row>
    <row r="618" spans="3:28" ht="15">
      <c r="C618" s="122"/>
      <c r="D618" s="139"/>
      <c r="E618" s="139"/>
      <c r="F618" s="205"/>
      <c r="G618" s="205"/>
      <c r="H618" s="205"/>
      <c r="I618" s="139"/>
      <c r="J618" s="139"/>
      <c r="K618" s="139"/>
      <c r="L618" s="139"/>
      <c r="M618" s="139"/>
      <c r="N618" s="122"/>
      <c r="O618" s="122"/>
      <c r="P618" s="122"/>
      <c r="Q618" s="122"/>
      <c r="R618" s="122"/>
      <c r="S618" s="122"/>
      <c r="T618" s="129"/>
      <c r="U618" s="130"/>
      <c r="V618" s="122"/>
      <c r="W618" s="132"/>
      <c r="X618" s="129"/>
      <c r="Y618" s="129"/>
      <c r="Z618" s="129"/>
      <c r="AA618" s="129"/>
      <c r="AB618" s="129"/>
    </row>
    <row r="619" spans="3:28" ht="15">
      <c r="C619" s="122"/>
      <c r="D619" s="139"/>
      <c r="E619" s="139"/>
      <c r="F619" s="205"/>
      <c r="G619" s="205"/>
      <c r="H619" s="205"/>
      <c r="I619" s="139"/>
      <c r="J619" s="139"/>
      <c r="K619" s="139"/>
      <c r="L619" s="139"/>
      <c r="M619" s="139"/>
      <c r="N619" s="122"/>
      <c r="O619" s="122"/>
      <c r="P619" s="122"/>
      <c r="Q619" s="122"/>
      <c r="R619" s="122"/>
      <c r="S619" s="122"/>
      <c r="T619" s="129"/>
      <c r="U619" s="130"/>
      <c r="V619" s="122"/>
      <c r="W619" s="132"/>
      <c r="X619" s="129"/>
      <c r="Y619" s="129"/>
      <c r="Z619" s="129"/>
      <c r="AA619" s="129"/>
      <c r="AB619" s="129"/>
    </row>
    <row r="620" spans="3:28" ht="15">
      <c r="C620" s="122"/>
      <c r="D620" s="139"/>
      <c r="E620" s="139"/>
      <c r="F620" s="205"/>
      <c r="G620" s="205"/>
      <c r="H620" s="205"/>
      <c r="I620" s="139"/>
      <c r="J620" s="139"/>
      <c r="K620" s="139"/>
      <c r="L620" s="139"/>
      <c r="M620" s="139"/>
      <c r="N620" s="122"/>
      <c r="O620" s="122"/>
      <c r="P620" s="122"/>
      <c r="Q620" s="122"/>
      <c r="R620" s="122"/>
      <c r="S620" s="122"/>
      <c r="T620" s="129"/>
      <c r="U620" s="130"/>
      <c r="V620" s="122"/>
      <c r="W620" s="132"/>
      <c r="X620" s="129"/>
      <c r="Y620" s="129"/>
      <c r="Z620" s="129"/>
      <c r="AA620" s="129"/>
      <c r="AB620" s="129"/>
    </row>
    <row r="621" spans="3:28" ht="15">
      <c r="C621" s="122"/>
      <c r="D621" s="139"/>
      <c r="E621" s="139"/>
      <c r="F621" s="205"/>
      <c r="G621" s="205"/>
      <c r="H621" s="205"/>
      <c r="I621" s="139"/>
      <c r="J621" s="139"/>
      <c r="K621" s="139"/>
      <c r="L621" s="139"/>
      <c r="M621" s="139"/>
      <c r="N621" s="122"/>
      <c r="O621" s="122"/>
      <c r="P621" s="122"/>
      <c r="Q621" s="122"/>
      <c r="R621" s="122"/>
      <c r="S621" s="122"/>
      <c r="T621" s="129"/>
      <c r="U621" s="130"/>
      <c r="V621" s="122"/>
      <c r="W621" s="132"/>
      <c r="X621" s="129"/>
      <c r="Y621" s="129"/>
      <c r="Z621" s="129"/>
      <c r="AA621" s="129"/>
      <c r="AB621" s="129"/>
    </row>
    <row r="622" spans="3:28" ht="15">
      <c r="C622" s="122"/>
      <c r="D622" s="139"/>
      <c r="E622" s="139"/>
      <c r="F622" s="205"/>
      <c r="G622" s="205"/>
      <c r="H622" s="205"/>
      <c r="I622" s="139"/>
      <c r="J622" s="139"/>
      <c r="K622" s="139"/>
      <c r="L622" s="139"/>
      <c r="M622" s="139"/>
      <c r="N622" s="122"/>
      <c r="O622" s="122"/>
      <c r="P622" s="122"/>
      <c r="Q622" s="122"/>
      <c r="R622" s="122"/>
      <c r="S622" s="122"/>
      <c r="T622" s="129"/>
      <c r="U622" s="130"/>
      <c r="V622" s="122"/>
      <c r="W622" s="132"/>
      <c r="X622" s="129"/>
      <c r="Y622" s="129"/>
      <c r="Z622" s="129"/>
      <c r="AA622" s="129"/>
      <c r="AB622" s="129"/>
    </row>
    <row r="623" spans="3:28" ht="15">
      <c r="C623" s="122"/>
      <c r="D623" s="139"/>
      <c r="E623" s="139"/>
      <c r="F623" s="205"/>
      <c r="G623" s="205"/>
      <c r="H623" s="205"/>
      <c r="I623" s="139"/>
      <c r="J623" s="139"/>
      <c r="K623" s="139"/>
      <c r="L623" s="139"/>
      <c r="M623" s="139"/>
      <c r="N623" s="122"/>
      <c r="O623" s="122"/>
      <c r="P623" s="122"/>
      <c r="Q623" s="122"/>
      <c r="R623" s="122"/>
      <c r="S623" s="122"/>
      <c r="T623" s="129"/>
      <c r="U623" s="130"/>
      <c r="V623" s="122"/>
      <c r="W623" s="132"/>
      <c r="X623" s="129"/>
      <c r="Y623" s="129"/>
      <c r="Z623" s="129"/>
      <c r="AA623" s="129"/>
      <c r="AB623" s="129"/>
    </row>
    <row r="624" spans="3:28" ht="15">
      <c r="C624" s="122"/>
      <c r="D624" s="139"/>
      <c r="E624" s="139"/>
      <c r="F624" s="205"/>
      <c r="G624" s="205"/>
      <c r="H624" s="205"/>
      <c r="I624" s="139"/>
      <c r="J624" s="139"/>
      <c r="K624" s="139"/>
      <c r="L624" s="139"/>
      <c r="M624" s="139"/>
      <c r="N624" s="122"/>
      <c r="O624" s="122"/>
      <c r="P624" s="122"/>
      <c r="Q624" s="122"/>
      <c r="R624" s="122"/>
      <c r="S624" s="122"/>
      <c r="T624" s="129"/>
      <c r="U624" s="130"/>
      <c r="V624" s="122"/>
      <c r="W624" s="132"/>
      <c r="X624" s="129"/>
      <c r="Y624" s="129"/>
      <c r="Z624" s="129"/>
      <c r="AA624" s="129"/>
      <c r="AB624" s="129"/>
    </row>
    <row r="625" spans="3:28" ht="15">
      <c r="C625" s="122"/>
      <c r="D625" s="139"/>
      <c r="E625" s="139"/>
      <c r="F625" s="205"/>
      <c r="G625" s="205"/>
      <c r="H625" s="205"/>
      <c r="I625" s="139"/>
      <c r="J625" s="139"/>
      <c r="K625" s="139"/>
      <c r="L625" s="139"/>
      <c r="M625" s="139"/>
      <c r="N625" s="122"/>
      <c r="O625" s="122"/>
      <c r="P625" s="122"/>
      <c r="Q625" s="122"/>
      <c r="R625" s="122"/>
      <c r="S625" s="122"/>
      <c r="T625" s="129"/>
      <c r="U625" s="130"/>
      <c r="V625" s="122"/>
      <c r="W625" s="132"/>
      <c r="X625" s="129"/>
      <c r="Y625" s="129"/>
      <c r="Z625" s="129"/>
      <c r="AA625" s="129"/>
      <c r="AB625" s="129"/>
    </row>
    <row r="626" spans="3:28" ht="15">
      <c r="C626" s="122"/>
      <c r="D626" s="139"/>
      <c r="E626" s="139"/>
      <c r="F626" s="205"/>
      <c r="G626" s="205"/>
      <c r="H626" s="205"/>
      <c r="I626" s="139"/>
      <c r="J626" s="139"/>
      <c r="K626" s="139"/>
      <c r="L626" s="139"/>
      <c r="M626" s="139"/>
      <c r="N626" s="122"/>
      <c r="O626" s="122"/>
      <c r="P626" s="122"/>
      <c r="Q626" s="122"/>
      <c r="R626" s="122"/>
      <c r="S626" s="122"/>
      <c r="T626" s="129"/>
      <c r="U626" s="130"/>
      <c r="V626" s="122"/>
      <c r="W626" s="132"/>
      <c r="X626" s="129"/>
      <c r="Y626" s="129"/>
      <c r="Z626" s="129"/>
      <c r="AA626" s="129"/>
      <c r="AB626" s="129"/>
    </row>
    <row r="627" spans="3:28" ht="15">
      <c r="C627" s="122"/>
      <c r="D627" s="139"/>
      <c r="E627" s="139"/>
      <c r="F627" s="205"/>
      <c r="G627" s="205"/>
      <c r="H627" s="205"/>
      <c r="I627" s="139"/>
      <c r="J627" s="139"/>
      <c r="K627" s="139"/>
      <c r="L627" s="139"/>
      <c r="M627" s="139"/>
      <c r="N627" s="122"/>
      <c r="O627" s="122"/>
      <c r="P627" s="122"/>
      <c r="Q627" s="122"/>
      <c r="R627" s="122"/>
      <c r="S627" s="122"/>
      <c r="T627" s="129"/>
      <c r="U627" s="130"/>
      <c r="V627" s="122"/>
      <c r="W627" s="132"/>
      <c r="X627" s="129"/>
      <c r="Y627" s="129"/>
      <c r="Z627" s="129"/>
      <c r="AA627" s="129"/>
      <c r="AB627" s="129"/>
    </row>
    <row r="628" spans="3:28" ht="15">
      <c r="C628" s="122"/>
      <c r="D628" s="139"/>
      <c r="E628" s="139"/>
      <c r="F628" s="205"/>
      <c r="G628" s="205"/>
      <c r="H628" s="205"/>
      <c r="I628" s="139"/>
      <c r="J628" s="139"/>
      <c r="K628" s="139"/>
      <c r="L628" s="139"/>
      <c r="M628" s="139"/>
      <c r="N628" s="122"/>
      <c r="O628" s="122"/>
      <c r="P628" s="122"/>
      <c r="Q628" s="122"/>
      <c r="R628" s="122"/>
      <c r="S628" s="122"/>
      <c r="T628" s="129"/>
      <c r="U628" s="130"/>
      <c r="V628" s="122"/>
      <c r="W628" s="132"/>
      <c r="X628" s="129"/>
      <c r="Y628" s="129"/>
      <c r="Z628" s="129"/>
      <c r="AA628" s="129"/>
      <c r="AB628" s="129"/>
    </row>
    <row r="629" spans="3:28" ht="15">
      <c r="C629" s="122"/>
      <c r="D629" s="139"/>
      <c r="E629" s="139"/>
      <c r="F629" s="205"/>
      <c r="G629" s="205"/>
      <c r="H629" s="205"/>
      <c r="I629" s="139"/>
      <c r="J629" s="139"/>
      <c r="K629" s="139"/>
      <c r="L629" s="139"/>
      <c r="M629" s="139"/>
      <c r="N629" s="122"/>
      <c r="O629" s="122"/>
      <c r="P629" s="122"/>
      <c r="Q629" s="122"/>
      <c r="R629" s="122"/>
      <c r="S629" s="122"/>
      <c r="T629" s="129"/>
      <c r="U629" s="130"/>
      <c r="V629" s="122"/>
      <c r="W629" s="132"/>
      <c r="X629" s="129"/>
      <c r="Y629" s="129"/>
      <c r="Z629" s="129"/>
      <c r="AA629" s="129"/>
      <c r="AB629" s="129"/>
    </row>
    <row r="630" spans="3:28" ht="15">
      <c r="C630" s="122"/>
      <c r="D630" s="139"/>
      <c r="E630" s="139"/>
      <c r="F630" s="205"/>
      <c r="G630" s="205"/>
      <c r="H630" s="205"/>
      <c r="I630" s="139"/>
      <c r="J630" s="139"/>
      <c r="K630" s="139"/>
      <c r="L630" s="139"/>
      <c r="M630" s="139"/>
      <c r="N630" s="122"/>
      <c r="O630" s="122"/>
      <c r="P630" s="122"/>
      <c r="Q630" s="122"/>
      <c r="R630" s="122"/>
      <c r="S630" s="122"/>
      <c r="T630" s="129"/>
      <c r="U630" s="130"/>
      <c r="V630" s="122"/>
      <c r="W630" s="132"/>
      <c r="X630" s="129"/>
      <c r="Y630" s="129"/>
      <c r="Z630" s="129"/>
      <c r="AA630" s="129"/>
      <c r="AB630" s="129"/>
    </row>
    <row r="631" spans="3:28" ht="15">
      <c r="C631" s="122"/>
      <c r="D631" s="139"/>
      <c r="E631" s="139"/>
      <c r="F631" s="205"/>
      <c r="G631" s="205"/>
      <c r="H631" s="205"/>
      <c r="I631" s="139"/>
      <c r="J631" s="139"/>
      <c r="K631" s="139"/>
      <c r="L631" s="139"/>
      <c r="M631" s="139"/>
      <c r="N631" s="122"/>
      <c r="O631" s="122"/>
      <c r="P631" s="122"/>
      <c r="Q631" s="122"/>
      <c r="R631" s="122"/>
      <c r="S631" s="122"/>
      <c r="T631" s="129"/>
      <c r="U631" s="130"/>
      <c r="V631" s="122"/>
      <c r="W631" s="132"/>
      <c r="X631" s="129"/>
      <c r="Y631" s="129"/>
      <c r="Z631" s="129"/>
      <c r="AA631" s="129"/>
      <c r="AB631" s="129"/>
    </row>
    <row r="632" spans="3:28" ht="15">
      <c r="C632" s="122"/>
      <c r="D632" s="139"/>
      <c r="E632" s="139"/>
      <c r="F632" s="205"/>
      <c r="G632" s="205"/>
      <c r="H632" s="205"/>
      <c r="I632" s="139"/>
      <c r="J632" s="139"/>
      <c r="K632" s="139"/>
      <c r="L632" s="139"/>
      <c r="M632" s="139"/>
      <c r="N632" s="122"/>
      <c r="O632" s="122"/>
      <c r="P632" s="122"/>
      <c r="Q632" s="122"/>
      <c r="R632" s="122"/>
      <c r="S632" s="122"/>
      <c r="T632" s="129"/>
      <c r="U632" s="130"/>
      <c r="V632" s="122"/>
      <c r="W632" s="132"/>
      <c r="X632" s="129"/>
      <c r="Y632" s="129"/>
      <c r="Z632" s="129"/>
      <c r="AA632" s="129"/>
      <c r="AB632" s="129"/>
    </row>
    <row r="633" spans="3:28" ht="15">
      <c r="C633" s="122"/>
      <c r="D633" s="139"/>
      <c r="E633" s="139"/>
      <c r="F633" s="205"/>
      <c r="G633" s="205"/>
      <c r="H633" s="205"/>
      <c r="I633" s="139"/>
      <c r="J633" s="139"/>
      <c r="K633" s="139"/>
      <c r="L633" s="139"/>
      <c r="M633" s="139"/>
      <c r="N633" s="122"/>
      <c r="O633" s="122"/>
      <c r="P633" s="122"/>
      <c r="Q633" s="122"/>
      <c r="R633" s="122"/>
      <c r="S633" s="122"/>
      <c r="T633" s="129"/>
      <c r="U633" s="130"/>
      <c r="V633" s="122"/>
      <c r="W633" s="132"/>
      <c r="X633" s="129"/>
      <c r="Y633" s="129"/>
      <c r="Z633" s="129"/>
      <c r="AA633" s="129"/>
      <c r="AB633" s="129"/>
    </row>
    <row r="634" spans="3:28" ht="15">
      <c r="C634" s="122"/>
      <c r="D634" s="139"/>
      <c r="E634" s="139"/>
      <c r="F634" s="205"/>
      <c r="G634" s="205"/>
      <c r="H634" s="205"/>
      <c r="I634" s="139"/>
      <c r="J634" s="139"/>
      <c r="K634" s="139"/>
      <c r="L634" s="139"/>
      <c r="M634" s="139"/>
      <c r="N634" s="122"/>
      <c r="O634" s="122"/>
      <c r="P634" s="122"/>
      <c r="Q634" s="122"/>
      <c r="R634" s="122"/>
      <c r="S634" s="122"/>
      <c r="T634" s="129"/>
      <c r="U634" s="130"/>
      <c r="V634" s="122"/>
      <c r="W634" s="132"/>
      <c r="X634" s="129"/>
      <c r="Y634" s="129"/>
      <c r="Z634" s="129"/>
      <c r="AA634" s="129"/>
      <c r="AB634" s="129"/>
    </row>
    <row r="635" spans="3:28" ht="15">
      <c r="C635" s="122"/>
      <c r="D635" s="139"/>
      <c r="E635" s="139"/>
      <c r="F635" s="205"/>
      <c r="G635" s="205"/>
      <c r="H635" s="205"/>
      <c r="I635" s="139"/>
      <c r="J635" s="139"/>
      <c r="K635" s="139"/>
      <c r="L635" s="139"/>
      <c r="M635" s="139"/>
      <c r="N635" s="122"/>
      <c r="O635" s="122"/>
      <c r="P635" s="122"/>
      <c r="Q635" s="122"/>
      <c r="R635" s="122"/>
      <c r="S635" s="122"/>
      <c r="T635" s="129"/>
      <c r="U635" s="130"/>
      <c r="V635" s="122"/>
      <c r="W635" s="132"/>
      <c r="X635" s="129"/>
      <c r="Y635" s="129"/>
      <c r="Z635" s="129"/>
      <c r="AA635" s="129"/>
      <c r="AB635" s="129"/>
    </row>
    <row r="636" spans="3:28" ht="15">
      <c r="C636" s="122"/>
      <c r="D636" s="139"/>
      <c r="E636" s="139"/>
      <c r="F636" s="205"/>
      <c r="G636" s="205"/>
      <c r="H636" s="205"/>
      <c r="I636" s="139"/>
      <c r="J636" s="139"/>
      <c r="K636" s="139"/>
      <c r="L636" s="139"/>
      <c r="M636" s="139"/>
      <c r="N636" s="122"/>
      <c r="O636" s="122"/>
      <c r="P636" s="122"/>
      <c r="Q636" s="122"/>
      <c r="R636" s="122"/>
      <c r="S636" s="122"/>
      <c r="T636" s="129"/>
      <c r="U636" s="130"/>
      <c r="V636" s="122"/>
      <c r="W636" s="132"/>
      <c r="X636" s="129"/>
      <c r="Y636" s="129"/>
      <c r="Z636" s="129"/>
      <c r="AA636" s="129"/>
      <c r="AB636" s="129"/>
    </row>
    <row r="637" spans="3:28" ht="15">
      <c r="C637" s="122"/>
      <c r="D637" s="139"/>
      <c r="E637" s="139"/>
      <c r="F637" s="205"/>
      <c r="G637" s="205"/>
      <c r="H637" s="205"/>
      <c r="I637" s="139"/>
      <c r="J637" s="139"/>
      <c r="K637" s="139"/>
      <c r="L637" s="139"/>
      <c r="M637" s="139"/>
      <c r="N637" s="122"/>
      <c r="O637" s="122"/>
      <c r="P637" s="122"/>
      <c r="Q637" s="122"/>
      <c r="R637" s="122"/>
      <c r="S637" s="122"/>
      <c r="T637" s="129"/>
      <c r="U637" s="130"/>
      <c r="V637" s="122"/>
      <c r="W637" s="132"/>
      <c r="X637" s="129"/>
      <c r="Y637" s="129"/>
      <c r="Z637" s="129"/>
      <c r="AA637" s="129"/>
      <c r="AB637" s="129"/>
    </row>
    <row r="638" spans="3:28" ht="15">
      <c r="C638" s="122"/>
      <c r="D638" s="139"/>
      <c r="E638" s="139"/>
      <c r="F638" s="205"/>
      <c r="G638" s="205"/>
      <c r="H638" s="205"/>
      <c r="I638" s="139"/>
      <c r="J638" s="139"/>
      <c r="K638" s="139"/>
      <c r="L638" s="139"/>
      <c r="M638" s="139"/>
      <c r="N638" s="122"/>
      <c r="O638" s="122"/>
      <c r="P638" s="122"/>
      <c r="Q638" s="122"/>
      <c r="R638" s="122"/>
      <c r="S638" s="122"/>
      <c r="T638" s="129"/>
      <c r="U638" s="130"/>
      <c r="V638" s="122"/>
      <c r="W638" s="132"/>
      <c r="X638" s="129"/>
      <c r="Y638" s="129"/>
      <c r="Z638" s="129"/>
      <c r="AA638" s="129"/>
      <c r="AB638" s="129"/>
    </row>
    <row r="639" spans="3:28" ht="15">
      <c r="C639" s="122"/>
      <c r="D639" s="139"/>
      <c r="E639" s="139"/>
      <c r="F639" s="205"/>
      <c r="G639" s="205"/>
      <c r="H639" s="205"/>
      <c r="I639" s="139"/>
      <c r="J639" s="139"/>
      <c r="K639" s="139"/>
      <c r="L639" s="139"/>
      <c r="M639" s="139"/>
      <c r="N639" s="122"/>
      <c r="O639" s="122"/>
      <c r="P639" s="122"/>
      <c r="Q639" s="122"/>
      <c r="R639" s="122"/>
      <c r="S639" s="122"/>
      <c r="T639" s="129"/>
      <c r="U639" s="130"/>
      <c r="V639" s="122"/>
      <c r="W639" s="132"/>
      <c r="X639" s="129"/>
      <c r="Y639" s="129"/>
      <c r="Z639" s="129"/>
      <c r="AA639" s="129"/>
      <c r="AB639" s="129"/>
    </row>
    <row r="640" spans="3:28" ht="15">
      <c r="C640" s="122"/>
      <c r="D640" s="139"/>
      <c r="E640" s="139"/>
      <c r="F640" s="205"/>
      <c r="G640" s="205"/>
      <c r="H640" s="205"/>
      <c r="I640" s="139"/>
      <c r="J640" s="139"/>
      <c r="K640" s="139"/>
      <c r="L640" s="139"/>
      <c r="M640" s="139"/>
      <c r="N640" s="122"/>
      <c r="O640" s="122"/>
      <c r="P640" s="122"/>
      <c r="Q640" s="122"/>
      <c r="R640" s="122"/>
      <c r="S640" s="122"/>
      <c r="T640" s="129"/>
      <c r="U640" s="130"/>
      <c r="V640" s="122"/>
      <c r="W640" s="132"/>
      <c r="X640" s="129"/>
      <c r="Y640" s="129"/>
      <c r="Z640" s="129"/>
      <c r="AA640" s="129"/>
      <c r="AB640" s="129"/>
    </row>
    <row r="641" spans="3:28" ht="15">
      <c r="C641" s="122"/>
      <c r="D641" s="139"/>
      <c r="E641" s="139"/>
      <c r="F641" s="205"/>
      <c r="G641" s="205"/>
      <c r="H641" s="205"/>
      <c r="I641" s="139"/>
      <c r="J641" s="139"/>
      <c r="K641" s="139"/>
      <c r="L641" s="139"/>
      <c r="M641" s="139"/>
      <c r="N641" s="122"/>
      <c r="O641" s="122"/>
      <c r="P641" s="122"/>
      <c r="Q641" s="122"/>
      <c r="R641" s="122"/>
      <c r="S641" s="122"/>
      <c r="T641" s="129"/>
      <c r="U641" s="130"/>
      <c r="V641" s="122"/>
      <c r="W641" s="132"/>
      <c r="X641" s="129"/>
      <c r="Y641" s="129"/>
      <c r="Z641" s="129"/>
      <c r="AA641" s="129"/>
      <c r="AB641" s="129"/>
    </row>
    <row r="642" spans="3:28" ht="15">
      <c r="C642" s="122"/>
      <c r="D642" s="139"/>
      <c r="E642" s="139"/>
      <c r="F642" s="205"/>
      <c r="G642" s="205"/>
      <c r="H642" s="205"/>
      <c r="I642" s="139"/>
      <c r="J642" s="139"/>
      <c r="K642" s="139"/>
      <c r="L642" s="139"/>
      <c r="M642" s="139"/>
      <c r="N642" s="122"/>
      <c r="O642" s="122"/>
      <c r="P642" s="122"/>
      <c r="Q642" s="122"/>
      <c r="R642" s="122"/>
      <c r="S642" s="122"/>
      <c r="T642" s="129"/>
      <c r="U642" s="130"/>
      <c r="V642" s="122"/>
      <c r="W642" s="132"/>
      <c r="X642" s="129"/>
      <c r="Y642" s="129"/>
      <c r="Z642" s="129"/>
      <c r="AA642" s="129"/>
      <c r="AB642" s="129"/>
    </row>
    <row r="643" spans="3:28" ht="15">
      <c r="C643" s="122"/>
      <c r="D643" s="139"/>
      <c r="E643" s="139"/>
      <c r="F643" s="205"/>
      <c r="G643" s="205"/>
      <c r="H643" s="205"/>
      <c r="I643" s="139"/>
      <c r="J643" s="139"/>
      <c r="K643" s="139"/>
      <c r="L643" s="139"/>
      <c r="M643" s="139"/>
      <c r="N643" s="122"/>
      <c r="O643" s="122"/>
      <c r="P643" s="122"/>
      <c r="Q643" s="122"/>
      <c r="R643" s="122"/>
      <c r="S643" s="122"/>
      <c r="T643" s="129"/>
      <c r="U643" s="130"/>
      <c r="V643" s="122"/>
      <c r="W643" s="132"/>
      <c r="X643" s="129"/>
      <c r="Y643" s="129"/>
      <c r="Z643" s="129"/>
      <c r="AA643" s="129"/>
      <c r="AB643" s="129"/>
    </row>
    <row r="644" spans="3:28" ht="15">
      <c r="C644" s="122"/>
      <c r="D644" s="139"/>
      <c r="E644" s="139"/>
      <c r="F644" s="205"/>
      <c r="G644" s="205"/>
      <c r="H644" s="205"/>
      <c r="I644" s="139"/>
      <c r="J644" s="139"/>
      <c r="K644" s="139"/>
      <c r="L644" s="139"/>
      <c r="M644" s="139"/>
      <c r="N644" s="122"/>
      <c r="O644" s="122"/>
      <c r="P644" s="122"/>
      <c r="Q644" s="122"/>
      <c r="R644" s="122"/>
      <c r="S644" s="122"/>
      <c r="T644" s="129"/>
      <c r="U644" s="130"/>
      <c r="V644" s="122"/>
      <c r="W644" s="132"/>
      <c r="X644" s="129"/>
      <c r="Y644" s="129"/>
      <c r="Z644" s="129"/>
      <c r="AA644" s="129"/>
      <c r="AB644" s="129"/>
    </row>
    <row r="645" spans="3:28" ht="15">
      <c r="C645" s="122"/>
      <c r="D645" s="139"/>
      <c r="E645" s="139"/>
      <c r="F645" s="205"/>
      <c r="G645" s="205"/>
      <c r="H645" s="205"/>
      <c r="I645" s="139"/>
      <c r="J645" s="139"/>
      <c r="K645" s="139"/>
      <c r="L645" s="139"/>
      <c r="M645" s="139"/>
      <c r="N645" s="122"/>
      <c r="O645" s="122"/>
      <c r="P645" s="122"/>
      <c r="Q645" s="122"/>
      <c r="R645" s="122"/>
      <c r="S645" s="122"/>
      <c r="T645" s="129"/>
      <c r="U645" s="130"/>
      <c r="V645" s="122"/>
      <c r="W645" s="132"/>
      <c r="X645" s="129"/>
      <c r="Y645" s="129"/>
      <c r="Z645" s="129"/>
      <c r="AA645" s="129"/>
      <c r="AB645" s="129"/>
    </row>
    <row r="646" spans="3:28" ht="15">
      <c r="C646" s="122"/>
      <c r="D646" s="139"/>
      <c r="E646" s="139"/>
      <c r="F646" s="205"/>
      <c r="G646" s="205"/>
      <c r="H646" s="205"/>
      <c r="I646" s="139"/>
      <c r="J646" s="139"/>
      <c r="K646" s="139"/>
      <c r="L646" s="139"/>
      <c r="M646" s="139"/>
      <c r="N646" s="122"/>
      <c r="O646" s="122"/>
      <c r="P646" s="122"/>
      <c r="Q646" s="122"/>
      <c r="R646" s="122"/>
      <c r="S646" s="122"/>
      <c r="T646" s="129"/>
      <c r="U646" s="130"/>
      <c r="V646" s="122"/>
      <c r="W646" s="132"/>
      <c r="X646" s="129"/>
      <c r="Y646" s="129"/>
      <c r="Z646" s="129"/>
      <c r="AA646" s="129"/>
      <c r="AB646" s="129"/>
    </row>
    <row r="647" spans="3:28" ht="15">
      <c r="C647" s="122"/>
      <c r="D647" s="139"/>
      <c r="E647" s="139"/>
      <c r="F647" s="205"/>
      <c r="G647" s="205"/>
      <c r="H647" s="205"/>
      <c r="I647" s="139"/>
      <c r="J647" s="139"/>
      <c r="K647" s="139"/>
      <c r="L647" s="139"/>
      <c r="M647" s="139"/>
      <c r="N647" s="122"/>
      <c r="O647" s="122"/>
      <c r="P647" s="122"/>
      <c r="Q647" s="122"/>
      <c r="R647" s="122"/>
      <c r="S647" s="122"/>
      <c r="T647" s="129"/>
      <c r="U647" s="130"/>
      <c r="V647" s="122"/>
      <c r="W647" s="132"/>
      <c r="X647" s="129"/>
      <c r="Y647" s="129"/>
      <c r="Z647" s="129"/>
      <c r="AA647" s="129"/>
      <c r="AB647" s="129"/>
    </row>
    <row r="648" spans="3:28" ht="15">
      <c r="C648" s="122"/>
      <c r="D648" s="139"/>
      <c r="E648" s="139"/>
      <c r="F648" s="205"/>
      <c r="G648" s="205"/>
      <c r="H648" s="205"/>
      <c r="I648" s="139"/>
      <c r="J648" s="139"/>
      <c r="K648" s="139"/>
      <c r="L648" s="139"/>
      <c r="M648" s="139"/>
      <c r="N648" s="122"/>
      <c r="O648" s="122"/>
      <c r="P648" s="122"/>
      <c r="Q648" s="122"/>
      <c r="R648" s="122"/>
      <c r="S648" s="122"/>
      <c r="T648" s="129"/>
      <c r="U648" s="130"/>
      <c r="V648" s="122"/>
      <c r="W648" s="132"/>
      <c r="X648" s="129"/>
      <c r="Y648" s="129"/>
      <c r="Z648" s="129"/>
      <c r="AA648" s="129"/>
      <c r="AB648" s="129"/>
    </row>
    <row r="649" spans="3:28" ht="15">
      <c r="C649" s="122"/>
      <c r="D649" s="139"/>
      <c r="E649" s="139"/>
      <c r="F649" s="205"/>
      <c r="G649" s="205"/>
      <c r="H649" s="205"/>
      <c r="I649" s="139"/>
      <c r="J649" s="139"/>
      <c r="K649" s="139"/>
      <c r="L649" s="139"/>
      <c r="M649" s="139"/>
      <c r="N649" s="122"/>
      <c r="O649" s="122"/>
      <c r="P649" s="122"/>
      <c r="Q649" s="122"/>
      <c r="R649" s="122"/>
      <c r="S649" s="122"/>
      <c r="T649" s="129"/>
      <c r="U649" s="130"/>
      <c r="V649" s="122"/>
      <c r="W649" s="132"/>
      <c r="X649" s="129"/>
      <c r="Y649" s="129"/>
      <c r="Z649" s="129"/>
      <c r="AA649" s="129"/>
      <c r="AB649" s="129"/>
    </row>
    <row r="650" spans="3:28" ht="15">
      <c r="C650" s="122"/>
      <c r="D650" s="139"/>
      <c r="E650" s="139"/>
      <c r="F650" s="205"/>
      <c r="G650" s="205"/>
      <c r="H650" s="205"/>
      <c r="I650" s="139"/>
      <c r="J650" s="139"/>
      <c r="K650" s="139"/>
      <c r="L650" s="139"/>
      <c r="M650" s="139"/>
      <c r="N650" s="122"/>
      <c r="O650" s="122"/>
      <c r="P650" s="122"/>
      <c r="Q650" s="122"/>
      <c r="R650" s="122"/>
      <c r="S650" s="122"/>
      <c r="T650" s="129"/>
      <c r="U650" s="130"/>
      <c r="V650" s="122"/>
      <c r="W650" s="132"/>
      <c r="X650" s="129"/>
      <c r="Y650" s="129"/>
      <c r="Z650" s="129"/>
      <c r="AA650" s="129"/>
      <c r="AB650" s="129"/>
    </row>
    <row r="651" spans="3:28" ht="15">
      <c r="C651" s="122"/>
      <c r="D651" s="139"/>
      <c r="E651" s="139"/>
      <c r="F651" s="205"/>
      <c r="G651" s="205"/>
      <c r="H651" s="205"/>
      <c r="I651" s="139"/>
      <c r="J651" s="139"/>
      <c r="K651" s="139"/>
      <c r="L651" s="139"/>
      <c r="M651" s="139"/>
      <c r="N651" s="122"/>
      <c r="O651" s="122"/>
      <c r="P651" s="122"/>
      <c r="Q651" s="122"/>
      <c r="R651" s="122"/>
      <c r="S651" s="122"/>
      <c r="T651" s="129"/>
      <c r="U651" s="130"/>
      <c r="V651" s="122"/>
      <c r="W651" s="132"/>
      <c r="X651" s="129"/>
      <c r="Y651" s="129"/>
      <c r="Z651" s="129"/>
      <c r="AA651" s="129"/>
      <c r="AB651" s="129"/>
    </row>
    <row r="652" spans="3:28" ht="15">
      <c r="C652" s="122"/>
      <c r="D652" s="139"/>
      <c r="E652" s="139"/>
      <c r="F652" s="205"/>
      <c r="G652" s="205"/>
      <c r="H652" s="205"/>
      <c r="I652" s="139"/>
      <c r="J652" s="139"/>
      <c r="K652" s="139"/>
      <c r="L652" s="139"/>
      <c r="M652" s="139"/>
      <c r="N652" s="122"/>
      <c r="O652" s="122"/>
      <c r="P652" s="122"/>
      <c r="Q652" s="122"/>
      <c r="R652" s="122"/>
      <c r="S652" s="122"/>
      <c r="T652" s="129"/>
      <c r="U652" s="130"/>
      <c r="V652" s="122"/>
      <c r="W652" s="132"/>
      <c r="X652" s="129"/>
      <c r="Y652" s="129"/>
      <c r="Z652" s="129"/>
      <c r="AA652" s="129"/>
      <c r="AB652" s="129"/>
    </row>
    <row r="653" spans="3:28" ht="15">
      <c r="C653" s="122"/>
      <c r="D653" s="139"/>
      <c r="E653" s="139"/>
      <c r="F653" s="205"/>
      <c r="G653" s="205"/>
      <c r="H653" s="205"/>
      <c r="I653" s="139"/>
      <c r="J653" s="139"/>
      <c r="K653" s="139"/>
      <c r="L653" s="139"/>
      <c r="M653" s="139"/>
      <c r="N653" s="122"/>
      <c r="O653" s="122"/>
      <c r="P653" s="122"/>
      <c r="Q653" s="122"/>
      <c r="R653" s="122"/>
      <c r="S653" s="122"/>
      <c r="T653" s="129"/>
      <c r="U653" s="130"/>
      <c r="V653" s="122"/>
      <c r="W653" s="132"/>
      <c r="X653" s="129"/>
      <c r="Y653" s="129"/>
      <c r="Z653" s="129"/>
      <c r="AA653" s="129"/>
      <c r="AB653" s="129"/>
    </row>
    <row r="654" spans="3:28" ht="15">
      <c r="C654" s="122"/>
      <c r="D654" s="139"/>
      <c r="E654" s="139"/>
      <c r="F654" s="205"/>
      <c r="G654" s="205"/>
      <c r="H654" s="205"/>
      <c r="I654" s="139"/>
      <c r="J654" s="139"/>
      <c r="K654" s="139"/>
      <c r="L654" s="139"/>
      <c r="M654" s="139"/>
      <c r="N654" s="122"/>
      <c r="O654" s="122"/>
      <c r="P654" s="122"/>
      <c r="Q654" s="122"/>
      <c r="R654" s="122"/>
      <c r="S654" s="122"/>
      <c r="T654" s="129"/>
      <c r="U654" s="130"/>
      <c r="V654" s="122"/>
      <c r="W654" s="132"/>
      <c r="X654" s="129"/>
      <c r="Y654" s="129"/>
      <c r="Z654" s="129"/>
      <c r="AA654" s="129"/>
      <c r="AB654" s="129"/>
    </row>
    <row r="655" spans="3:28" ht="15">
      <c r="C655" s="122"/>
      <c r="D655" s="139"/>
      <c r="E655" s="139"/>
      <c r="F655" s="205"/>
      <c r="G655" s="205"/>
      <c r="H655" s="205"/>
      <c r="I655" s="139"/>
      <c r="J655" s="139"/>
      <c r="K655" s="139"/>
      <c r="L655" s="139"/>
      <c r="M655" s="139"/>
      <c r="N655" s="122"/>
      <c r="O655" s="122"/>
      <c r="P655" s="122"/>
      <c r="Q655" s="122"/>
      <c r="R655" s="122"/>
      <c r="S655" s="122"/>
      <c r="T655" s="129"/>
      <c r="U655" s="130"/>
      <c r="V655" s="122"/>
      <c r="W655" s="132"/>
      <c r="X655" s="129"/>
      <c r="Y655" s="129"/>
      <c r="Z655" s="129"/>
      <c r="AA655" s="129"/>
      <c r="AB655" s="129"/>
    </row>
    <row r="656" spans="3:28" ht="15">
      <c r="C656" s="122"/>
      <c r="D656" s="139"/>
      <c r="E656" s="139"/>
      <c r="F656" s="205"/>
      <c r="G656" s="205"/>
      <c r="H656" s="205"/>
      <c r="I656" s="139"/>
      <c r="J656" s="139"/>
      <c r="K656" s="139"/>
      <c r="L656" s="139"/>
      <c r="M656" s="139"/>
      <c r="N656" s="122"/>
      <c r="O656" s="122"/>
      <c r="P656" s="122"/>
      <c r="Q656" s="122"/>
      <c r="R656" s="122"/>
      <c r="S656" s="122"/>
      <c r="T656" s="129"/>
      <c r="U656" s="130"/>
      <c r="V656" s="122"/>
      <c r="W656" s="132"/>
      <c r="X656" s="129"/>
      <c r="Y656" s="129"/>
      <c r="Z656" s="129"/>
      <c r="AA656" s="129"/>
      <c r="AB656" s="129"/>
    </row>
    <row r="657" spans="3:28" ht="15">
      <c r="C657" s="122"/>
      <c r="D657" s="139"/>
      <c r="E657" s="139"/>
      <c r="F657" s="205"/>
      <c r="G657" s="205"/>
      <c r="H657" s="205"/>
      <c r="I657" s="139"/>
      <c r="J657" s="139"/>
      <c r="K657" s="139"/>
      <c r="L657" s="139"/>
      <c r="M657" s="139"/>
      <c r="N657" s="122"/>
      <c r="O657" s="122"/>
      <c r="P657" s="122"/>
      <c r="Q657" s="122"/>
      <c r="R657" s="122"/>
      <c r="S657" s="122"/>
      <c r="T657" s="129"/>
      <c r="U657" s="130"/>
      <c r="V657" s="122"/>
      <c r="W657" s="132"/>
      <c r="X657" s="129"/>
      <c r="Y657" s="129"/>
      <c r="Z657" s="129"/>
      <c r="AA657" s="129"/>
      <c r="AB657" s="129"/>
    </row>
    <row r="658" spans="3:28" ht="15">
      <c r="C658" s="122"/>
      <c r="D658" s="139"/>
      <c r="E658" s="139"/>
      <c r="F658" s="205"/>
      <c r="G658" s="205"/>
      <c r="H658" s="205"/>
      <c r="I658" s="139"/>
      <c r="J658" s="139"/>
      <c r="K658" s="139"/>
      <c r="L658" s="139"/>
      <c r="M658" s="139"/>
      <c r="N658" s="122"/>
      <c r="O658" s="122"/>
      <c r="P658" s="122"/>
      <c r="Q658" s="122"/>
      <c r="R658" s="122"/>
      <c r="S658" s="122"/>
      <c r="T658" s="129"/>
      <c r="U658" s="130"/>
      <c r="V658" s="122"/>
      <c r="W658" s="132"/>
      <c r="X658" s="129"/>
      <c r="Y658" s="129"/>
      <c r="Z658" s="129"/>
      <c r="AA658" s="129"/>
      <c r="AB658" s="129"/>
    </row>
    <row r="659" spans="3:28" ht="15">
      <c r="C659" s="122"/>
      <c r="D659" s="139"/>
      <c r="E659" s="139"/>
      <c r="F659" s="205"/>
      <c r="G659" s="205"/>
      <c r="H659" s="205"/>
      <c r="I659" s="139"/>
      <c r="J659" s="139"/>
      <c r="K659" s="139"/>
      <c r="L659" s="139"/>
      <c r="M659" s="139"/>
      <c r="N659" s="122"/>
      <c r="O659" s="122"/>
      <c r="P659" s="122"/>
      <c r="Q659" s="122"/>
      <c r="R659" s="122"/>
      <c r="S659" s="122"/>
      <c r="T659" s="129"/>
      <c r="U659" s="130"/>
      <c r="V659" s="122"/>
      <c r="W659" s="132"/>
      <c r="X659" s="129"/>
      <c r="Y659" s="129"/>
      <c r="Z659" s="129"/>
      <c r="AA659" s="129"/>
      <c r="AB659" s="129"/>
    </row>
    <row r="660" spans="3:28" ht="15">
      <c r="C660" s="122"/>
      <c r="D660" s="139"/>
      <c r="E660" s="139"/>
      <c r="F660" s="205"/>
      <c r="G660" s="205"/>
      <c r="H660" s="205"/>
      <c r="I660" s="139"/>
      <c r="J660" s="139"/>
      <c r="K660" s="139"/>
      <c r="L660" s="139"/>
      <c r="M660" s="139"/>
      <c r="N660" s="122"/>
      <c r="O660" s="122"/>
      <c r="P660" s="122"/>
      <c r="Q660" s="122"/>
      <c r="R660" s="122"/>
      <c r="S660" s="122"/>
      <c r="T660" s="129"/>
      <c r="U660" s="130"/>
      <c r="V660" s="122"/>
      <c r="W660" s="132"/>
      <c r="X660" s="129"/>
      <c r="Y660" s="129"/>
      <c r="Z660" s="129"/>
      <c r="AA660" s="129"/>
      <c r="AB660" s="129"/>
    </row>
    <row r="661" spans="3:28" ht="15">
      <c r="C661" s="122"/>
      <c r="D661" s="139"/>
      <c r="E661" s="139"/>
      <c r="F661" s="205"/>
      <c r="G661" s="205"/>
      <c r="H661" s="205"/>
      <c r="I661" s="139"/>
      <c r="J661" s="139"/>
      <c r="K661" s="139"/>
      <c r="L661" s="139"/>
      <c r="M661" s="139"/>
      <c r="N661" s="122"/>
      <c r="O661" s="122"/>
      <c r="P661" s="122"/>
      <c r="Q661" s="122"/>
      <c r="R661" s="122"/>
      <c r="S661" s="122"/>
      <c r="T661" s="129"/>
      <c r="U661" s="130"/>
      <c r="V661" s="122"/>
      <c r="W661" s="132"/>
      <c r="X661" s="129"/>
      <c r="Y661" s="129"/>
      <c r="Z661" s="129"/>
      <c r="AA661" s="129"/>
      <c r="AB661" s="129"/>
    </row>
    <row r="662" spans="3:28" ht="15">
      <c r="C662" s="122"/>
      <c r="D662" s="139"/>
      <c r="E662" s="139"/>
      <c r="F662" s="205"/>
      <c r="G662" s="205"/>
      <c r="H662" s="205"/>
      <c r="I662" s="139"/>
      <c r="J662" s="139"/>
      <c r="K662" s="139"/>
      <c r="L662" s="139"/>
      <c r="M662" s="139"/>
      <c r="N662" s="122"/>
      <c r="O662" s="122"/>
      <c r="P662" s="122"/>
      <c r="Q662" s="122"/>
      <c r="R662" s="122"/>
      <c r="S662" s="122"/>
      <c r="T662" s="129"/>
      <c r="U662" s="130"/>
      <c r="V662" s="122"/>
      <c r="W662" s="132"/>
      <c r="X662" s="129"/>
      <c r="Y662" s="129"/>
      <c r="Z662" s="129"/>
      <c r="AA662" s="129"/>
      <c r="AB662" s="129"/>
    </row>
    <row r="663" spans="3:28" ht="15">
      <c r="C663" s="122"/>
      <c r="D663" s="139"/>
      <c r="E663" s="139"/>
      <c r="F663" s="205"/>
      <c r="G663" s="205"/>
      <c r="H663" s="205"/>
      <c r="I663" s="139"/>
      <c r="J663" s="139"/>
      <c r="K663" s="139"/>
      <c r="L663" s="139"/>
      <c r="M663" s="139"/>
      <c r="N663" s="122"/>
      <c r="O663" s="122"/>
      <c r="P663" s="122"/>
      <c r="Q663" s="122"/>
      <c r="R663" s="122"/>
      <c r="S663" s="122"/>
      <c r="T663" s="129"/>
      <c r="U663" s="130"/>
      <c r="V663" s="122"/>
      <c r="W663" s="132"/>
      <c r="X663" s="129"/>
      <c r="Y663" s="129"/>
      <c r="Z663" s="129"/>
      <c r="AA663" s="129"/>
      <c r="AB663" s="129"/>
    </row>
    <row r="664" spans="3:28" ht="15">
      <c r="C664" s="122"/>
      <c r="D664" s="139"/>
      <c r="E664" s="139"/>
      <c r="F664" s="205"/>
      <c r="G664" s="205"/>
      <c r="H664" s="205"/>
      <c r="I664" s="139"/>
      <c r="J664" s="139"/>
      <c r="K664" s="139"/>
      <c r="L664" s="139"/>
      <c r="M664" s="139"/>
      <c r="N664" s="122"/>
      <c r="O664" s="122"/>
      <c r="P664" s="122"/>
      <c r="Q664" s="122"/>
      <c r="R664" s="122"/>
      <c r="S664" s="122"/>
      <c r="T664" s="129"/>
      <c r="U664" s="130"/>
      <c r="V664" s="122"/>
      <c r="W664" s="132"/>
      <c r="X664" s="129"/>
      <c r="Y664" s="129"/>
      <c r="Z664" s="129"/>
      <c r="AA664" s="129"/>
      <c r="AB664" s="129"/>
    </row>
    <row r="665" spans="3:28" ht="15">
      <c r="C665" s="122"/>
      <c r="D665" s="139"/>
      <c r="E665" s="139"/>
      <c r="F665" s="205"/>
      <c r="G665" s="205"/>
      <c r="H665" s="205"/>
      <c r="I665" s="139"/>
      <c r="J665" s="139"/>
      <c r="K665" s="139"/>
      <c r="L665" s="139"/>
      <c r="M665" s="139"/>
      <c r="N665" s="122"/>
      <c r="O665" s="122"/>
      <c r="P665" s="122"/>
      <c r="Q665" s="122"/>
      <c r="R665" s="122"/>
      <c r="S665" s="122"/>
      <c r="T665" s="129"/>
      <c r="U665" s="130"/>
      <c r="V665" s="122"/>
      <c r="W665" s="132"/>
      <c r="X665" s="129"/>
      <c r="Y665" s="129"/>
      <c r="Z665" s="129"/>
      <c r="AA665" s="129"/>
      <c r="AB665" s="129"/>
    </row>
    <row r="666" spans="3:28" ht="15">
      <c r="C666" s="122"/>
      <c r="D666" s="139"/>
      <c r="E666" s="139"/>
      <c r="F666" s="205"/>
      <c r="G666" s="205"/>
      <c r="H666" s="205"/>
      <c r="I666" s="139"/>
      <c r="J666" s="139"/>
      <c r="K666" s="139"/>
      <c r="L666" s="139"/>
      <c r="M666" s="139"/>
      <c r="N666" s="122"/>
      <c r="O666" s="122"/>
      <c r="P666" s="122"/>
      <c r="Q666" s="122"/>
      <c r="R666" s="122"/>
      <c r="S666" s="122"/>
      <c r="T666" s="129"/>
      <c r="U666" s="130"/>
      <c r="V666" s="122"/>
      <c r="W666" s="132"/>
      <c r="X666" s="129"/>
      <c r="Y666" s="129"/>
      <c r="Z666" s="129"/>
      <c r="AA666" s="129"/>
      <c r="AB666" s="129"/>
    </row>
    <row r="667" spans="3:28" ht="15">
      <c r="C667" s="122"/>
      <c r="D667" s="139"/>
      <c r="E667" s="139"/>
      <c r="F667" s="205"/>
      <c r="G667" s="205"/>
      <c r="H667" s="205"/>
      <c r="I667" s="139"/>
      <c r="J667" s="139"/>
      <c r="K667" s="139"/>
      <c r="L667" s="139"/>
      <c r="M667" s="139"/>
      <c r="N667" s="122"/>
      <c r="O667" s="122"/>
      <c r="P667" s="122"/>
      <c r="Q667" s="122"/>
      <c r="R667" s="122"/>
      <c r="S667" s="122"/>
      <c r="T667" s="129"/>
      <c r="U667" s="130"/>
      <c r="V667" s="122"/>
      <c r="W667" s="132"/>
      <c r="X667" s="129"/>
      <c r="Y667" s="129"/>
      <c r="Z667" s="129"/>
      <c r="AA667" s="129"/>
      <c r="AB667" s="129"/>
    </row>
    <row r="668" spans="3:28" ht="15">
      <c r="C668" s="122"/>
      <c r="D668" s="139"/>
      <c r="E668" s="139"/>
      <c r="F668" s="205"/>
      <c r="G668" s="205"/>
      <c r="H668" s="205"/>
      <c r="I668" s="139"/>
      <c r="J668" s="139"/>
      <c r="K668" s="139"/>
      <c r="L668" s="139"/>
      <c r="M668" s="139"/>
      <c r="N668" s="122"/>
      <c r="O668" s="122"/>
      <c r="P668" s="122"/>
      <c r="Q668" s="122"/>
      <c r="R668" s="122"/>
      <c r="S668" s="122"/>
      <c r="T668" s="129"/>
      <c r="U668" s="130"/>
      <c r="V668" s="122"/>
      <c r="W668" s="132"/>
      <c r="X668" s="129"/>
      <c r="Y668" s="129"/>
      <c r="Z668" s="129"/>
      <c r="AA668" s="129"/>
      <c r="AB668" s="129"/>
    </row>
    <row r="669" spans="3:28" ht="15">
      <c r="C669" s="122"/>
      <c r="D669" s="139"/>
      <c r="E669" s="139"/>
      <c r="F669" s="205"/>
      <c r="G669" s="205"/>
      <c r="H669" s="205"/>
      <c r="I669" s="139"/>
      <c r="J669" s="139"/>
      <c r="K669" s="139"/>
      <c r="L669" s="139"/>
      <c r="M669" s="139"/>
      <c r="N669" s="122"/>
      <c r="O669" s="122"/>
      <c r="P669" s="122"/>
      <c r="Q669" s="122"/>
      <c r="R669" s="122"/>
      <c r="S669" s="122"/>
      <c r="T669" s="129"/>
      <c r="U669" s="130"/>
      <c r="V669" s="122"/>
      <c r="W669" s="132"/>
      <c r="X669" s="129"/>
      <c r="Y669" s="129"/>
      <c r="Z669" s="129"/>
      <c r="AA669" s="129"/>
      <c r="AB669" s="129"/>
    </row>
    <row r="670" spans="3:28" ht="15">
      <c r="C670" s="122"/>
      <c r="D670" s="139"/>
      <c r="E670" s="139"/>
      <c r="F670" s="205"/>
      <c r="G670" s="205"/>
      <c r="H670" s="205"/>
      <c r="I670" s="139"/>
      <c r="J670" s="139"/>
      <c r="K670" s="139"/>
      <c r="L670" s="139"/>
      <c r="M670" s="139"/>
      <c r="N670" s="122"/>
      <c r="O670" s="122"/>
      <c r="P670" s="122"/>
      <c r="Q670" s="122"/>
      <c r="R670" s="122"/>
      <c r="S670" s="122"/>
      <c r="T670" s="129"/>
      <c r="U670" s="130"/>
      <c r="V670" s="122"/>
      <c r="W670" s="132"/>
      <c r="X670" s="129"/>
      <c r="Y670" s="129"/>
      <c r="Z670" s="129"/>
      <c r="AA670" s="129"/>
      <c r="AB670" s="129"/>
    </row>
    <row r="671" spans="3:28" ht="15">
      <c r="C671" s="122"/>
      <c r="D671" s="139"/>
      <c r="E671" s="139"/>
      <c r="F671" s="205"/>
      <c r="G671" s="205"/>
      <c r="H671" s="205"/>
      <c r="I671" s="139"/>
      <c r="J671" s="139"/>
      <c r="K671" s="139"/>
      <c r="L671" s="139"/>
      <c r="M671" s="139"/>
      <c r="N671" s="122"/>
      <c r="O671" s="122"/>
      <c r="P671" s="122"/>
      <c r="Q671" s="122"/>
      <c r="R671" s="122"/>
      <c r="S671" s="122"/>
      <c r="T671" s="129"/>
      <c r="U671" s="130"/>
      <c r="V671" s="122"/>
      <c r="W671" s="132"/>
      <c r="X671" s="129"/>
      <c r="Y671" s="129"/>
      <c r="Z671" s="129"/>
      <c r="AA671" s="129"/>
      <c r="AB671" s="129"/>
    </row>
    <row r="672" spans="3:28" ht="15">
      <c r="C672" s="122"/>
      <c r="D672" s="139"/>
      <c r="E672" s="139"/>
      <c r="F672" s="205"/>
      <c r="G672" s="205"/>
      <c r="H672" s="205"/>
      <c r="I672" s="139"/>
      <c r="J672" s="139"/>
      <c r="K672" s="139"/>
      <c r="L672" s="139"/>
      <c r="M672" s="139"/>
      <c r="N672" s="122"/>
      <c r="O672" s="122"/>
      <c r="P672" s="122"/>
      <c r="Q672" s="122"/>
      <c r="R672" s="122"/>
      <c r="S672" s="122"/>
      <c r="T672" s="129"/>
      <c r="U672" s="130"/>
      <c r="V672" s="122"/>
      <c r="W672" s="132"/>
      <c r="X672" s="129"/>
      <c r="Y672" s="129"/>
      <c r="Z672" s="129"/>
      <c r="AA672" s="129"/>
      <c r="AB672" s="129"/>
    </row>
    <row r="673" spans="3:28" ht="15">
      <c r="C673" s="122"/>
      <c r="D673" s="139"/>
      <c r="E673" s="139"/>
      <c r="F673" s="205"/>
      <c r="G673" s="205"/>
      <c r="H673" s="205"/>
      <c r="I673" s="139"/>
      <c r="J673" s="139"/>
      <c r="K673" s="139"/>
      <c r="L673" s="139"/>
      <c r="M673" s="139"/>
      <c r="N673" s="122"/>
      <c r="O673" s="122"/>
      <c r="P673" s="122"/>
      <c r="Q673" s="122"/>
      <c r="R673" s="122"/>
      <c r="S673" s="122"/>
      <c r="T673" s="129"/>
      <c r="U673" s="130"/>
      <c r="V673" s="122"/>
      <c r="W673" s="132"/>
      <c r="X673" s="129"/>
      <c r="Y673" s="129"/>
      <c r="Z673" s="129"/>
      <c r="AA673" s="129"/>
      <c r="AB673" s="129"/>
    </row>
    <row r="674" spans="3:28" ht="15">
      <c r="C674" s="122"/>
      <c r="D674" s="139"/>
      <c r="E674" s="139"/>
      <c r="F674" s="205"/>
      <c r="G674" s="205"/>
      <c r="H674" s="205"/>
      <c r="I674" s="139"/>
      <c r="J674" s="139"/>
      <c r="K674" s="139"/>
      <c r="L674" s="139"/>
      <c r="M674" s="139"/>
      <c r="N674" s="122"/>
      <c r="O674" s="122"/>
      <c r="P674" s="122"/>
      <c r="Q674" s="122"/>
      <c r="R674" s="122"/>
      <c r="S674" s="122"/>
      <c r="T674" s="129"/>
      <c r="U674" s="130"/>
      <c r="V674" s="122"/>
      <c r="W674" s="132"/>
      <c r="X674" s="129"/>
      <c r="Y674" s="129"/>
      <c r="Z674" s="129"/>
      <c r="AA674" s="129"/>
      <c r="AB674" s="129"/>
    </row>
    <row r="675" spans="3:28" ht="15">
      <c r="C675" s="122"/>
      <c r="D675" s="139"/>
      <c r="E675" s="139"/>
      <c r="F675" s="205"/>
      <c r="G675" s="205"/>
      <c r="H675" s="205"/>
      <c r="I675" s="139"/>
      <c r="J675" s="139"/>
      <c r="K675" s="139"/>
      <c r="L675" s="139"/>
      <c r="M675" s="139"/>
      <c r="N675" s="122"/>
      <c r="O675" s="122"/>
      <c r="P675" s="122"/>
      <c r="Q675" s="122"/>
      <c r="R675" s="122"/>
      <c r="S675" s="122"/>
      <c r="T675" s="129"/>
      <c r="U675" s="130"/>
      <c r="V675" s="122"/>
      <c r="W675" s="132"/>
      <c r="X675" s="129"/>
      <c r="Y675" s="129"/>
      <c r="Z675" s="129"/>
      <c r="AA675" s="129"/>
      <c r="AB675" s="129"/>
    </row>
    <row r="676" spans="3:28" ht="15">
      <c r="C676" s="122"/>
      <c r="D676" s="139"/>
      <c r="E676" s="139"/>
      <c r="F676" s="205"/>
      <c r="G676" s="205"/>
      <c r="H676" s="205"/>
      <c r="I676" s="139"/>
      <c r="J676" s="139"/>
      <c r="K676" s="139"/>
      <c r="L676" s="139"/>
      <c r="M676" s="139"/>
      <c r="N676" s="122"/>
      <c r="O676" s="122"/>
      <c r="P676" s="122"/>
      <c r="Q676" s="122"/>
      <c r="R676" s="122"/>
      <c r="S676" s="122"/>
      <c r="T676" s="129"/>
      <c r="U676" s="130"/>
      <c r="V676" s="122"/>
      <c r="W676" s="132"/>
      <c r="X676" s="129"/>
      <c r="Y676" s="129"/>
      <c r="Z676" s="129"/>
      <c r="AA676" s="129"/>
      <c r="AB676" s="129"/>
    </row>
    <row r="677" spans="3:28" ht="15">
      <c r="C677" s="122"/>
      <c r="D677" s="139"/>
      <c r="E677" s="139"/>
      <c r="F677" s="205"/>
      <c r="G677" s="205"/>
      <c r="H677" s="205"/>
      <c r="I677" s="139"/>
      <c r="J677" s="139"/>
      <c r="K677" s="139"/>
      <c r="L677" s="139"/>
      <c r="M677" s="139"/>
      <c r="N677" s="122"/>
      <c r="O677" s="122"/>
      <c r="P677" s="122"/>
      <c r="Q677" s="122"/>
      <c r="R677" s="122"/>
      <c r="S677" s="122"/>
      <c r="T677" s="129"/>
      <c r="U677" s="130"/>
      <c r="V677" s="122"/>
      <c r="W677" s="132"/>
      <c r="X677" s="129"/>
      <c r="Y677" s="129"/>
      <c r="Z677" s="129"/>
      <c r="AA677" s="129"/>
      <c r="AB677" s="129"/>
    </row>
    <row r="678" spans="3:28" ht="15">
      <c r="C678" s="122"/>
      <c r="D678" s="139"/>
      <c r="E678" s="139"/>
      <c r="F678" s="205"/>
      <c r="G678" s="205"/>
      <c r="H678" s="205"/>
      <c r="I678" s="139"/>
      <c r="J678" s="139"/>
      <c r="K678" s="139"/>
      <c r="L678" s="139"/>
      <c r="M678" s="139"/>
      <c r="N678" s="122"/>
      <c r="O678" s="122"/>
      <c r="P678" s="122"/>
      <c r="Q678" s="122"/>
      <c r="R678" s="122"/>
      <c r="S678" s="122"/>
      <c r="T678" s="129"/>
      <c r="U678" s="130"/>
      <c r="V678" s="122"/>
      <c r="W678" s="132"/>
      <c r="X678" s="129"/>
      <c r="Y678" s="129"/>
      <c r="Z678" s="129"/>
      <c r="AA678" s="129"/>
      <c r="AB678" s="129"/>
    </row>
    <row r="679" spans="3:28" ht="15">
      <c r="C679" s="122"/>
      <c r="D679" s="139"/>
      <c r="E679" s="139"/>
      <c r="F679" s="205"/>
      <c r="G679" s="205"/>
      <c r="H679" s="205"/>
      <c r="I679" s="139"/>
      <c r="J679" s="139"/>
      <c r="K679" s="139"/>
      <c r="L679" s="139"/>
      <c r="M679" s="139"/>
      <c r="N679" s="122"/>
      <c r="O679" s="122"/>
      <c r="P679" s="122"/>
      <c r="Q679" s="122"/>
      <c r="R679" s="122"/>
      <c r="S679" s="122"/>
      <c r="T679" s="129"/>
      <c r="U679" s="130"/>
      <c r="V679" s="122"/>
      <c r="W679" s="132"/>
      <c r="X679" s="129"/>
      <c r="Y679" s="129"/>
      <c r="Z679" s="129"/>
      <c r="AA679" s="129"/>
      <c r="AB679" s="129"/>
    </row>
    <row r="680" spans="3:28" ht="15">
      <c r="C680" s="122"/>
      <c r="D680" s="139"/>
      <c r="E680" s="139"/>
      <c r="F680" s="205"/>
      <c r="G680" s="205"/>
      <c r="H680" s="205"/>
      <c r="I680" s="139"/>
      <c r="J680" s="139"/>
      <c r="K680" s="139"/>
      <c r="L680" s="139"/>
      <c r="M680" s="139"/>
      <c r="N680" s="122"/>
      <c r="O680" s="122"/>
      <c r="P680" s="122"/>
      <c r="Q680" s="122"/>
      <c r="R680" s="122"/>
      <c r="S680" s="122"/>
      <c r="T680" s="129"/>
      <c r="U680" s="130"/>
      <c r="V680" s="122"/>
      <c r="W680" s="132"/>
      <c r="X680" s="129"/>
      <c r="Y680" s="129"/>
      <c r="Z680" s="129"/>
      <c r="AA680" s="129"/>
      <c r="AB680" s="129"/>
    </row>
    <row r="681" spans="3:28" ht="15">
      <c r="C681" s="122"/>
      <c r="D681" s="139"/>
      <c r="E681" s="139"/>
      <c r="F681" s="205"/>
      <c r="G681" s="205"/>
      <c r="H681" s="205"/>
      <c r="I681" s="139"/>
      <c r="J681" s="139"/>
      <c r="K681" s="139"/>
      <c r="L681" s="139"/>
      <c r="M681" s="139"/>
      <c r="N681" s="122"/>
      <c r="O681" s="122"/>
      <c r="P681" s="122"/>
      <c r="Q681" s="122"/>
      <c r="R681" s="122"/>
      <c r="S681" s="122"/>
      <c r="T681" s="129"/>
      <c r="U681" s="130"/>
      <c r="V681" s="122"/>
      <c r="W681" s="132"/>
      <c r="X681" s="129"/>
      <c r="Y681" s="129"/>
      <c r="Z681" s="129"/>
      <c r="AA681" s="129"/>
      <c r="AB681" s="129"/>
    </row>
    <row r="682" spans="3:28" ht="15">
      <c r="C682" s="122"/>
      <c r="D682" s="139"/>
      <c r="E682" s="139"/>
      <c r="F682" s="205"/>
      <c r="G682" s="205"/>
      <c r="H682" s="205"/>
      <c r="I682" s="139"/>
      <c r="J682" s="139"/>
      <c r="K682" s="139"/>
      <c r="L682" s="139"/>
      <c r="M682" s="139"/>
      <c r="N682" s="122"/>
      <c r="O682" s="122"/>
      <c r="P682" s="122"/>
      <c r="Q682" s="122"/>
      <c r="R682" s="122"/>
      <c r="S682" s="122"/>
      <c r="T682" s="129"/>
      <c r="U682" s="130"/>
      <c r="V682" s="122"/>
      <c r="W682" s="132"/>
      <c r="X682" s="129"/>
      <c r="Y682" s="129"/>
      <c r="Z682" s="129"/>
      <c r="AA682" s="129"/>
      <c r="AB682" s="129"/>
    </row>
    <row r="683" spans="3:28" ht="15">
      <c r="C683" s="122"/>
      <c r="D683" s="139"/>
      <c r="E683" s="139"/>
      <c r="F683" s="205"/>
      <c r="G683" s="205"/>
      <c r="H683" s="205"/>
      <c r="I683" s="139"/>
      <c r="J683" s="139"/>
      <c r="K683" s="139"/>
      <c r="L683" s="139"/>
      <c r="M683" s="139"/>
      <c r="N683" s="122"/>
      <c r="O683" s="122"/>
      <c r="P683" s="122"/>
      <c r="Q683" s="122"/>
      <c r="R683" s="122"/>
      <c r="S683" s="122"/>
      <c r="T683" s="129"/>
      <c r="U683" s="130"/>
      <c r="V683" s="122"/>
      <c r="W683" s="132"/>
      <c r="X683" s="129"/>
      <c r="Y683" s="129"/>
      <c r="Z683" s="129"/>
      <c r="AA683" s="129"/>
      <c r="AB683" s="129"/>
    </row>
    <row r="684" spans="3:28" ht="15">
      <c r="C684" s="122"/>
      <c r="D684" s="139"/>
      <c r="E684" s="139"/>
      <c r="F684" s="205"/>
      <c r="G684" s="205"/>
      <c r="H684" s="205"/>
      <c r="I684" s="139"/>
      <c r="J684" s="139"/>
      <c r="K684" s="139"/>
      <c r="L684" s="139"/>
      <c r="M684" s="139"/>
      <c r="N684" s="122"/>
      <c r="O684" s="122"/>
      <c r="P684" s="122"/>
      <c r="Q684" s="122"/>
      <c r="R684" s="122"/>
      <c r="S684" s="122"/>
      <c r="T684" s="129"/>
      <c r="U684" s="130"/>
      <c r="V684" s="122"/>
      <c r="W684" s="132"/>
      <c r="X684" s="129"/>
      <c r="Y684" s="129"/>
      <c r="Z684" s="129"/>
      <c r="AA684" s="129"/>
      <c r="AB684" s="129"/>
    </row>
    <row r="685" spans="3:28" ht="15">
      <c r="C685" s="122"/>
      <c r="D685" s="139"/>
      <c r="E685" s="139"/>
      <c r="F685" s="205"/>
      <c r="G685" s="205"/>
      <c r="H685" s="205"/>
      <c r="I685" s="139"/>
      <c r="J685" s="139"/>
      <c r="K685" s="139"/>
      <c r="L685" s="139"/>
      <c r="M685" s="139"/>
      <c r="N685" s="122"/>
      <c r="O685" s="122"/>
      <c r="P685" s="122"/>
      <c r="Q685" s="122"/>
      <c r="R685" s="122"/>
      <c r="S685" s="122"/>
      <c r="T685" s="129"/>
      <c r="U685" s="130"/>
      <c r="V685" s="122"/>
      <c r="W685" s="132"/>
      <c r="X685" s="129"/>
      <c r="Y685" s="129"/>
      <c r="Z685" s="129"/>
      <c r="AA685" s="129"/>
      <c r="AB685" s="129"/>
    </row>
    <row r="686" spans="3:28" ht="15">
      <c r="C686" s="122"/>
      <c r="D686" s="139"/>
      <c r="E686" s="139"/>
      <c r="F686" s="205"/>
      <c r="G686" s="205"/>
      <c r="H686" s="205"/>
      <c r="I686" s="139"/>
      <c r="J686" s="139"/>
      <c r="K686" s="139"/>
      <c r="L686" s="139"/>
      <c r="M686" s="139"/>
      <c r="N686" s="122"/>
      <c r="O686" s="122"/>
      <c r="P686" s="122"/>
      <c r="Q686" s="122"/>
      <c r="R686" s="122"/>
      <c r="S686" s="122"/>
      <c r="T686" s="129"/>
      <c r="U686" s="130"/>
      <c r="V686" s="122"/>
      <c r="W686" s="132"/>
      <c r="X686" s="129"/>
      <c r="Y686" s="129"/>
      <c r="Z686" s="129"/>
      <c r="AA686" s="129"/>
      <c r="AB686" s="129"/>
    </row>
    <row r="687" spans="3:28" ht="15">
      <c r="C687" s="122"/>
      <c r="D687" s="139"/>
      <c r="E687" s="139"/>
      <c r="F687" s="205"/>
      <c r="G687" s="205"/>
      <c r="H687" s="205"/>
      <c r="I687" s="139"/>
      <c r="J687" s="139"/>
      <c r="K687" s="139"/>
      <c r="L687" s="139"/>
      <c r="M687" s="139"/>
      <c r="N687" s="122"/>
      <c r="O687" s="122"/>
      <c r="P687" s="122"/>
      <c r="Q687" s="122"/>
      <c r="R687" s="122"/>
      <c r="S687" s="122"/>
      <c r="T687" s="129"/>
      <c r="U687" s="130"/>
      <c r="V687" s="122"/>
      <c r="W687" s="132"/>
      <c r="X687" s="129"/>
      <c r="Y687" s="129"/>
      <c r="Z687" s="129"/>
      <c r="AA687" s="129"/>
      <c r="AB687" s="129"/>
    </row>
    <row r="688" spans="3:28" ht="15">
      <c r="C688" s="122"/>
      <c r="D688" s="139"/>
      <c r="E688" s="139"/>
      <c r="F688" s="205"/>
      <c r="G688" s="205"/>
      <c r="H688" s="205"/>
      <c r="I688" s="139"/>
      <c r="J688" s="139"/>
      <c r="K688" s="139"/>
      <c r="L688" s="139"/>
      <c r="M688" s="139"/>
      <c r="N688" s="122"/>
      <c r="O688" s="122"/>
      <c r="P688" s="122"/>
      <c r="Q688" s="122"/>
      <c r="R688" s="122"/>
      <c r="S688" s="122"/>
      <c r="T688" s="129"/>
      <c r="U688" s="130"/>
      <c r="V688" s="122"/>
      <c r="W688" s="132"/>
      <c r="X688" s="129"/>
      <c r="Y688" s="129"/>
      <c r="Z688" s="129"/>
      <c r="AA688" s="129"/>
      <c r="AB688" s="129"/>
    </row>
    <row r="689" spans="3:28" ht="15">
      <c r="C689" s="122"/>
      <c r="D689" s="139"/>
      <c r="E689" s="139"/>
      <c r="F689" s="205"/>
      <c r="G689" s="205"/>
      <c r="H689" s="205"/>
      <c r="I689" s="139"/>
      <c r="J689" s="139"/>
      <c r="K689" s="139"/>
      <c r="L689" s="139"/>
      <c r="M689" s="139"/>
      <c r="N689" s="122"/>
      <c r="O689" s="122"/>
      <c r="P689" s="122"/>
      <c r="Q689" s="122"/>
      <c r="R689" s="122"/>
      <c r="S689" s="122"/>
      <c r="T689" s="129"/>
      <c r="U689" s="130"/>
      <c r="V689" s="122"/>
      <c r="W689" s="132"/>
      <c r="X689" s="129"/>
      <c r="Y689" s="129"/>
      <c r="Z689" s="129"/>
      <c r="AA689" s="129"/>
      <c r="AB689" s="129"/>
    </row>
    <row r="690" spans="3:28" ht="15">
      <c r="C690" s="122"/>
      <c r="D690" s="139"/>
      <c r="E690" s="139"/>
      <c r="F690" s="205"/>
      <c r="G690" s="205"/>
      <c r="H690" s="205"/>
      <c r="I690" s="139"/>
      <c r="J690" s="139"/>
      <c r="K690" s="139"/>
      <c r="L690" s="139"/>
      <c r="M690" s="139"/>
      <c r="N690" s="122"/>
      <c r="O690" s="122"/>
      <c r="P690" s="122"/>
      <c r="Q690" s="122"/>
      <c r="R690" s="122"/>
      <c r="S690" s="122"/>
      <c r="T690" s="129"/>
      <c r="U690" s="130"/>
      <c r="V690" s="122"/>
      <c r="W690" s="132"/>
      <c r="X690" s="129"/>
      <c r="Y690" s="129"/>
      <c r="Z690" s="129"/>
      <c r="AA690" s="129"/>
      <c r="AB690" s="129"/>
    </row>
    <row r="691" spans="3:28" ht="15">
      <c r="C691" s="122"/>
      <c r="D691" s="139"/>
      <c r="E691" s="139"/>
      <c r="F691" s="205"/>
      <c r="G691" s="205"/>
      <c r="H691" s="205"/>
      <c r="I691" s="139"/>
      <c r="J691" s="139"/>
      <c r="K691" s="139"/>
      <c r="L691" s="139"/>
      <c r="M691" s="139"/>
      <c r="N691" s="122"/>
      <c r="O691" s="122"/>
      <c r="P691" s="122"/>
      <c r="Q691" s="122"/>
      <c r="R691" s="122"/>
      <c r="S691" s="122"/>
      <c r="T691" s="129"/>
      <c r="U691" s="130"/>
      <c r="V691" s="122"/>
      <c r="W691" s="132"/>
      <c r="X691" s="129"/>
      <c r="Y691" s="129"/>
      <c r="Z691" s="129"/>
      <c r="AA691" s="129"/>
      <c r="AB691" s="129"/>
    </row>
    <row r="692" spans="3:28" ht="15">
      <c r="C692" s="122"/>
      <c r="D692" s="139"/>
      <c r="E692" s="139"/>
      <c r="F692" s="205"/>
      <c r="G692" s="205"/>
      <c r="H692" s="205"/>
      <c r="I692" s="139"/>
      <c r="J692" s="139"/>
      <c r="K692" s="139"/>
      <c r="L692" s="139"/>
      <c r="M692" s="139"/>
      <c r="N692" s="122"/>
      <c r="O692" s="122"/>
      <c r="P692" s="122"/>
      <c r="Q692" s="122"/>
      <c r="R692" s="122"/>
      <c r="S692" s="122"/>
      <c r="T692" s="129"/>
      <c r="U692" s="130"/>
      <c r="V692" s="122"/>
      <c r="W692" s="132"/>
      <c r="X692" s="129"/>
      <c r="Y692" s="129"/>
      <c r="Z692" s="129"/>
      <c r="AA692" s="129"/>
      <c r="AB692" s="129"/>
    </row>
    <row r="693" spans="3:28" ht="15">
      <c r="C693" s="122"/>
      <c r="D693" s="139"/>
      <c r="E693" s="139"/>
      <c r="F693" s="205"/>
      <c r="G693" s="205"/>
      <c r="H693" s="205"/>
      <c r="I693" s="139"/>
      <c r="J693" s="139"/>
      <c r="K693" s="139"/>
      <c r="L693" s="139"/>
      <c r="M693" s="139"/>
      <c r="N693" s="122"/>
      <c r="O693" s="122"/>
      <c r="P693" s="122"/>
      <c r="Q693" s="122"/>
      <c r="R693" s="122"/>
      <c r="S693" s="122"/>
      <c r="T693" s="129"/>
      <c r="U693" s="130"/>
      <c r="V693" s="122"/>
      <c r="W693" s="132"/>
      <c r="X693" s="129"/>
      <c r="Y693" s="129"/>
      <c r="Z693" s="129"/>
      <c r="AA693" s="129"/>
      <c r="AB693" s="129"/>
    </row>
    <row r="694" spans="3:28" ht="15">
      <c r="C694" s="122"/>
      <c r="D694" s="139"/>
      <c r="E694" s="139"/>
      <c r="F694" s="205"/>
      <c r="G694" s="205"/>
      <c r="H694" s="205"/>
      <c r="I694" s="139"/>
      <c r="J694" s="139"/>
      <c r="K694" s="139"/>
      <c r="L694" s="139"/>
      <c r="M694" s="139"/>
      <c r="N694" s="122"/>
      <c r="O694" s="122"/>
      <c r="P694" s="122"/>
      <c r="Q694" s="122"/>
      <c r="R694" s="122"/>
      <c r="S694" s="122"/>
      <c r="T694" s="129"/>
      <c r="U694" s="130"/>
      <c r="V694" s="122"/>
      <c r="W694" s="132"/>
      <c r="X694" s="129"/>
      <c r="Y694" s="129"/>
      <c r="Z694" s="129"/>
      <c r="AA694" s="129"/>
      <c r="AB694" s="129"/>
    </row>
    <row r="695" spans="3:28" ht="15">
      <c r="C695" s="122"/>
      <c r="D695" s="139"/>
      <c r="E695" s="139"/>
      <c r="F695" s="205"/>
      <c r="G695" s="205"/>
      <c r="H695" s="205"/>
      <c r="I695" s="139"/>
      <c r="J695" s="139"/>
      <c r="K695" s="139"/>
      <c r="L695" s="139"/>
      <c r="M695" s="139"/>
      <c r="N695" s="122"/>
      <c r="O695" s="122"/>
      <c r="P695" s="122"/>
      <c r="Q695" s="122"/>
      <c r="R695" s="122"/>
      <c r="S695" s="122"/>
      <c r="T695" s="129"/>
      <c r="U695" s="130"/>
      <c r="V695" s="122"/>
      <c r="W695" s="132"/>
      <c r="X695" s="129"/>
      <c r="Y695" s="129"/>
      <c r="Z695" s="129"/>
      <c r="AA695" s="129"/>
      <c r="AB695" s="129"/>
    </row>
    <row r="696" spans="3:28" ht="15">
      <c r="C696" s="122"/>
      <c r="D696" s="139"/>
      <c r="E696" s="139"/>
      <c r="F696" s="205"/>
      <c r="G696" s="205"/>
      <c r="H696" s="205"/>
      <c r="I696" s="139"/>
      <c r="J696" s="139"/>
      <c r="K696" s="139"/>
      <c r="L696" s="139"/>
      <c r="M696" s="139"/>
      <c r="N696" s="122"/>
      <c r="O696" s="122"/>
      <c r="P696" s="122"/>
      <c r="Q696" s="122"/>
      <c r="R696" s="122"/>
      <c r="S696" s="122"/>
      <c r="T696" s="129"/>
      <c r="U696" s="130"/>
      <c r="V696" s="122"/>
      <c r="W696" s="132"/>
      <c r="X696" s="129"/>
      <c r="Y696" s="129"/>
      <c r="Z696" s="129"/>
      <c r="AA696" s="129"/>
      <c r="AB696" s="129"/>
    </row>
    <row r="697" spans="3:28" ht="15">
      <c r="C697" s="122"/>
      <c r="D697" s="139"/>
      <c r="E697" s="139"/>
      <c r="F697" s="205"/>
      <c r="G697" s="205"/>
      <c r="H697" s="205"/>
      <c r="I697" s="139"/>
      <c r="J697" s="139"/>
      <c r="K697" s="139"/>
      <c r="L697" s="139"/>
      <c r="M697" s="139"/>
      <c r="N697" s="122"/>
      <c r="O697" s="122"/>
      <c r="P697" s="122"/>
      <c r="Q697" s="122"/>
      <c r="R697" s="122"/>
      <c r="S697" s="122"/>
      <c r="T697" s="129"/>
      <c r="U697" s="130"/>
      <c r="V697" s="122"/>
      <c r="W697" s="132"/>
      <c r="X697" s="129"/>
      <c r="Y697" s="129"/>
      <c r="Z697" s="129"/>
      <c r="AA697" s="129"/>
      <c r="AB697" s="129"/>
    </row>
    <row r="698" spans="3:28" ht="15">
      <c r="C698" s="122"/>
      <c r="D698" s="139"/>
      <c r="E698" s="139"/>
      <c r="F698" s="205"/>
      <c r="G698" s="205"/>
      <c r="H698" s="205"/>
      <c r="I698" s="139"/>
      <c r="J698" s="139"/>
      <c r="K698" s="139"/>
      <c r="L698" s="139"/>
      <c r="M698" s="139"/>
      <c r="N698" s="122"/>
      <c r="O698" s="122"/>
      <c r="P698" s="122"/>
      <c r="Q698" s="122"/>
      <c r="R698" s="122"/>
      <c r="S698" s="122"/>
      <c r="T698" s="129"/>
      <c r="U698" s="130"/>
      <c r="V698" s="122"/>
      <c r="W698" s="132"/>
      <c r="X698" s="129"/>
      <c r="Y698" s="129"/>
      <c r="Z698" s="129"/>
      <c r="AA698" s="129"/>
      <c r="AB698" s="129"/>
    </row>
    <row r="699" spans="3:28" ht="15">
      <c r="C699" s="122"/>
      <c r="D699" s="139"/>
      <c r="E699" s="139"/>
      <c r="F699" s="205"/>
      <c r="G699" s="205"/>
      <c r="H699" s="205"/>
      <c r="I699" s="139"/>
      <c r="J699" s="139"/>
      <c r="K699" s="139"/>
      <c r="L699" s="139"/>
      <c r="M699" s="139"/>
      <c r="N699" s="122"/>
      <c r="O699" s="122"/>
      <c r="P699" s="122"/>
      <c r="Q699" s="122"/>
      <c r="R699" s="122"/>
      <c r="S699" s="122"/>
      <c r="T699" s="129"/>
      <c r="U699" s="130"/>
      <c r="V699" s="122"/>
      <c r="W699" s="132"/>
      <c r="X699" s="129"/>
      <c r="Y699" s="129"/>
      <c r="Z699" s="129"/>
      <c r="AA699" s="129"/>
      <c r="AB699" s="129"/>
    </row>
    <row r="700" spans="3:28" ht="15">
      <c r="C700" s="122"/>
      <c r="D700" s="139"/>
      <c r="E700" s="139"/>
      <c r="F700" s="205"/>
      <c r="G700" s="205"/>
      <c r="H700" s="205"/>
      <c r="I700" s="139"/>
      <c r="J700" s="139"/>
      <c r="K700" s="139"/>
      <c r="L700" s="139"/>
      <c r="M700" s="139"/>
      <c r="N700" s="122"/>
      <c r="O700" s="122"/>
      <c r="P700" s="122"/>
      <c r="Q700" s="122"/>
      <c r="R700" s="122"/>
      <c r="S700" s="122"/>
      <c r="T700" s="129"/>
      <c r="U700" s="130"/>
      <c r="V700" s="122"/>
      <c r="W700" s="132"/>
      <c r="X700" s="129"/>
      <c r="Y700" s="129"/>
      <c r="Z700" s="129"/>
      <c r="AA700" s="129"/>
      <c r="AB700" s="129"/>
    </row>
    <row r="701" spans="3:28" ht="15">
      <c r="C701" s="122"/>
      <c r="D701" s="139"/>
      <c r="E701" s="139"/>
      <c r="F701" s="205"/>
      <c r="G701" s="205"/>
      <c r="H701" s="205"/>
      <c r="I701" s="139"/>
      <c r="J701" s="139"/>
      <c r="K701" s="139"/>
      <c r="L701" s="139"/>
      <c r="M701" s="139"/>
      <c r="N701" s="122"/>
      <c r="O701" s="122"/>
      <c r="P701" s="122"/>
      <c r="Q701" s="122"/>
      <c r="R701" s="122"/>
      <c r="S701" s="122"/>
      <c r="T701" s="129"/>
      <c r="U701" s="130"/>
      <c r="V701" s="122"/>
      <c r="W701" s="132"/>
      <c r="X701" s="129"/>
      <c r="Y701" s="129"/>
      <c r="Z701" s="129"/>
      <c r="AA701" s="129"/>
      <c r="AB701" s="129"/>
    </row>
    <row r="702" spans="3:28" ht="15">
      <c r="C702" s="122"/>
      <c r="D702" s="139"/>
      <c r="E702" s="139"/>
      <c r="F702" s="205"/>
      <c r="G702" s="205"/>
      <c r="H702" s="205"/>
      <c r="I702" s="139"/>
      <c r="J702" s="139"/>
      <c r="K702" s="139"/>
      <c r="L702" s="139"/>
      <c r="M702" s="139"/>
      <c r="N702" s="122"/>
      <c r="O702" s="122"/>
      <c r="P702" s="122"/>
      <c r="Q702" s="122"/>
      <c r="R702" s="122"/>
      <c r="S702" s="122"/>
      <c r="T702" s="129"/>
      <c r="U702" s="130"/>
      <c r="V702" s="122"/>
      <c r="W702" s="132"/>
      <c r="X702" s="129"/>
      <c r="Y702" s="129"/>
      <c r="Z702" s="129"/>
      <c r="AA702" s="129"/>
      <c r="AB702" s="129"/>
    </row>
    <row r="703" spans="3:28" ht="15">
      <c r="C703" s="122"/>
      <c r="D703" s="139"/>
      <c r="E703" s="139"/>
      <c r="F703" s="205"/>
      <c r="G703" s="205"/>
      <c r="H703" s="205"/>
      <c r="I703" s="139"/>
      <c r="J703" s="139"/>
      <c r="K703" s="139"/>
      <c r="L703" s="139"/>
      <c r="M703" s="139"/>
      <c r="N703" s="122"/>
      <c r="O703" s="122"/>
      <c r="P703" s="122"/>
      <c r="Q703" s="122"/>
      <c r="R703" s="122"/>
      <c r="S703" s="122"/>
      <c r="T703" s="129"/>
      <c r="U703" s="130"/>
      <c r="V703" s="122"/>
      <c r="W703" s="132"/>
      <c r="X703" s="129"/>
      <c r="Y703" s="129"/>
      <c r="Z703" s="129"/>
      <c r="AA703" s="129"/>
      <c r="AB703" s="129"/>
    </row>
    <row r="704" spans="3:28" ht="15">
      <c r="C704" s="122"/>
      <c r="D704" s="139"/>
      <c r="E704" s="139"/>
      <c r="F704" s="205"/>
      <c r="G704" s="205"/>
      <c r="H704" s="205"/>
      <c r="I704" s="139"/>
      <c r="J704" s="139"/>
      <c r="K704" s="139"/>
      <c r="L704" s="139"/>
      <c r="M704" s="139"/>
      <c r="N704" s="122"/>
      <c r="O704" s="122"/>
      <c r="P704" s="122"/>
      <c r="Q704" s="122"/>
      <c r="R704" s="122"/>
      <c r="S704" s="122"/>
      <c r="T704" s="129"/>
      <c r="U704" s="130"/>
      <c r="V704" s="122"/>
      <c r="W704" s="132"/>
      <c r="X704" s="129"/>
      <c r="Y704" s="129"/>
      <c r="Z704" s="129"/>
      <c r="AA704" s="129"/>
      <c r="AB704" s="129"/>
    </row>
    <row r="705" spans="3:28" ht="15">
      <c r="C705" s="122"/>
      <c r="D705" s="139"/>
      <c r="E705" s="139"/>
      <c r="F705" s="205"/>
      <c r="G705" s="205"/>
      <c r="H705" s="205"/>
      <c r="I705" s="139"/>
      <c r="J705" s="139"/>
      <c r="K705" s="139"/>
      <c r="L705" s="139"/>
      <c r="M705" s="139"/>
      <c r="N705" s="122"/>
      <c r="O705" s="122"/>
      <c r="P705" s="122"/>
      <c r="Q705" s="122"/>
      <c r="R705" s="122"/>
      <c r="S705" s="122"/>
      <c r="T705" s="129"/>
      <c r="U705" s="130"/>
      <c r="V705" s="122"/>
      <c r="W705" s="132"/>
      <c r="X705" s="129"/>
      <c r="Y705" s="129"/>
      <c r="Z705" s="129"/>
      <c r="AA705" s="129"/>
      <c r="AB705" s="129"/>
    </row>
    <row r="706" spans="3:28" ht="15">
      <c r="C706" s="122"/>
      <c r="D706" s="139"/>
      <c r="E706" s="139"/>
      <c r="F706" s="205"/>
      <c r="G706" s="205"/>
      <c r="H706" s="205"/>
      <c r="I706" s="139"/>
      <c r="J706" s="139"/>
      <c r="K706" s="139"/>
      <c r="L706" s="139"/>
      <c r="M706" s="139"/>
      <c r="N706" s="122"/>
      <c r="O706" s="122"/>
      <c r="P706" s="122"/>
      <c r="Q706" s="122"/>
      <c r="R706" s="122"/>
      <c r="S706" s="122"/>
      <c r="T706" s="129"/>
      <c r="U706" s="130"/>
      <c r="V706" s="122"/>
      <c r="W706" s="132"/>
      <c r="X706" s="129"/>
      <c r="Y706" s="129"/>
      <c r="Z706" s="129"/>
      <c r="AA706" s="129"/>
      <c r="AB706" s="129"/>
    </row>
    <row r="707" spans="3:28" ht="15">
      <c r="C707" s="122"/>
      <c r="D707" s="139"/>
      <c r="E707" s="139"/>
      <c r="F707" s="205"/>
      <c r="G707" s="205"/>
      <c r="H707" s="205"/>
      <c r="I707" s="139"/>
      <c r="J707" s="139"/>
      <c r="K707" s="139"/>
      <c r="L707" s="139"/>
      <c r="M707" s="139"/>
      <c r="N707" s="122"/>
      <c r="O707" s="122"/>
      <c r="P707" s="122"/>
      <c r="Q707" s="122"/>
      <c r="R707" s="122"/>
      <c r="S707" s="122"/>
      <c r="T707" s="129"/>
      <c r="U707" s="130"/>
      <c r="V707" s="122"/>
      <c r="W707" s="132"/>
      <c r="X707" s="129"/>
      <c r="Y707" s="129"/>
      <c r="Z707" s="129"/>
      <c r="AA707" s="129"/>
      <c r="AB707" s="129"/>
    </row>
    <row r="708" spans="3:28" ht="15">
      <c r="C708" s="122"/>
      <c r="D708" s="139"/>
      <c r="E708" s="139"/>
      <c r="F708" s="205"/>
      <c r="G708" s="205"/>
      <c r="H708" s="205"/>
      <c r="I708" s="139"/>
      <c r="J708" s="139"/>
      <c r="K708" s="139"/>
      <c r="L708" s="139"/>
      <c r="M708" s="139"/>
      <c r="N708" s="122"/>
      <c r="O708" s="122"/>
      <c r="P708" s="122"/>
      <c r="Q708" s="122"/>
      <c r="R708" s="122"/>
      <c r="S708" s="122"/>
      <c r="T708" s="129"/>
      <c r="U708" s="130"/>
      <c r="V708" s="122"/>
      <c r="W708" s="132"/>
      <c r="X708" s="129"/>
      <c r="Y708" s="129"/>
      <c r="Z708" s="129"/>
      <c r="AA708" s="129"/>
      <c r="AB708" s="129"/>
    </row>
    <row r="709" spans="3:28" ht="15">
      <c r="C709" s="122"/>
      <c r="D709" s="139"/>
      <c r="E709" s="139"/>
      <c r="F709" s="205"/>
      <c r="G709" s="205"/>
      <c r="H709" s="205"/>
      <c r="I709" s="139"/>
      <c r="J709" s="139"/>
      <c r="K709" s="139"/>
      <c r="L709" s="139"/>
      <c r="M709" s="139"/>
      <c r="N709" s="122"/>
      <c r="O709" s="122"/>
      <c r="P709" s="122"/>
      <c r="Q709" s="122"/>
      <c r="R709" s="122"/>
      <c r="S709" s="122"/>
      <c r="T709" s="129"/>
      <c r="U709" s="130"/>
      <c r="V709" s="122"/>
      <c r="W709" s="132"/>
      <c r="X709" s="129"/>
      <c r="Y709" s="129"/>
      <c r="Z709" s="129"/>
      <c r="AA709" s="129"/>
      <c r="AB709" s="129"/>
    </row>
    <row r="710" spans="3:28" ht="15">
      <c r="C710" s="122"/>
      <c r="D710" s="139"/>
      <c r="E710" s="139"/>
      <c r="F710" s="205"/>
      <c r="G710" s="205"/>
      <c r="H710" s="205"/>
      <c r="I710" s="139"/>
      <c r="J710" s="139"/>
      <c r="K710" s="139"/>
      <c r="L710" s="139"/>
      <c r="M710" s="139"/>
      <c r="N710" s="122"/>
      <c r="O710" s="122"/>
      <c r="P710" s="122"/>
      <c r="Q710" s="122"/>
      <c r="R710" s="122"/>
      <c r="S710" s="122"/>
      <c r="T710" s="129"/>
      <c r="U710" s="130"/>
      <c r="V710" s="122"/>
      <c r="W710" s="132"/>
      <c r="X710" s="129"/>
      <c r="Y710" s="129"/>
      <c r="Z710" s="129"/>
      <c r="AA710" s="129"/>
      <c r="AB710" s="129"/>
    </row>
    <row r="711" spans="3:28" ht="15">
      <c r="C711" s="122"/>
      <c r="D711" s="139"/>
      <c r="E711" s="139"/>
      <c r="F711" s="205"/>
      <c r="G711" s="205"/>
      <c r="H711" s="205"/>
      <c r="I711" s="139"/>
      <c r="J711" s="139"/>
      <c r="K711" s="139"/>
      <c r="L711" s="139"/>
      <c r="M711" s="139"/>
      <c r="N711" s="122"/>
      <c r="O711" s="122"/>
      <c r="P711" s="122"/>
      <c r="Q711" s="122"/>
      <c r="R711" s="122"/>
      <c r="S711" s="122"/>
      <c r="T711" s="129"/>
      <c r="U711" s="130"/>
      <c r="V711" s="122"/>
      <c r="W711" s="132"/>
      <c r="X711" s="129"/>
      <c r="Y711" s="129"/>
      <c r="Z711" s="129"/>
      <c r="AA711" s="129"/>
      <c r="AB711" s="129"/>
    </row>
    <row r="712" spans="3:28" ht="15">
      <c r="C712" s="122"/>
      <c r="D712" s="139"/>
      <c r="E712" s="139"/>
      <c r="F712" s="205"/>
      <c r="G712" s="205"/>
      <c r="H712" s="205"/>
      <c r="I712" s="139"/>
      <c r="J712" s="139"/>
      <c r="K712" s="139"/>
      <c r="L712" s="139"/>
      <c r="M712" s="139"/>
      <c r="N712" s="122"/>
      <c r="O712" s="122"/>
      <c r="P712" s="122"/>
      <c r="Q712" s="122"/>
      <c r="R712" s="122"/>
      <c r="S712" s="122"/>
      <c r="T712" s="129"/>
      <c r="U712" s="130"/>
      <c r="V712" s="122"/>
      <c r="W712" s="132"/>
      <c r="X712" s="129"/>
      <c r="Y712" s="129"/>
      <c r="Z712" s="129"/>
      <c r="AA712" s="129"/>
      <c r="AB712" s="129"/>
    </row>
    <row r="713" spans="3:28" ht="15">
      <c r="C713" s="122"/>
      <c r="D713" s="139"/>
      <c r="E713" s="139"/>
      <c r="F713" s="205"/>
      <c r="G713" s="205"/>
      <c r="H713" s="205"/>
      <c r="I713" s="139"/>
      <c r="J713" s="139"/>
      <c r="K713" s="139"/>
      <c r="L713" s="139"/>
      <c r="M713" s="139"/>
      <c r="N713" s="122"/>
      <c r="O713" s="122"/>
      <c r="P713" s="122"/>
      <c r="Q713" s="122"/>
      <c r="R713" s="122"/>
      <c r="S713" s="122"/>
      <c r="T713" s="129"/>
      <c r="U713" s="130"/>
      <c r="V713" s="122"/>
      <c r="W713" s="132"/>
      <c r="X713" s="129"/>
      <c r="Y713" s="129"/>
      <c r="Z713" s="129"/>
      <c r="AA713" s="129"/>
      <c r="AB713" s="129"/>
    </row>
    <row r="714" spans="3:28" ht="15">
      <c r="C714" s="122"/>
      <c r="D714" s="139"/>
      <c r="E714" s="139"/>
      <c r="F714" s="205"/>
      <c r="G714" s="205"/>
      <c r="H714" s="205"/>
      <c r="I714" s="139"/>
      <c r="J714" s="139"/>
      <c r="K714" s="139"/>
      <c r="L714" s="139"/>
      <c r="M714" s="139"/>
      <c r="N714" s="122"/>
      <c r="O714" s="122"/>
      <c r="P714" s="122"/>
      <c r="Q714" s="122"/>
      <c r="R714" s="122"/>
      <c r="S714" s="122"/>
      <c r="T714" s="129"/>
      <c r="U714" s="130"/>
      <c r="V714" s="122"/>
      <c r="W714" s="132"/>
      <c r="X714" s="129"/>
      <c r="Y714" s="129"/>
      <c r="Z714" s="129"/>
      <c r="AA714" s="129"/>
      <c r="AB714" s="129"/>
    </row>
    <row r="715" spans="3:28" ht="15">
      <c r="C715" s="122"/>
      <c r="D715" s="139"/>
      <c r="E715" s="139"/>
      <c r="F715" s="205"/>
      <c r="G715" s="205"/>
      <c r="H715" s="205"/>
      <c r="I715" s="139"/>
      <c r="J715" s="139"/>
      <c r="K715" s="139"/>
      <c r="L715" s="139"/>
      <c r="M715" s="139"/>
      <c r="N715" s="122"/>
      <c r="O715" s="122"/>
      <c r="P715" s="122"/>
      <c r="Q715" s="122"/>
      <c r="R715" s="122"/>
      <c r="S715" s="122"/>
      <c r="T715" s="129"/>
      <c r="U715" s="130"/>
      <c r="V715" s="122"/>
      <c r="W715" s="132"/>
      <c r="X715" s="129"/>
      <c r="Y715" s="129"/>
      <c r="Z715" s="129"/>
      <c r="AA715" s="129"/>
      <c r="AB715" s="129"/>
    </row>
    <row r="716" spans="3:28" ht="15">
      <c r="C716" s="122"/>
      <c r="D716" s="139"/>
      <c r="E716" s="139"/>
      <c r="F716" s="205"/>
      <c r="G716" s="205"/>
      <c r="H716" s="205"/>
      <c r="I716" s="139"/>
      <c r="J716" s="139"/>
      <c r="K716" s="139"/>
      <c r="L716" s="139"/>
      <c r="M716" s="139"/>
      <c r="N716" s="122"/>
      <c r="O716" s="122"/>
      <c r="P716" s="122"/>
      <c r="Q716" s="122"/>
      <c r="R716" s="122"/>
      <c r="S716" s="122"/>
      <c r="T716" s="129"/>
      <c r="U716" s="130"/>
      <c r="V716" s="122"/>
      <c r="W716" s="132"/>
      <c r="X716" s="129"/>
      <c r="Y716" s="129"/>
      <c r="Z716" s="129"/>
      <c r="AA716" s="129"/>
      <c r="AB716" s="129"/>
    </row>
    <row r="717" spans="3:28" ht="15">
      <c r="C717" s="122"/>
      <c r="D717" s="139"/>
      <c r="E717" s="139"/>
      <c r="F717" s="205"/>
      <c r="G717" s="205"/>
      <c r="H717" s="205"/>
      <c r="I717" s="139"/>
      <c r="J717" s="139"/>
      <c r="K717" s="139"/>
      <c r="L717" s="139"/>
      <c r="M717" s="139"/>
      <c r="N717" s="122"/>
      <c r="O717" s="122"/>
      <c r="P717" s="122"/>
      <c r="Q717" s="122"/>
      <c r="R717" s="122"/>
      <c r="S717" s="122"/>
      <c r="T717" s="129"/>
      <c r="U717" s="130"/>
      <c r="V717" s="122"/>
      <c r="W717" s="132"/>
      <c r="X717" s="129"/>
      <c r="Y717" s="129"/>
      <c r="Z717" s="129"/>
      <c r="AA717" s="129"/>
      <c r="AB717" s="129"/>
    </row>
    <row r="718" spans="3:28" ht="15">
      <c r="C718" s="122"/>
      <c r="D718" s="139"/>
      <c r="E718" s="139"/>
      <c r="F718" s="205"/>
      <c r="G718" s="205"/>
      <c r="H718" s="205"/>
      <c r="I718" s="139"/>
      <c r="J718" s="139"/>
      <c r="K718" s="139"/>
      <c r="L718" s="139"/>
      <c r="M718" s="139"/>
      <c r="N718" s="122"/>
      <c r="O718" s="122"/>
      <c r="P718" s="122"/>
      <c r="Q718" s="122"/>
      <c r="R718" s="122"/>
      <c r="S718" s="122"/>
      <c r="T718" s="129"/>
      <c r="U718" s="130"/>
      <c r="V718" s="122"/>
      <c r="W718" s="132"/>
      <c r="X718" s="129"/>
      <c r="Y718" s="129"/>
      <c r="Z718" s="129"/>
      <c r="AA718" s="129"/>
      <c r="AB718" s="129"/>
    </row>
    <row r="719" spans="3:28" ht="15">
      <c r="C719" s="122"/>
      <c r="D719" s="139"/>
      <c r="E719" s="139"/>
      <c r="F719" s="205"/>
      <c r="G719" s="205"/>
      <c r="H719" s="205"/>
      <c r="I719" s="139"/>
      <c r="J719" s="139"/>
      <c r="K719" s="139"/>
      <c r="L719" s="139"/>
      <c r="M719" s="139"/>
      <c r="N719" s="122"/>
      <c r="O719" s="122"/>
      <c r="P719" s="122"/>
      <c r="Q719" s="122"/>
      <c r="R719" s="122"/>
      <c r="S719" s="122"/>
      <c r="T719" s="129"/>
      <c r="U719" s="130"/>
      <c r="V719" s="122"/>
      <c r="W719" s="132"/>
      <c r="X719" s="129"/>
      <c r="Y719" s="129"/>
      <c r="Z719" s="129"/>
      <c r="AA719" s="129"/>
      <c r="AB719" s="129"/>
    </row>
    <row r="720" spans="3:28" ht="15">
      <c r="C720" s="122"/>
      <c r="D720" s="139"/>
      <c r="E720" s="139"/>
      <c r="F720" s="205"/>
      <c r="G720" s="205"/>
      <c r="H720" s="205"/>
      <c r="I720" s="139"/>
      <c r="J720" s="139"/>
      <c r="K720" s="139"/>
      <c r="L720" s="139"/>
      <c r="M720" s="139"/>
      <c r="N720" s="122"/>
      <c r="O720" s="122"/>
      <c r="P720" s="122"/>
      <c r="Q720" s="122"/>
      <c r="R720" s="122"/>
      <c r="S720" s="122"/>
      <c r="T720" s="129"/>
      <c r="U720" s="130"/>
      <c r="V720" s="122"/>
      <c r="W720" s="132"/>
      <c r="X720" s="129"/>
      <c r="Y720" s="129"/>
      <c r="Z720" s="129"/>
      <c r="AA720" s="129"/>
      <c r="AB720" s="129"/>
    </row>
    <row r="721" spans="3:28" ht="15">
      <c r="C721" s="122"/>
      <c r="D721" s="139"/>
      <c r="E721" s="139"/>
      <c r="F721" s="205"/>
      <c r="G721" s="205"/>
      <c r="H721" s="205"/>
      <c r="I721" s="139"/>
      <c r="J721" s="139"/>
      <c r="K721" s="139"/>
      <c r="L721" s="139"/>
      <c r="M721" s="139"/>
      <c r="N721" s="122"/>
      <c r="O721" s="122"/>
      <c r="P721" s="122"/>
      <c r="Q721" s="122"/>
      <c r="R721" s="122"/>
      <c r="S721" s="122"/>
      <c r="T721" s="129"/>
      <c r="U721" s="130"/>
      <c r="V721" s="122"/>
      <c r="W721" s="132"/>
      <c r="X721" s="129"/>
      <c r="Y721" s="129"/>
      <c r="Z721" s="129"/>
      <c r="AA721" s="129"/>
      <c r="AB721" s="129"/>
    </row>
    <row r="722" spans="3:28" ht="15">
      <c r="C722" s="122"/>
      <c r="D722" s="139"/>
      <c r="E722" s="139"/>
      <c r="F722" s="205"/>
      <c r="G722" s="205"/>
      <c r="H722" s="205"/>
      <c r="I722" s="139"/>
      <c r="J722" s="139"/>
      <c r="K722" s="139"/>
      <c r="L722" s="139"/>
      <c r="M722" s="139"/>
      <c r="N722" s="122"/>
      <c r="O722" s="122"/>
      <c r="P722" s="122"/>
      <c r="Q722" s="122"/>
      <c r="R722" s="122"/>
      <c r="S722" s="122"/>
      <c r="T722" s="129"/>
      <c r="U722" s="130"/>
      <c r="V722" s="122"/>
      <c r="W722" s="132"/>
      <c r="X722" s="129"/>
      <c r="Y722" s="129"/>
      <c r="Z722" s="129"/>
      <c r="AA722" s="129"/>
      <c r="AB722" s="129"/>
    </row>
    <row r="723" spans="3:28" ht="15">
      <c r="C723" s="122"/>
      <c r="D723" s="139"/>
      <c r="E723" s="139"/>
      <c r="F723" s="205"/>
      <c r="G723" s="205"/>
      <c r="H723" s="205"/>
      <c r="I723" s="139"/>
      <c r="J723" s="139"/>
      <c r="K723" s="139"/>
      <c r="L723" s="139"/>
      <c r="M723" s="139"/>
      <c r="N723" s="122"/>
      <c r="O723" s="122"/>
      <c r="P723" s="122"/>
      <c r="Q723" s="122"/>
      <c r="R723" s="122"/>
      <c r="S723" s="122"/>
      <c r="T723" s="129"/>
      <c r="U723" s="130"/>
      <c r="V723" s="122"/>
      <c r="W723" s="132"/>
      <c r="X723" s="129"/>
      <c r="Y723" s="129"/>
      <c r="Z723" s="129"/>
      <c r="AA723" s="129"/>
      <c r="AB723" s="129"/>
    </row>
    <row r="724" spans="3:28" ht="15">
      <c r="C724" s="122"/>
      <c r="D724" s="139"/>
      <c r="E724" s="139"/>
      <c r="F724" s="205"/>
      <c r="G724" s="205"/>
      <c r="H724" s="205"/>
      <c r="I724" s="139"/>
      <c r="J724" s="139"/>
      <c r="K724" s="139"/>
      <c r="L724" s="139"/>
      <c r="M724" s="139"/>
      <c r="N724" s="122"/>
      <c r="O724" s="122"/>
      <c r="P724" s="122"/>
      <c r="Q724" s="122"/>
      <c r="R724" s="122"/>
      <c r="S724" s="122"/>
      <c r="T724" s="129"/>
      <c r="U724" s="130"/>
      <c r="V724" s="122"/>
      <c r="W724" s="132"/>
      <c r="X724" s="129"/>
      <c r="Y724" s="129"/>
      <c r="Z724" s="129"/>
      <c r="AA724" s="129"/>
      <c r="AB724" s="129"/>
    </row>
    <row r="725" spans="3:28" ht="15">
      <c r="C725" s="122"/>
      <c r="D725" s="139"/>
      <c r="E725" s="139"/>
      <c r="F725" s="205"/>
      <c r="G725" s="205"/>
      <c r="H725" s="205"/>
      <c r="I725" s="139"/>
      <c r="J725" s="139"/>
      <c r="K725" s="139"/>
      <c r="L725" s="139"/>
      <c r="M725" s="139"/>
      <c r="N725" s="122"/>
      <c r="O725" s="122"/>
      <c r="P725" s="122"/>
      <c r="Q725" s="122"/>
      <c r="R725" s="122"/>
      <c r="S725" s="122"/>
      <c r="T725" s="129"/>
      <c r="U725" s="130"/>
      <c r="V725" s="122"/>
      <c r="W725" s="132"/>
      <c r="X725" s="129"/>
      <c r="Y725" s="129"/>
      <c r="Z725" s="129"/>
      <c r="AA725" s="129"/>
      <c r="AB725" s="129"/>
    </row>
    <row r="726" spans="3:28" ht="15">
      <c r="C726" s="122"/>
      <c r="D726" s="139"/>
      <c r="E726" s="139"/>
      <c r="F726" s="205"/>
      <c r="G726" s="205"/>
      <c r="H726" s="205"/>
      <c r="I726" s="139"/>
      <c r="J726" s="139"/>
      <c r="K726" s="139"/>
      <c r="L726" s="139"/>
      <c r="M726" s="139"/>
      <c r="N726" s="122"/>
      <c r="O726" s="122"/>
      <c r="P726" s="122"/>
      <c r="Q726" s="122"/>
      <c r="R726" s="122"/>
      <c r="S726" s="122"/>
      <c r="T726" s="129"/>
      <c r="U726" s="130"/>
      <c r="V726" s="122"/>
      <c r="W726" s="132"/>
      <c r="X726" s="129"/>
      <c r="Y726" s="129"/>
      <c r="Z726" s="129"/>
      <c r="AA726" s="129"/>
      <c r="AB726" s="129"/>
    </row>
    <row r="727" spans="3:28" ht="15">
      <c r="C727" s="122"/>
      <c r="D727" s="139"/>
      <c r="E727" s="139"/>
      <c r="F727" s="205"/>
      <c r="G727" s="205"/>
      <c r="H727" s="205"/>
      <c r="I727" s="139"/>
      <c r="J727" s="139"/>
      <c r="K727" s="139"/>
      <c r="L727" s="139"/>
      <c r="M727" s="139"/>
      <c r="N727" s="122"/>
      <c r="O727" s="122"/>
      <c r="P727" s="122"/>
      <c r="Q727" s="122"/>
      <c r="R727" s="122"/>
      <c r="S727" s="122"/>
      <c r="T727" s="129"/>
      <c r="U727" s="130"/>
      <c r="V727" s="122"/>
      <c r="W727" s="132"/>
      <c r="X727" s="129"/>
      <c r="Y727" s="129"/>
      <c r="Z727" s="129"/>
      <c r="AA727" s="129"/>
      <c r="AB727" s="129"/>
    </row>
    <row r="728" spans="3:28" ht="15">
      <c r="C728" s="122"/>
      <c r="D728" s="139"/>
      <c r="E728" s="139"/>
      <c r="F728" s="205"/>
      <c r="G728" s="205"/>
      <c r="H728" s="205"/>
      <c r="I728" s="139"/>
      <c r="J728" s="139"/>
      <c r="K728" s="139"/>
      <c r="L728" s="139"/>
      <c r="M728" s="139"/>
      <c r="N728" s="122"/>
      <c r="O728" s="122"/>
      <c r="P728" s="122"/>
      <c r="Q728" s="122"/>
      <c r="R728" s="122"/>
      <c r="S728" s="122"/>
      <c r="T728" s="129"/>
      <c r="U728" s="130"/>
      <c r="V728" s="122"/>
      <c r="W728" s="132"/>
      <c r="X728" s="129"/>
      <c r="Y728" s="129"/>
      <c r="Z728" s="129"/>
      <c r="AA728" s="129"/>
      <c r="AB728" s="129"/>
    </row>
    <row r="729" spans="3:28" ht="15">
      <c r="C729" s="122"/>
      <c r="D729" s="139"/>
      <c r="E729" s="139"/>
      <c r="F729" s="205"/>
      <c r="G729" s="205"/>
      <c r="H729" s="205"/>
      <c r="I729" s="139"/>
      <c r="J729" s="139"/>
      <c r="K729" s="139"/>
      <c r="L729" s="139"/>
      <c r="M729" s="139"/>
      <c r="N729" s="122"/>
      <c r="O729" s="122"/>
      <c r="P729" s="122"/>
      <c r="Q729" s="122"/>
      <c r="R729" s="122"/>
      <c r="S729" s="122"/>
      <c r="T729" s="129"/>
      <c r="U729" s="130"/>
      <c r="V729" s="122"/>
      <c r="W729" s="132"/>
      <c r="X729" s="129"/>
      <c r="Y729" s="129"/>
      <c r="Z729" s="129"/>
      <c r="AA729" s="129"/>
      <c r="AB729" s="129"/>
    </row>
    <row r="730" spans="3:28" ht="15">
      <c r="C730" s="122"/>
      <c r="D730" s="139"/>
      <c r="E730" s="139"/>
      <c r="F730" s="205"/>
      <c r="G730" s="205"/>
      <c r="H730" s="205"/>
      <c r="I730" s="139"/>
      <c r="J730" s="139"/>
      <c r="K730" s="139"/>
      <c r="L730" s="139"/>
      <c r="M730" s="139"/>
      <c r="N730" s="122"/>
      <c r="O730" s="122"/>
      <c r="P730" s="122"/>
      <c r="Q730" s="122"/>
      <c r="R730" s="122"/>
      <c r="S730" s="122"/>
      <c r="T730" s="129"/>
      <c r="U730" s="130"/>
      <c r="V730" s="122"/>
      <c r="W730" s="132"/>
      <c r="X730" s="129"/>
      <c r="Y730" s="129"/>
      <c r="Z730" s="129"/>
      <c r="AA730" s="129"/>
      <c r="AB730" s="129"/>
    </row>
    <row r="731" spans="3:28" ht="15">
      <c r="C731" s="122"/>
      <c r="D731" s="139"/>
      <c r="E731" s="139"/>
      <c r="F731" s="205"/>
      <c r="G731" s="205"/>
      <c r="H731" s="205"/>
      <c r="I731" s="139"/>
      <c r="J731" s="139"/>
      <c r="K731" s="139"/>
      <c r="L731" s="139"/>
      <c r="M731" s="139"/>
      <c r="N731" s="122"/>
      <c r="O731" s="122"/>
      <c r="P731" s="122"/>
      <c r="Q731" s="122"/>
      <c r="R731" s="122"/>
      <c r="S731" s="122"/>
      <c r="T731" s="129"/>
      <c r="U731" s="130"/>
      <c r="V731" s="122"/>
      <c r="W731" s="132"/>
      <c r="X731" s="129"/>
      <c r="Y731" s="129"/>
      <c r="Z731" s="129"/>
      <c r="AA731" s="129"/>
      <c r="AB731" s="129"/>
    </row>
    <row r="732" spans="3:28" ht="15">
      <c r="C732" s="122"/>
      <c r="D732" s="139"/>
      <c r="E732" s="139"/>
      <c r="F732" s="205"/>
      <c r="G732" s="205"/>
      <c r="H732" s="205"/>
      <c r="I732" s="139"/>
      <c r="J732" s="139"/>
      <c r="K732" s="139"/>
      <c r="L732" s="139"/>
      <c r="M732" s="139"/>
      <c r="N732" s="122"/>
      <c r="O732" s="122"/>
      <c r="P732" s="122"/>
      <c r="Q732" s="122"/>
      <c r="R732" s="122"/>
      <c r="S732" s="122"/>
      <c r="T732" s="129"/>
      <c r="U732" s="130"/>
      <c r="V732" s="122"/>
      <c r="W732" s="132"/>
      <c r="X732" s="129"/>
      <c r="Y732" s="129"/>
      <c r="Z732" s="129"/>
      <c r="AA732" s="129"/>
      <c r="AB732" s="129"/>
    </row>
    <row r="733" spans="3:28" ht="15">
      <c r="C733" s="122"/>
      <c r="D733" s="139"/>
      <c r="E733" s="139"/>
      <c r="F733" s="205"/>
      <c r="G733" s="205"/>
      <c r="H733" s="205"/>
      <c r="I733" s="139"/>
      <c r="J733" s="139"/>
      <c r="K733" s="139"/>
      <c r="L733" s="139"/>
      <c r="M733" s="139"/>
      <c r="N733" s="122"/>
      <c r="O733" s="122"/>
      <c r="P733" s="122"/>
      <c r="Q733" s="122"/>
      <c r="R733" s="122"/>
      <c r="S733" s="122"/>
      <c r="T733" s="129"/>
      <c r="U733" s="130"/>
      <c r="V733" s="122"/>
      <c r="W733" s="132"/>
      <c r="X733" s="129"/>
      <c r="Y733" s="129"/>
      <c r="Z733" s="129"/>
      <c r="AA733" s="129"/>
      <c r="AB733" s="129"/>
    </row>
    <row r="734" spans="3:28" ht="15">
      <c r="C734" s="122"/>
      <c r="D734" s="139"/>
      <c r="E734" s="139"/>
      <c r="F734" s="205"/>
      <c r="G734" s="205"/>
      <c r="H734" s="205"/>
      <c r="I734" s="139"/>
      <c r="J734" s="139"/>
      <c r="K734" s="139"/>
      <c r="L734" s="139"/>
      <c r="M734" s="139"/>
      <c r="N734" s="122"/>
      <c r="O734" s="122"/>
      <c r="P734" s="122"/>
      <c r="Q734" s="122"/>
      <c r="R734" s="122"/>
      <c r="S734" s="122"/>
      <c r="T734" s="129"/>
      <c r="U734" s="130"/>
      <c r="V734" s="122"/>
      <c r="W734" s="132"/>
      <c r="X734" s="129"/>
      <c r="Y734" s="129"/>
      <c r="Z734" s="129"/>
      <c r="AA734" s="129"/>
      <c r="AB734" s="129"/>
    </row>
    <row r="735" spans="3:28" ht="15">
      <c r="C735" s="122"/>
      <c r="D735" s="139"/>
      <c r="E735" s="139"/>
      <c r="F735" s="205"/>
      <c r="G735" s="205"/>
      <c r="H735" s="205"/>
      <c r="I735" s="139"/>
      <c r="J735" s="139"/>
      <c r="K735" s="139"/>
      <c r="L735" s="139"/>
      <c r="M735" s="139"/>
      <c r="N735" s="122"/>
      <c r="O735" s="122"/>
      <c r="P735" s="122"/>
      <c r="Q735" s="122"/>
      <c r="R735" s="122"/>
      <c r="S735" s="122"/>
      <c r="T735" s="129"/>
      <c r="U735" s="130"/>
      <c r="V735" s="122"/>
      <c r="W735" s="132"/>
      <c r="X735" s="129"/>
      <c r="Y735" s="129"/>
      <c r="Z735" s="129"/>
      <c r="AA735" s="129"/>
      <c r="AB735" s="129"/>
    </row>
    <row r="736" spans="3:28" ht="15">
      <c r="C736" s="122"/>
      <c r="D736" s="139"/>
      <c r="E736" s="139"/>
      <c r="F736" s="205"/>
      <c r="G736" s="205"/>
      <c r="H736" s="205"/>
      <c r="I736" s="139"/>
      <c r="J736" s="139"/>
      <c r="K736" s="139"/>
      <c r="L736" s="139"/>
      <c r="M736" s="139"/>
      <c r="N736" s="122"/>
      <c r="O736" s="122"/>
      <c r="P736" s="122"/>
      <c r="Q736" s="122"/>
      <c r="R736" s="122"/>
      <c r="S736" s="122"/>
      <c r="T736" s="129"/>
      <c r="U736" s="130"/>
      <c r="V736" s="122"/>
      <c r="W736" s="132"/>
      <c r="X736" s="129"/>
      <c r="Y736" s="129"/>
      <c r="Z736" s="129"/>
      <c r="AA736" s="129"/>
      <c r="AB736" s="129"/>
    </row>
    <row r="737" spans="3:28" ht="15">
      <c r="C737" s="122"/>
      <c r="D737" s="139"/>
      <c r="E737" s="139"/>
      <c r="F737" s="205"/>
      <c r="G737" s="205"/>
      <c r="H737" s="205"/>
      <c r="I737" s="139"/>
      <c r="J737" s="139"/>
      <c r="K737" s="139"/>
      <c r="L737" s="139"/>
      <c r="M737" s="139"/>
      <c r="N737" s="122"/>
      <c r="O737" s="122"/>
      <c r="P737" s="122"/>
      <c r="Q737" s="122"/>
      <c r="R737" s="122"/>
      <c r="S737" s="122"/>
      <c r="T737" s="129"/>
      <c r="U737" s="130"/>
      <c r="V737" s="122"/>
      <c r="W737" s="132"/>
      <c r="X737" s="129"/>
      <c r="Y737" s="129"/>
      <c r="Z737" s="129"/>
      <c r="AA737" s="129"/>
      <c r="AB737" s="129"/>
    </row>
    <row r="738" spans="3:28" ht="15">
      <c r="C738" s="122"/>
      <c r="D738" s="139"/>
      <c r="E738" s="139"/>
      <c r="F738" s="205"/>
      <c r="G738" s="205"/>
      <c r="H738" s="205"/>
      <c r="I738" s="139"/>
      <c r="J738" s="139"/>
      <c r="K738" s="139"/>
      <c r="L738" s="139"/>
      <c r="M738" s="139"/>
      <c r="N738" s="122"/>
      <c r="O738" s="122"/>
      <c r="P738" s="122"/>
      <c r="Q738" s="122"/>
      <c r="R738" s="122"/>
      <c r="S738" s="122"/>
      <c r="T738" s="129"/>
      <c r="U738" s="130"/>
      <c r="V738" s="122"/>
      <c r="W738" s="132"/>
      <c r="X738" s="129"/>
      <c r="Y738" s="129"/>
      <c r="Z738" s="129"/>
      <c r="AA738" s="129"/>
      <c r="AB738" s="129"/>
    </row>
    <row r="739" spans="3:28" ht="15">
      <c r="C739" s="122"/>
      <c r="D739" s="139"/>
      <c r="E739" s="139"/>
      <c r="F739" s="205"/>
      <c r="G739" s="205"/>
      <c r="H739" s="205"/>
      <c r="I739" s="139"/>
      <c r="J739" s="139"/>
      <c r="K739" s="139"/>
      <c r="L739" s="139"/>
      <c r="M739" s="139"/>
      <c r="N739" s="122"/>
      <c r="O739" s="122"/>
      <c r="P739" s="122"/>
      <c r="Q739" s="122"/>
      <c r="R739" s="122"/>
      <c r="S739" s="122"/>
      <c r="T739" s="129"/>
      <c r="U739" s="130"/>
      <c r="V739" s="122"/>
      <c r="W739" s="132"/>
      <c r="X739" s="129"/>
      <c r="Y739" s="129"/>
      <c r="Z739" s="129"/>
      <c r="AA739" s="129"/>
      <c r="AB739" s="129"/>
    </row>
    <row r="740" spans="3:28" ht="15">
      <c r="C740" s="122"/>
      <c r="D740" s="139"/>
      <c r="E740" s="139"/>
      <c r="F740" s="205"/>
      <c r="G740" s="205"/>
      <c r="H740" s="205"/>
      <c r="I740" s="139"/>
      <c r="J740" s="139"/>
      <c r="K740" s="139"/>
      <c r="L740" s="139"/>
      <c r="M740" s="139"/>
      <c r="N740" s="122"/>
      <c r="O740" s="122"/>
      <c r="P740" s="122"/>
      <c r="Q740" s="122"/>
      <c r="R740" s="122"/>
      <c r="S740" s="122"/>
      <c r="T740" s="129"/>
      <c r="U740" s="130"/>
      <c r="V740" s="122"/>
      <c r="W740" s="132"/>
      <c r="X740" s="129"/>
      <c r="Y740" s="129"/>
      <c r="Z740" s="129"/>
      <c r="AA740" s="129"/>
      <c r="AB740" s="129"/>
    </row>
    <row r="741" spans="3:28" ht="15">
      <c r="C741" s="122"/>
      <c r="D741" s="139"/>
      <c r="E741" s="139"/>
      <c r="F741" s="205"/>
      <c r="G741" s="205"/>
      <c r="H741" s="205"/>
      <c r="I741" s="139"/>
      <c r="J741" s="139"/>
      <c r="K741" s="139"/>
      <c r="L741" s="139"/>
      <c r="M741" s="139"/>
      <c r="N741" s="122"/>
      <c r="O741" s="122"/>
      <c r="P741" s="122"/>
      <c r="Q741" s="122"/>
      <c r="R741" s="122"/>
      <c r="S741" s="122"/>
      <c r="T741" s="129"/>
      <c r="U741" s="130"/>
      <c r="V741" s="122"/>
      <c r="W741" s="132"/>
      <c r="X741" s="129"/>
      <c r="Y741" s="129"/>
      <c r="Z741" s="129"/>
      <c r="AA741" s="129"/>
      <c r="AB741" s="129"/>
    </row>
    <row r="742" spans="3:28" ht="15">
      <c r="C742" s="122"/>
      <c r="D742" s="139"/>
      <c r="E742" s="139"/>
      <c r="F742" s="205"/>
      <c r="G742" s="205"/>
      <c r="H742" s="205"/>
      <c r="I742" s="139"/>
      <c r="J742" s="139"/>
      <c r="K742" s="139"/>
      <c r="L742" s="139"/>
      <c r="M742" s="139"/>
      <c r="N742" s="122"/>
      <c r="O742" s="122"/>
      <c r="P742" s="122"/>
      <c r="Q742" s="122"/>
      <c r="R742" s="122"/>
      <c r="S742" s="122"/>
      <c r="T742" s="129"/>
      <c r="U742" s="130"/>
      <c r="V742" s="122"/>
      <c r="W742" s="132"/>
      <c r="X742" s="129"/>
      <c r="Y742" s="129"/>
      <c r="Z742" s="129"/>
      <c r="AA742" s="129"/>
      <c r="AB742" s="129"/>
    </row>
    <row r="743" spans="3:28" ht="15">
      <c r="C743" s="122"/>
      <c r="D743" s="139"/>
      <c r="E743" s="139"/>
      <c r="F743" s="205"/>
      <c r="G743" s="205"/>
      <c r="H743" s="205"/>
      <c r="I743" s="139"/>
      <c r="J743" s="139"/>
      <c r="K743" s="139"/>
      <c r="L743" s="139"/>
      <c r="M743" s="139"/>
      <c r="N743" s="122"/>
      <c r="O743" s="122"/>
      <c r="P743" s="122"/>
      <c r="Q743" s="122"/>
      <c r="R743" s="122"/>
      <c r="S743" s="122"/>
      <c r="T743" s="129"/>
      <c r="U743" s="130"/>
      <c r="V743" s="122"/>
      <c r="W743" s="132"/>
      <c r="X743" s="129"/>
      <c r="Y743" s="129"/>
      <c r="Z743" s="129"/>
      <c r="AA743" s="129"/>
      <c r="AB743" s="129"/>
    </row>
    <row r="744" spans="3:28" ht="15">
      <c r="C744" s="122"/>
      <c r="D744" s="139"/>
      <c r="E744" s="139"/>
      <c r="F744" s="205"/>
      <c r="G744" s="205"/>
      <c r="H744" s="205"/>
      <c r="I744" s="139"/>
      <c r="J744" s="139"/>
      <c r="K744" s="139"/>
      <c r="L744" s="139"/>
      <c r="M744" s="139"/>
      <c r="N744" s="122"/>
      <c r="O744" s="122"/>
      <c r="P744" s="122"/>
      <c r="Q744" s="122"/>
      <c r="R744" s="122"/>
      <c r="S744" s="122"/>
      <c r="T744" s="129"/>
      <c r="U744" s="130"/>
      <c r="V744" s="122"/>
      <c r="W744" s="132"/>
      <c r="X744" s="129"/>
      <c r="Y744" s="129"/>
      <c r="Z744" s="129"/>
      <c r="AA744" s="129"/>
      <c r="AB744" s="129"/>
    </row>
    <row r="745" spans="3:28" ht="15">
      <c r="C745" s="122"/>
      <c r="D745" s="139"/>
      <c r="E745" s="139"/>
      <c r="F745" s="205"/>
      <c r="G745" s="205"/>
      <c r="H745" s="205"/>
      <c r="I745" s="139"/>
      <c r="J745" s="139"/>
      <c r="K745" s="139"/>
      <c r="L745" s="139"/>
      <c r="M745" s="139"/>
      <c r="N745" s="122"/>
      <c r="O745" s="122"/>
      <c r="P745" s="122"/>
      <c r="Q745" s="122"/>
      <c r="R745" s="122"/>
      <c r="S745" s="122"/>
      <c r="T745" s="129"/>
      <c r="U745" s="130"/>
      <c r="V745" s="122"/>
      <c r="W745" s="132"/>
      <c r="X745" s="129"/>
      <c r="Y745" s="129"/>
      <c r="Z745" s="129"/>
      <c r="AA745" s="129"/>
      <c r="AB745" s="129"/>
    </row>
    <row r="746" spans="3:28" ht="15">
      <c r="C746" s="122"/>
      <c r="D746" s="139"/>
      <c r="E746" s="139"/>
      <c r="F746" s="205"/>
      <c r="G746" s="205"/>
      <c r="H746" s="205"/>
      <c r="I746" s="139"/>
      <c r="J746" s="139"/>
      <c r="K746" s="139"/>
      <c r="L746" s="139"/>
      <c r="M746" s="139"/>
      <c r="N746" s="122"/>
      <c r="O746" s="122"/>
      <c r="P746" s="122"/>
      <c r="Q746" s="122"/>
      <c r="R746" s="122"/>
      <c r="S746" s="122"/>
      <c r="T746" s="129"/>
      <c r="U746" s="130"/>
      <c r="V746" s="122"/>
      <c r="W746" s="132"/>
      <c r="X746" s="129"/>
      <c r="Y746" s="129"/>
      <c r="Z746" s="129"/>
      <c r="AA746" s="129"/>
      <c r="AB746" s="129"/>
    </row>
    <row r="747" spans="3:28" ht="15">
      <c r="C747" s="122"/>
      <c r="D747" s="139"/>
      <c r="E747" s="139"/>
      <c r="F747" s="205"/>
      <c r="G747" s="205"/>
      <c r="H747" s="205"/>
      <c r="I747" s="139"/>
      <c r="J747" s="139"/>
      <c r="K747" s="139"/>
      <c r="L747" s="139"/>
      <c r="M747" s="139"/>
      <c r="N747" s="122"/>
      <c r="O747" s="122"/>
      <c r="P747" s="122"/>
      <c r="Q747" s="122"/>
      <c r="R747" s="122"/>
      <c r="S747" s="122"/>
      <c r="T747" s="129"/>
      <c r="U747" s="130"/>
      <c r="V747" s="122"/>
      <c r="W747" s="132"/>
      <c r="X747" s="129"/>
      <c r="Y747" s="129"/>
      <c r="Z747" s="129"/>
      <c r="AA747" s="129"/>
      <c r="AB747" s="129"/>
    </row>
    <row r="748" spans="3:28" ht="15">
      <c r="C748" s="122"/>
      <c r="D748" s="139"/>
      <c r="E748" s="139"/>
      <c r="F748" s="205"/>
      <c r="G748" s="205"/>
      <c r="H748" s="205"/>
      <c r="I748" s="139"/>
      <c r="J748" s="139"/>
      <c r="K748" s="139"/>
      <c r="L748" s="139"/>
      <c r="M748" s="139"/>
      <c r="N748" s="122"/>
      <c r="O748" s="122"/>
      <c r="P748" s="122"/>
      <c r="Q748" s="122"/>
      <c r="R748" s="122"/>
      <c r="S748" s="122"/>
      <c r="T748" s="129"/>
      <c r="U748" s="130"/>
      <c r="V748" s="122"/>
      <c r="W748" s="132"/>
      <c r="X748" s="129"/>
      <c r="Y748" s="129"/>
      <c r="Z748" s="129"/>
      <c r="AA748" s="129"/>
      <c r="AB748" s="129"/>
    </row>
    <row r="749" spans="3:28" ht="15">
      <c r="C749" s="122"/>
      <c r="D749" s="139"/>
      <c r="E749" s="139"/>
      <c r="F749" s="205"/>
      <c r="G749" s="205"/>
      <c r="H749" s="205"/>
      <c r="I749" s="139"/>
      <c r="J749" s="139"/>
      <c r="K749" s="139"/>
      <c r="L749" s="139"/>
      <c r="M749" s="139"/>
      <c r="N749" s="122"/>
      <c r="O749" s="122"/>
      <c r="P749" s="122"/>
      <c r="Q749" s="122"/>
      <c r="R749" s="122"/>
      <c r="S749" s="122"/>
      <c r="T749" s="129"/>
      <c r="U749" s="130"/>
      <c r="V749" s="122"/>
      <c r="W749" s="132"/>
      <c r="X749" s="129"/>
      <c r="Y749" s="129"/>
      <c r="Z749" s="129"/>
      <c r="AA749" s="129"/>
      <c r="AB749" s="129"/>
    </row>
    <row r="750" spans="3:28" ht="15">
      <c r="C750" s="122"/>
      <c r="D750" s="139"/>
      <c r="E750" s="139"/>
      <c r="F750" s="205"/>
      <c r="G750" s="205"/>
      <c r="H750" s="205"/>
      <c r="I750" s="139"/>
      <c r="J750" s="139"/>
      <c r="K750" s="139"/>
      <c r="L750" s="139"/>
      <c r="M750" s="139"/>
      <c r="N750" s="122"/>
      <c r="O750" s="122"/>
      <c r="P750" s="122"/>
      <c r="Q750" s="122"/>
      <c r="R750" s="122"/>
      <c r="S750" s="122"/>
      <c r="T750" s="129"/>
      <c r="U750" s="130"/>
      <c r="V750" s="122"/>
      <c r="W750" s="132"/>
      <c r="X750" s="129"/>
      <c r="Y750" s="129"/>
      <c r="Z750" s="129"/>
      <c r="AA750" s="129"/>
      <c r="AB750" s="129"/>
    </row>
    <row r="751" spans="3:28" ht="15">
      <c r="C751" s="122"/>
      <c r="D751" s="139"/>
      <c r="E751" s="139"/>
      <c r="F751" s="205"/>
      <c r="G751" s="205"/>
      <c r="H751" s="205"/>
      <c r="I751" s="139"/>
      <c r="J751" s="139"/>
      <c r="K751" s="139"/>
      <c r="L751" s="139"/>
      <c r="M751" s="139"/>
      <c r="N751" s="122"/>
      <c r="O751" s="122"/>
      <c r="P751" s="122"/>
      <c r="Q751" s="122"/>
      <c r="R751" s="122"/>
      <c r="S751" s="122"/>
      <c r="T751" s="129"/>
      <c r="U751" s="130"/>
      <c r="V751" s="122"/>
      <c r="W751" s="132"/>
      <c r="X751" s="129"/>
      <c r="Y751" s="129"/>
      <c r="Z751" s="129"/>
      <c r="AA751" s="129"/>
      <c r="AB751" s="129"/>
    </row>
    <row r="752" spans="3:28" ht="15">
      <c r="C752" s="122"/>
      <c r="D752" s="139"/>
      <c r="E752" s="139"/>
      <c r="F752" s="205"/>
      <c r="G752" s="205"/>
      <c r="H752" s="205"/>
      <c r="I752" s="139"/>
      <c r="J752" s="139"/>
      <c r="K752" s="139"/>
      <c r="L752" s="139"/>
      <c r="M752" s="139"/>
      <c r="N752" s="122"/>
      <c r="O752" s="122"/>
      <c r="P752" s="122"/>
      <c r="Q752" s="122"/>
      <c r="R752" s="122"/>
      <c r="S752" s="122"/>
      <c r="T752" s="129"/>
      <c r="U752" s="130"/>
      <c r="V752" s="122"/>
      <c r="W752" s="132"/>
      <c r="X752" s="129"/>
      <c r="Y752" s="129"/>
      <c r="Z752" s="129"/>
      <c r="AA752" s="129"/>
      <c r="AB752" s="129"/>
    </row>
    <row r="753" spans="3:28" ht="15">
      <c r="C753" s="122"/>
      <c r="D753" s="139"/>
      <c r="E753" s="139"/>
      <c r="F753" s="205"/>
      <c r="G753" s="205"/>
      <c r="H753" s="205"/>
      <c r="I753" s="139"/>
      <c r="J753" s="139"/>
      <c r="K753" s="139"/>
      <c r="L753" s="139"/>
      <c r="M753" s="139"/>
      <c r="N753" s="122"/>
      <c r="O753" s="122"/>
      <c r="P753" s="122"/>
      <c r="Q753" s="122"/>
      <c r="R753" s="122"/>
      <c r="S753" s="122"/>
      <c r="T753" s="129"/>
      <c r="U753" s="130"/>
      <c r="V753" s="122"/>
      <c r="W753" s="132"/>
      <c r="X753" s="129"/>
      <c r="Y753" s="129"/>
      <c r="Z753" s="129"/>
      <c r="AA753" s="129"/>
      <c r="AB753" s="129"/>
    </row>
    <row r="754" spans="3:28" ht="15">
      <c r="C754" s="122"/>
      <c r="D754" s="139"/>
      <c r="E754" s="139"/>
      <c r="F754" s="205"/>
      <c r="G754" s="205"/>
      <c r="H754" s="205"/>
      <c r="I754" s="139"/>
      <c r="J754" s="139"/>
      <c r="K754" s="139"/>
      <c r="L754" s="139"/>
      <c r="M754" s="139"/>
      <c r="N754" s="122"/>
      <c r="O754" s="122"/>
      <c r="P754" s="122"/>
      <c r="Q754" s="122"/>
      <c r="R754" s="122"/>
      <c r="S754" s="122"/>
      <c r="T754" s="129"/>
      <c r="U754" s="130"/>
      <c r="V754" s="122"/>
      <c r="W754" s="132"/>
      <c r="X754" s="129"/>
      <c r="Y754" s="129"/>
      <c r="Z754" s="129"/>
      <c r="AA754" s="129"/>
      <c r="AB754" s="129"/>
    </row>
    <row r="755" spans="3:28" ht="15">
      <c r="C755" s="122"/>
      <c r="D755" s="139"/>
      <c r="E755" s="139"/>
      <c r="F755" s="205"/>
      <c r="G755" s="205"/>
      <c r="H755" s="205"/>
      <c r="I755" s="139"/>
      <c r="J755" s="139"/>
      <c r="K755" s="139"/>
      <c r="L755" s="139"/>
      <c r="M755" s="139"/>
      <c r="N755" s="122"/>
      <c r="O755" s="122"/>
      <c r="P755" s="122"/>
      <c r="Q755" s="122"/>
      <c r="R755" s="122"/>
      <c r="S755" s="122"/>
      <c r="T755" s="129"/>
      <c r="U755" s="130"/>
      <c r="V755" s="122"/>
      <c r="W755" s="132"/>
      <c r="X755" s="129"/>
      <c r="Y755" s="129"/>
      <c r="Z755" s="129"/>
      <c r="AA755" s="129"/>
      <c r="AB755" s="129"/>
    </row>
    <row r="756" spans="3:28" ht="15">
      <c r="C756" s="122"/>
      <c r="D756" s="139"/>
      <c r="E756" s="139"/>
      <c r="F756" s="205"/>
      <c r="G756" s="205"/>
      <c r="H756" s="205"/>
      <c r="I756" s="139"/>
      <c r="J756" s="139"/>
      <c r="K756" s="139"/>
      <c r="L756" s="139"/>
      <c r="M756" s="139"/>
      <c r="N756" s="122"/>
      <c r="O756" s="122"/>
      <c r="P756" s="122"/>
      <c r="Q756" s="122"/>
      <c r="R756" s="122"/>
      <c r="S756" s="122"/>
      <c r="T756" s="129"/>
      <c r="U756" s="130"/>
      <c r="V756" s="122"/>
      <c r="W756" s="132"/>
      <c r="X756" s="129"/>
      <c r="Y756" s="129"/>
      <c r="Z756" s="129"/>
      <c r="AA756" s="129"/>
      <c r="AB756" s="129"/>
    </row>
    <row r="757" spans="3:28" ht="15">
      <c r="C757" s="122"/>
      <c r="D757" s="139"/>
      <c r="E757" s="139"/>
      <c r="F757" s="205"/>
      <c r="G757" s="205"/>
      <c r="H757" s="205"/>
      <c r="I757" s="139"/>
      <c r="J757" s="139"/>
      <c r="K757" s="139"/>
      <c r="L757" s="139"/>
      <c r="M757" s="139"/>
      <c r="N757" s="122"/>
      <c r="O757" s="122"/>
      <c r="P757" s="122"/>
      <c r="Q757" s="122"/>
      <c r="R757" s="122"/>
      <c r="S757" s="122"/>
      <c r="T757" s="129"/>
      <c r="U757" s="130"/>
      <c r="V757" s="122"/>
      <c r="W757" s="132"/>
      <c r="X757" s="129"/>
      <c r="Y757" s="129"/>
      <c r="Z757" s="129"/>
      <c r="AA757" s="129"/>
      <c r="AB757" s="129"/>
    </row>
    <row r="758" spans="3:28" ht="15">
      <c r="C758" s="122"/>
      <c r="D758" s="139"/>
      <c r="E758" s="139"/>
      <c r="F758" s="205"/>
      <c r="G758" s="205"/>
      <c r="H758" s="205"/>
      <c r="I758" s="139"/>
      <c r="J758" s="139"/>
      <c r="K758" s="139"/>
      <c r="L758" s="139"/>
      <c r="M758" s="139"/>
      <c r="N758" s="122"/>
      <c r="O758" s="122"/>
      <c r="P758" s="122"/>
      <c r="Q758" s="122"/>
      <c r="R758" s="122"/>
      <c r="S758" s="122"/>
      <c r="T758" s="129"/>
      <c r="U758" s="130"/>
      <c r="V758" s="122"/>
      <c r="W758" s="132"/>
      <c r="X758" s="129"/>
      <c r="Y758" s="129"/>
      <c r="Z758" s="129"/>
      <c r="AA758" s="129"/>
      <c r="AB758" s="129"/>
    </row>
    <row r="759" spans="3:28" ht="15">
      <c r="C759" s="122"/>
      <c r="D759" s="139"/>
      <c r="E759" s="139"/>
      <c r="F759" s="205"/>
      <c r="G759" s="205"/>
      <c r="H759" s="205"/>
      <c r="I759" s="139"/>
      <c r="J759" s="139"/>
      <c r="K759" s="139"/>
      <c r="L759" s="139"/>
      <c r="M759" s="139"/>
      <c r="N759" s="122"/>
      <c r="O759" s="122"/>
      <c r="P759" s="122"/>
      <c r="Q759" s="122"/>
      <c r="R759" s="122"/>
      <c r="S759" s="122"/>
      <c r="T759" s="129"/>
      <c r="U759" s="130"/>
      <c r="V759" s="122"/>
      <c r="W759" s="132"/>
      <c r="X759" s="129"/>
      <c r="Y759" s="129"/>
      <c r="Z759" s="129"/>
      <c r="AA759" s="129"/>
      <c r="AB759" s="129"/>
    </row>
    <row r="760" spans="3:28" ht="15">
      <c r="C760" s="122"/>
      <c r="D760" s="139"/>
      <c r="E760" s="139"/>
      <c r="F760" s="205"/>
      <c r="G760" s="205"/>
      <c r="H760" s="205"/>
      <c r="I760" s="139"/>
      <c r="J760" s="139"/>
      <c r="K760" s="139"/>
      <c r="L760" s="139"/>
      <c r="M760" s="139"/>
      <c r="N760" s="122"/>
      <c r="O760" s="122"/>
      <c r="P760" s="122"/>
      <c r="Q760" s="122"/>
      <c r="R760" s="122"/>
      <c r="S760" s="122"/>
      <c r="T760" s="129"/>
      <c r="U760" s="130"/>
      <c r="V760" s="122"/>
      <c r="W760" s="132"/>
      <c r="X760" s="129"/>
      <c r="Y760" s="129"/>
      <c r="Z760" s="129"/>
      <c r="AA760" s="129"/>
      <c r="AB760" s="129"/>
    </row>
    <row r="761" spans="3:28" ht="15">
      <c r="C761" s="122"/>
      <c r="D761" s="139"/>
      <c r="E761" s="139"/>
      <c r="F761" s="205"/>
      <c r="G761" s="205"/>
      <c r="H761" s="205"/>
      <c r="I761" s="139"/>
      <c r="J761" s="139"/>
      <c r="K761" s="139"/>
      <c r="L761" s="139"/>
      <c r="M761" s="139"/>
      <c r="N761" s="122"/>
      <c r="O761" s="122"/>
      <c r="P761" s="122"/>
      <c r="Q761" s="122"/>
      <c r="R761" s="122"/>
      <c r="S761" s="122"/>
      <c r="T761" s="129"/>
      <c r="U761" s="130"/>
      <c r="V761" s="122"/>
      <c r="W761" s="132"/>
      <c r="X761" s="129"/>
      <c r="Y761" s="129"/>
      <c r="Z761" s="129"/>
      <c r="AA761" s="129"/>
      <c r="AB761" s="129"/>
    </row>
    <row r="762" spans="3:28" ht="15">
      <c r="C762" s="122"/>
      <c r="D762" s="139"/>
      <c r="E762" s="139"/>
      <c r="F762" s="205"/>
      <c r="G762" s="205"/>
      <c r="H762" s="205"/>
      <c r="I762" s="139"/>
      <c r="J762" s="139"/>
      <c r="K762" s="139"/>
      <c r="L762" s="139"/>
      <c r="M762" s="139"/>
      <c r="N762" s="122"/>
      <c r="O762" s="122"/>
      <c r="P762" s="122"/>
      <c r="Q762" s="122"/>
      <c r="R762" s="122"/>
      <c r="S762" s="122"/>
      <c r="T762" s="129"/>
      <c r="U762" s="130"/>
      <c r="V762" s="122"/>
      <c r="W762" s="132"/>
      <c r="X762" s="129"/>
      <c r="Y762" s="129"/>
      <c r="Z762" s="129"/>
      <c r="AA762" s="129"/>
      <c r="AB762" s="129"/>
    </row>
    <row r="763" spans="3:28" ht="15">
      <c r="C763" s="122"/>
      <c r="D763" s="139"/>
      <c r="E763" s="139"/>
      <c r="F763" s="205"/>
      <c r="G763" s="205"/>
      <c r="H763" s="205"/>
      <c r="I763" s="139"/>
      <c r="J763" s="139"/>
      <c r="K763" s="139"/>
      <c r="L763" s="139"/>
      <c r="M763" s="139"/>
      <c r="N763" s="122"/>
      <c r="O763" s="122"/>
      <c r="P763" s="122"/>
      <c r="Q763" s="122"/>
      <c r="R763" s="122"/>
      <c r="S763" s="122"/>
      <c r="T763" s="129"/>
      <c r="U763" s="130"/>
      <c r="V763" s="122"/>
      <c r="W763" s="132"/>
      <c r="X763" s="129"/>
      <c r="Y763" s="129"/>
      <c r="Z763" s="129"/>
      <c r="AA763" s="129"/>
      <c r="AB763" s="129"/>
    </row>
    <row r="764" spans="3:28" ht="15">
      <c r="C764" s="122"/>
      <c r="D764" s="139"/>
      <c r="E764" s="139"/>
      <c r="F764" s="205"/>
      <c r="G764" s="205"/>
      <c r="H764" s="205"/>
      <c r="I764" s="139"/>
      <c r="J764" s="139"/>
      <c r="K764" s="139"/>
      <c r="L764" s="139"/>
      <c r="M764" s="139"/>
      <c r="N764" s="122"/>
      <c r="O764" s="122"/>
      <c r="P764" s="122"/>
      <c r="Q764" s="122"/>
      <c r="R764" s="122"/>
      <c r="S764" s="122"/>
      <c r="T764" s="129"/>
      <c r="U764" s="130"/>
      <c r="V764" s="122"/>
      <c r="W764" s="132"/>
      <c r="X764" s="129"/>
      <c r="Y764" s="129"/>
      <c r="Z764" s="129"/>
      <c r="AA764" s="129"/>
      <c r="AB764" s="129"/>
    </row>
    <row r="765" spans="3:28" ht="15">
      <c r="C765" s="122"/>
      <c r="D765" s="139"/>
      <c r="E765" s="139"/>
      <c r="F765" s="205"/>
      <c r="G765" s="205"/>
      <c r="H765" s="205"/>
      <c r="I765" s="139"/>
      <c r="J765" s="139"/>
      <c r="K765" s="139"/>
      <c r="L765" s="139"/>
      <c r="M765" s="139"/>
      <c r="N765" s="122"/>
      <c r="O765" s="122"/>
      <c r="P765" s="122"/>
      <c r="Q765" s="122"/>
      <c r="R765" s="122"/>
      <c r="S765" s="122"/>
      <c r="T765" s="129"/>
      <c r="U765" s="130"/>
      <c r="V765" s="122"/>
      <c r="W765" s="132"/>
      <c r="X765" s="129"/>
      <c r="Y765" s="129"/>
      <c r="Z765" s="129"/>
      <c r="AA765" s="129"/>
      <c r="AB765" s="129"/>
    </row>
    <row r="766" spans="3:28" ht="15">
      <c r="C766" s="122"/>
      <c r="D766" s="139"/>
      <c r="E766" s="139"/>
      <c r="F766" s="205"/>
      <c r="G766" s="205"/>
      <c r="H766" s="205"/>
      <c r="I766" s="139"/>
      <c r="J766" s="139"/>
      <c r="K766" s="139"/>
      <c r="L766" s="139"/>
      <c r="M766" s="139"/>
      <c r="N766" s="122"/>
      <c r="O766" s="122"/>
      <c r="P766" s="122"/>
      <c r="Q766" s="122"/>
      <c r="R766" s="122"/>
      <c r="S766" s="122"/>
      <c r="T766" s="129"/>
      <c r="U766" s="130"/>
      <c r="V766" s="122"/>
      <c r="W766" s="132"/>
      <c r="X766" s="129"/>
      <c r="Y766" s="129"/>
      <c r="Z766" s="129"/>
      <c r="AA766" s="129"/>
      <c r="AB766" s="129"/>
    </row>
    <row r="767" spans="3:28" ht="15">
      <c r="C767" s="122"/>
      <c r="D767" s="139"/>
      <c r="E767" s="139"/>
      <c r="F767" s="205"/>
      <c r="G767" s="205"/>
      <c r="H767" s="205"/>
      <c r="I767" s="139"/>
      <c r="J767" s="139"/>
      <c r="K767" s="139"/>
      <c r="L767" s="139"/>
      <c r="M767" s="139"/>
      <c r="N767" s="122"/>
      <c r="O767" s="122"/>
      <c r="P767" s="122"/>
      <c r="Q767" s="122"/>
      <c r="R767" s="122"/>
      <c r="S767" s="122"/>
      <c r="T767" s="129"/>
      <c r="U767" s="130"/>
      <c r="V767" s="122"/>
      <c r="W767" s="132"/>
      <c r="X767" s="129"/>
      <c r="Y767" s="129"/>
      <c r="Z767" s="129"/>
      <c r="AA767" s="129"/>
      <c r="AB767" s="129"/>
    </row>
    <row r="768" spans="3:28" ht="15">
      <c r="C768" s="122"/>
      <c r="D768" s="139"/>
      <c r="E768" s="139"/>
      <c r="F768" s="205"/>
      <c r="G768" s="205"/>
      <c r="H768" s="205"/>
      <c r="I768" s="139"/>
      <c r="J768" s="139"/>
      <c r="K768" s="139"/>
      <c r="L768" s="139"/>
      <c r="M768" s="139"/>
      <c r="N768" s="122"/>
      <c r="O768" s="122"/>
      <c r="P768" s="122"/>
      <c r="Q768" s="122"/>
      <c r="R768" s="122"/>
      <c r="S768" s="122"/>
      <c r="T768" s="129"/>
      <c r="U768" s="130"/>
      <c r="V768" s="122"/>
      <c r="W768" s="132"/>
      <c r="X768" s="129"/>
      <c r="Y768" s="129"/>
      <c r="Z768" s="129"/>
      <c r="AA768" s="129"/>
      <c r="AB768" s="129"/>
    </row>
    <row r="769" spans="3:28" ht="15">
      <c r="C769" s="122"/>
      <c r="D769" s="139"/>
      <c r="E769" s="139"/>
      <c r="F769" s="205"/>
      <c r="G769" s="205"/>
      <c r="H769" s="205"/>
      <c r="I769" s="139"/>
      <c r="J769" s="139"/>
      <c r="K769" s="139"/>
      <c r="L769" s="139"/>
      <c r="M769" s="139"/>
      <c r="N769" s="122"/>
      <c r="O769" s="122"/>
      <c r="P769" s="122"/>
      <c r="Q769" s="122"/>
      <c r="R769" s="122"/>
      <c r="S769" s="122"/>
      <c r="T769" s="129"/>
      <c r="U769" s="130"/>
      <c r="V769" s="122"/>
      <c r="W769" s="132"/>
      <c r="X769" s="129"/>
      <c r="Y769" s="129"/>
      <c r="Z769" s="129"/>
      <c r="AA769" s="129"/>
      <c r="AB769" s="129"/>
    </row>
    <row r="770" spans="3:28" ht="15">
      <c r="C770" s="122"/>
      <c r="D770" s="139"/>
      <c r="E770" s="139"/>
      <c r="F770" s="205"/>
      <c r="G770" s="205"/>
      <c r="H770" s="205"/>
      <c r="I770" s="139"/>
      <c r="J770" s="139"/>
      <c r="K770" s="139"/>
      <c r="L770" s="139"/>
      <c r="M770" s="139"/>
      <c r="N770" s="122"/>
      <c r="O770" s="122"/>
      <c r="P770" s="122"/>
      <c r="Q770" s="122"/>
      <c r="R770" s="122"/>
      <c r="S770" s="122"/>
      <c r="T770" s="129"/>
      <c r="U770" s="130"/>
      <c r="V770" s="122"/>
      <c r="W770" s="132"/>
      <c r="X770" s="129"/>
      <c r="Y770" s="129"/>
      <c r="Z770" s="129"/>
      <c r="AA770" s="129"/>
      <c r="AB770" s="129"/>
    </row>
    <row r="771" spans="3:28" ht="15">
      <c r="C771" s="122"/>
      <c r="D771" s="139"/>
      <c r="E771" s="139"/>
      <c r="F771" s="205"/>
      <c r="G771" s="205"/>
      <c r="H771" s="205"/>
      <c r="I771" s="139"/>
      <c r="J771" s="139"/>
      <c r="K771" s="139"/>
      <c r="L771" s="139"/>
      <c r="M771" s="139"/>
      <c r="N771" s="122"/>
      <c r="O771" s="122"/>
      <c r="P771" s="122"/>
      <c r="Q771" s="122"/>
      <c r="R771" s="122"/>
      <c r="S771" s="122"/>
      <c r="T771" s="129"/>
      <c r="U771" s="130"/>
      <c r="V771" s="122"/>
      <c r="W771" s="132"/>
      <c r="X771" s="129"/>
      <c r="Y771" s="129"/>
      <c r="Z771" s="129"/>
      <c r="AA771" s="129"/>
      <c r="AB771" s="129"/>
    </row>
    <row r="772" spans="3:28" ht="15">
      <c r="C772" s="122"/>
      <c r="D772" s="139"/>
      <c r="E772" s="139"/>
      <c r="F772" s="205"/>
      <c r="G772" s="205"/>
      <c r="H772" s="205"/>
      <c r="I772" s="139"/>
      <c r="J772" s="139"/>
      <c r="K772" s="139"/>
      <c r="L772" s="139"/>
      <c r="M772" s="139"/>
      <c r="N772" s="122"/>
      <c r="O772" s="122"/>
      <c r="P772" s="122"/>
      <c r="Q772" s="122"/>
      <c r="R772" s="122"/>
      <c r="S772" s="122"/>
      <c r="T772" s="129"/>
      <c r="U772" s="130"/>
      <c r="V772" s="122"/>
      <c r="W772" s="132"/>
      <c r="X772" s="129"/>
      <c r="Y772" s="129"/>
      <c r="Z772" s="129"/>
      <c r="AA772" s="129"/>
      <c r="AB772" s="129"/>
    </row>
    <row r="773" spans="3:28" ht="15">
      <c r="C773" s="122"/>
      <c r="D773" s="139"/>
      <c r="E773" s="139"/>
      <c r="F773" s="205"/>
      <c r="G773" s="205"/>
      <c r="H773" s="205"/>
      <c r="I773" s="139"/>
      <c r="J773" s="139"/>
      <c r="K773" s="139"/>
      <c r="L773" s="139"/>
      <c r="M773" s="139"/>
      <c r="N773" s="122"/>
      <c r="O773" s="122"/>
      <c r="P773" s="122"/>
      <c r="Q773" s="122"/>
      <c r="R773" s="122"/>
      <c r="S773" s="122"/>
      <c r="T773" s="129"/>
      <c r="U773" s="130"/>
      <c r="V773" s="122"/>
      <c r="W773" s="132"/>
      <c r="X773" s="129"/>
      <c r="Y773" s="129"/>
      <c r="Z773" s="129"/>
      <c r="AA773" s="129"/>
      <c r="AB773" s="129"/>
    </row>
    <row r="774" spans="3:28" ht="15">
      <c r="C774" s="122"/>
      <c r="D774" s="139"/>
      <c r="E774" s="139"/>
      <c r="F774" s="205"/>
      <c r="G774" s="205"/>
      <c r="H774" s="205"/>
      <c r="I774" s="139"/>
      <c r="J774" s="139"/>
      <c r="K774" s="139"/>
      <c r="L774" s="139"/>
      <c r="M774" s="139"/>
      <c r="N774" s="122"/>
      <c r="O774" s="122"/>
      <c r="P774" s="122"/>
      <c r="Q774" s="122"/>
      <c r="R774" s="122"/>
      <c r="S774" s="122"/>
      <c r="T774" s="129"/>
      <c r="U774" s="130"/>
      <c r="V774" s="122"/>
      <c r="W774" s="132"/>
      <c r="X774" s="129"/>
      <c r="Y774" s="129"/>
      <c r="Z774" s="129"/>
      <c r="AA774" s="129"/>
      <c r="AB774" s="129"/>
    </row>
    <row r="775" spans="3:28" ht="15">
      <c r="C775" s="122"/>
      <c r="D775" s="139"/>
      <c r="E775" s="139"/>
      <c r="F775" s="205"/>
      <c r="G775" s="205"/>
      <c r="H775" s="205"/>
      <c r="I775" s="139"/>
      <c r="J775" s="139"/>
      <c r="K775" s="139"/>
      <c r="L775" s="139"/>
      <c r="M775" s="139"/>
      <c r="N775" s="122"/>
      <c r="O775" s="122"/>
      <c r="P775" s="122"/>
      <c r="Q775" s="122"/>
      <c r="R775" s="122"/>
      <c r="S775" s="122"/>
      <c r="T775" s="129"/>
      <c r="U775" s="130"/>
      <c r="V775" s="122"/>
      <c r="W775" s="132"/>
      <c r="X775" s="129"/>
      <c r="Y775" s="129"/>
      <c r="Z775" s="129"/>
      <c r="AA775" s="129"/>
      <c r="AB775" s="129"/>
    </row>
    <row r="776" spans="3:28" ht="15">
      <c r="C776" s="122"/>
      <c r="D776" s="139"/>
      <c r="E776" s="139"/>
      <c r="F776" s="205"/>
      <c r="G776" s="205"/>
      <c r="H776" s="205"/>
      <c r="I776" s="139"/>
      <c r="J776" s="139"/>
      <c r="K776" s="139"/>
      <c r="L776" s="139"/>
      <c r="M776" s="139"/>
      <c r="N776" s="122"/>
      <c r="O776" s="122"/>
      <c r="P776" s="122"/>
      <c r="Q776" s="122"/>
      <c r="R776" s="122"/>
      <c r="S776" s="122"/>
      <c r="T776" s="129"/>
      <c r="U776" s="130"/>
      <c r="V776" s="122"/>
      <c r="W776" s="132"/>
      <c r="X776" s="129"/>
      <c r="Y776" s="129"/>
      <c r="Z776" s="129"/>
      <c r="AA776" s="129"/>
      <c r="AB776" s="129"/>
    </row>
    <row r="777" spans="3:28" ht="15">
      <c r="C777" s="122"/>
      <c r="D777" s="139"/>
      <c r="E777" s="139"/>
      <c r="F777" s="205"/>
      <c r="G777" s="205"/>
      <c r="H777" s="205"/>
      <c r="I777" s="139"/>
      <c r="J777" s="139"/>
      <c r="K777" s="139"/>
      <c r="L777" s="139"/>
      <c r="M777" s="139"/>
      <c r="N777" s="122"/>
      <c r="O777" s="122"/>
      <c r="P777" s="122"/>
      <c r="Q777" s="122"/>
      <c r="R777" s="122"/>
      <c r="S777" s="122"/>
      <c r="T777" s="129"/>
      <c r="U777" s="130"/>
      <c r="V777" s="122"/>
      <c r="W777" s="132"/>
      <c r="X777" s="129"/>
      <c r="Y777" s="129"/>
      <c r="Z777" s="129"/>
      <c r="AA777" s="129"/>
      <c r="AB777" s="129"/>
    </row>
    <row r="778" spans="3:28" ht="15">
      <c r="C778" s="122"/>
      <c r="D778" s="139"/>
      <c r="E778" s="139"/>
      <c r="F778" s="205"/>
      <c r="G778" s="205"/>
      <c r="H778" s="205"/>
      <c r="I778" s="139"/>
      <c r="J778" s="139"/>
      <c r="K778" s="139"/>
      <c r="L778" s="139"/>
      <c r="M778" s="139"/>
      <c r="N778" s="122"/>
      <c r="O778" s="122"/>
      <c r="P778" s="122"/>
      <c r="Q778" s="122"/>
      <c r="R778" s="122"/>
      <c r="S778" s="122"/>
      <c r="T778" s="129"/>
      <c r="U778" s="130"/>
      <c r="V778" s="122"/>
      <c r="W778" s="132"/>
      <c r="X778" s="129"/>
      <c r="Y778" s="129"/>
      <c r="Z778" s="129"/>
      <c r="AA778" s="129"/>
      <c r="AB778" s="129"/>
    </row>
    <row r="779" spans="3:28" ht="15">
      <c r="C779" s="122"/>
      <c r="D779" s="139"/>
      <c r="E779" s="139"/>
      <c r="F779" s="205"/>
      <c r="G779" s="205"/>
      <c r="H779" s="205"/>
      <c r="I779" s="139"/>
      <c r="J779" s="139"/>
      <c r="K779" s="139"/>
      <c r="L779" s="139"/>
      <c r="M779" s="139"/>
      <c r="N779" s="122"/>
      <c r="O779" s="122"/>
      <c r="P779" s="122"/>
      <c r="Q779" s="122"/>
      <c r="R779" s="122"/>
      <c r="S779" s="122"/>
      <c r="T779" s="129"/>
      <c r="U779" s="130"/>
      <c r="V779" s="122"/>
      <c r="W779" s="132"/>
      <c r="X779" s="129"/>
      <c r="Y779" s="129"/>
      <c r="Z779" s="129"/>
      <c r="AA779" s="129"/>
      <c r="AB779" s="129"/>
    </row>
    <row r="780" spans="3:28" ht="15">
      <c r="C780" s="122"/>
      <c r="D780" s="139"/>
      <c r="E780" s="139"/>
      <c r="F780" s="205"/>
      <c r="G780" s="205"/>
      <c r="H780" s="205"/>
      <c r="I780" s="139"/>
      <c r="J780" s="139"/>
      <c r="K780" s="139"/>
      <c r="L780" s="139"/>
      <c r="M780" s="139"/>
      <c r="N780" s="122"/>
      <c r="O780" s="122"/>
      <c r="P780" s="122"/>
      <c r="Q780" s="122"/>
      <c r="R780" s="122"/>
      <c r="S780" s="122"/>
      <c r="T780" s="129"/>
      <c r="U780" s="130"/>
      <c r="V780" s="122"/>
      <c r="W780" s="132"/>
      <c r="X780" s="129"/>
      <c r="Y780" s="129"/>
      <c r="Z780" s="129"/>
      <c r="AA780" s="129"/>
      <c r="AB780" s="129"/>
    </row>
    <row r="781" spans="3:28" ht="15">
      <c r="C781" s="122"/>
      <c r="D781" s="139"/>
      <c r="E781" s="139"/>
      <c r="F781" s="205"/>
      <c r="G781" s="205"/>
      <c r="H781" s="205"/>
      <c r="I781" s="139"/>
      <c r="J781" s="139"/>
      <c r="K781" s="139"/>
      <c r="L781" s="139"/>
      <c r="M781" s="139"/>
      <c r="N781" s="122"/>
      <c r="O781" s="122"/>
      <c r="P781" s="122"/>
      <c r="Q781" s="122"/>
      <c r="R781" s="122"/>
      <c r="S781" s="122"/>
      <c r="T781" s="129"/>
      <c r="U781" s="130"/>
      <c r="V781" s="122"/>
      <c r="W781" s="132"/>
      <c r="X781" s="129"/>
      <c r="Y781" s="129"/>
      <c r="Z781" s="129"/>
      <c r="AA781" s="129"/>
      <c r="AB781" s="129"/>
    </row>
    <row r="782" spans="3:28" ht="15">
      <c r="C782" s="122"/>
      <c r="D782" s="139"/>
      <c r="E782" s="139"/>
      <c r="F782" s="205"/>
      <c r="G782" s="205"/>
      <c r="H782" s="205"/>
      <c r="I782" s="139"/>
      <c r="J782" s="139"/>
      <c r="K782" s="139"/>
      <c r="L782" s="139"/>
      <c r="M782" s="139"/>
      <c r="N782" s="122"/>
      <c r="O782" s="122"/>
      <c r="P782" s="122"/>
      <c r="Q782" s="122"/>
      <c r="R782" s="122"/>
      <c r="S782" s="122"/>
      <c r="T782" s="129"/>
      <c r="U782" s="130"/>
      <c r="V782" s="122"/>
      <c r="W782" s="132"/>
      <c r="X782" s="129"/>
      <c r="Y782" s="129"/>
      <c r="Z782" s="129"/>
      <c r="AA782" s="129"/>
      <c r="AB782" s="129"/>
    </row>
    <row r="783" spans="3:28" ht="15">
      <c r="C783" s="122"/>
      <c r="D783" s="139"/>
      <c r="E783" s="139"/>
      <c r="F783" s="205"/>
      <c r="G783" s="205"/>
      <c r="H783" s="205"/>
      <c r="I783" s="139"/>
      <c r="J783" s="139"/>
      <c r="K783" s="139"/>
      <c r="L783" s="139"/>
      <c r="M783" s="139"/>
      <c r="N783" s="122"/>
      <c r="O783" s="122"/>
      <c r="P783" s="122"/>
      <c r="Q783" s="122"/>
      <c r="R783" s="122"/>
      <c r="S783" s="122"/>
      <c r="T783" s="129"/>
      <c r="U783" s="130"/>
      <c r="V783" s="122"/>
      <c r="W783" s="132"/>
      <c r="X783" s="129"/>
      <c r="Y783" s="129"/>
      <c r="Z783" s="129"/>
      <c r="AA783" s="129"/>
      <c r="AB783" s="129"/>
    </row>
    <row r="784" spans="3:28" ht="15">
      <c r="C784" s="122"/>
      <c r="D784" s="139"/>
      <c r="E784" s="139"/>
      <c r="F784" s="205"/>
      <c r="G784" s="205"/>
      <c r="H784" s="205"/>
      <c r="I784" s="139"/>
      <c r="J784" s="139"/>
      <c r="K784" s="139"/>
      <c r="L784" s="139"/>
      <c r="M784" s="139"/>
      <c r="N784" s="122"/>
      <c r="O784" s="122"/>
      <c r="P784" s="122"/>
      <c r="Q784" s="122"/>
      <c r="R784" s="122"/>
      <c r="S784" s="122"/>
      <c r="T784" s="129"/>
      <c r="U784" s="130"/>
      <c r="V784" s="122"/>
      <c r="W784" s="132"/>
      <c r="X784" s="129"/>
      <c r="Y784" s="129"/>
      <c r="Z784" s="129"/>
      <c r="AA784" s="129"/>
      <c r="AB784" s="129"/>
    </row>
    <row r="785" spans="3:28" ht="15">
      <c r="C785" s="122"/>
      <c r="D785" s="139"/>
      <c r="E785" s="139"/>
      <c r="F785" s="205"/>
      <c r="G785" s="205"/>
      <c r="H785" s="205"/>
      <c r="I785" s="139"/>
      <c r="J785" s="139"/>
      <c r="K785" s="139"/>
      <c r="L785" s="139"/>
      <c r="M785" s="139"/>
      <c r="N785" s="122"/>
      <c r="O785" s="122"/>
      <c r="P785" s="122"/>
      <c r="Q785" s="122"/>
      <c r="R785" s="122"/>
      <c r="S785" s="122"/>
      <c r="T785" s="129"/>
      <c r="U785" s="130"/>
      <c r="V785" s="122"/>
      <c r="W785" s="132"/>
      <c r="X785" s="129"/>
      <c r="Y785" s="129"/>
      <c r="Z785" s="129"/>
      <c r="AA785" s="129"/>
      <c r="AB785" s="129"/>
    </row>
    <row r="786" spans="3:28" ht="15">
      <c r="C786" s="122"/>
      <c r="D786" s="139"/>
      <c r="E786" s="139"/>
      <c r="F786" s="205"/>
      <c r="G786" s="205"/>
      <c r="H786" s="205"/>
      <c r="I786" s="139"/>
      <c r="J786" s="139"/>
      <c r="K786" s="139"/>
      <c r="L786" s="139"/>
      <c r="M786" s="139"/>
      <c r="N786" s="122"/>
      <c r="O786" s="122"/>
      <c r="P786" s="122"/>
      <c r="Q786" s="122"/>
      <c r="R786" s="122"/>
      <c r="S786" s="122"/>
      <c r="T786" s="129"/>
      <c r="U786" s="130"/>
      <c r="V786" s="122"/>
      <c r="W786" s="132"/>
      <c r="X786" s="129"/>
      <c r="Y786" s="129"/>
      <c r="Z786" s="129"/>
      <c r="AA786" s="129"/>
      <c r="AB786" s="129"/>
    </row>
    <row r="787" spans="3:28" ht="15">
      <c r="C787" s="122"/>
      <c r="D787" s="139"/>
      <c r="E787" s="139"/>
      <c r="F787" s="205"/>
      <c r="G787" s="205"/>
      <c r="H787" s="205"/>
      <c r="I787" s="139"/>
      <c r="J787" s="139"/>
      <c r="K787" s="139"/>
      <c r="L787" s="139"/>
      <c r="M787" s="139"/>
      <c r="N787" s="122"/>
      <c r="O787" s="122"/>
      <c r="P787" s="122"/>
      <c r="Q787" s="122"/>
      <c r="R787" s="122"/>
      <c r="S787" s="122"/>
      <c r="T787" s="129"/>
      <c r="U787" s="130"/>
      <c r="V787" s="122"/>
      <c r="W787" s="132"/>
      <c r="X787" s="129"/>
      <c r="Y787" s="129"/>
      <c r="Z787" s="129"/>
      <c r="AA787" s="129"/>
      <c r="AB787" s="129"/>
    </row>
    <row r="788" spans="3:28" ht="15">
      <c r="C788" s="122"/>
      <c r="D788" s="139"/>
      <c r="E788" s="139"/>
      <c r="F788" s="205"/>
      <c r="G788" s="205"/>
      <c r="H788" s="205"/>
      <c r="I788" s="139"/>
      <c r="J788" s="139"/>
      <c r="K788" s="139"/>
      <c r="L788" s="139"/>
      <c r="M788" s="139"/>
      <c r="N788" s="122"/>
      <c r="O788" s="122"/>
      <c r="P788" s="122"/>
      <c r="Q788" s="122"/>
      <c r="R788" s="122"/>
      <c r="S788" s="122"/>
      <c r="T788" s="129"/>
      <c r="U788" s="130"/>
      <c r="V788" s="122"/>
      <c r="W788" s="132"/>
      <c r="X788" s="129"/>
      <c r="Y788" s="129"/>
      <c r="Z788" s="129"/>
      <c r="AA788" s="129"/>
      <c r="AB788" s="129"/>
    </row>
    <row r="789" spans="3:28" ht="15">
      <c r="C789" s="122"/>
      <c r="D789" s="139"/>
      <c r="E789" s="139"/>
      <c r="F789" s="205"/>
      <c r="G789" s="205"/>
      <c r="H789" s="205"/>
      <c r="I789" s="139"/>
      <c r="J789" s="139"/>
      <c r="K789" s="139"/>
      <c r="L789" s="139"/>
      <c r="M789" s="139"/>
      <c r="N789" s="122"/>
      <c r="O789" s="122"/>
      <c r="P789" s="122"/>
      <c r="Q789" s="122"/>
      <c r="R789" s="122"/>
      <c r="S789" s="122"/>
      <c r="T789" s="129"/>
      <c r="U789" s="130"/>
      <c r="V789" s="122"/>
      <c r="W789" s="132"/>
      <c r="X789" s="129"/>
      <c r="Y789" s="129"/>
      <c r="Z789" s="129"/>
      <c r="AA789" s="129"/>
      <c r="AB789" s="129"/>
    </row>
    <row r="790" spans="3:28" ht="15">
      <c r="C790" s="122"/>
      <c r="D790" s="139"/>
      <c r="E790" s="139"/>
      <c r="F790" s="205"/>
      <c r="G790" s="205"/>
      <c r="H790" s="205"/>
      <c r="I790" s="139"/>
      <c r="J790" s="139"/>
      <c r="K790" s="139"/>
      <c r="L790" s="139"/>
      <c r="M790" s="139"/>
      <c r="N790" s="122"/>
      <c r="O790" s="122"/>
      <c r="P790" s="122"/>
      <c r="Q790" s="122"/>
      <c r="R790" s="122"/>
      <c r="S790" s="122"/>
      <c r="T790" s="129"/>
      <c r="U790" s="130"/>
      <c r="V790" s="122"/>
      <c r="W790" s="132"/>
      <c r="X790" s="129"/>
      <c r="Y790" s="129"/>
      <c r="Z790" s="129"/>
      <c r="AA790" s="129"/>
      <c r="AB790" s="129"/>
    </row>
    <row r="791" spans="3:28" ht="15">
      <c r="C791" s="122"/>
      <c r="D791" s="139"/>
      <c r="E791" s="139"/>
      <c r="F791" s="205"/>
      <c r="G791" s="205"/>
      <c r="H791" s="205"/>
      <c r="I791" s="139"/>
      <c r="J791" s="139"/>
      <c r="K791" s="139"/>
      <c r="L791" s="139"/>
      <c r="M791" s="139"/>
      <c r="N791" s="122"/>
      <c r="O791" s="122"/>
      <c r="P791" s="122"/>
      <c r="Q791" s="122"/>
      <c r="R791" s="122"/>
      <c r="S791" s="122"/>
      <c r="T791" s="129"/>
      <c r="U791" s="130"/>
      <c r="V791" s="122"/>
      <c r="W791" s="132"/>
      <c r="X791" s="129"/>
      <c r="Y791" s="129"/>
      <c r="Z791" s="129"/>
      <c r="AA791" s="129"/>
      <c r="AB791" s="129"/>
    </row>
    <row r="792" spans="3:28" ht="15">
      <c r="C792" s="122"/>
      <c r="D792" s="139"/>
      <c r="E792" s="139"/>
      <c r="F792" s="205"/>
      <c r="G792" s="205"/>
      <c r="H792" s="205"/>
      <c r="I792" s="139"/>
      <c r="J792" s="139"/>
      <c r="K792" s="139"/>
      <c r="L792" s="139"/>
      <c r="M792" s="139"/>
      <c r="N792" s="122"/>
      <c r="O792" s="122"/>
      <c r="P792" s="122"/>
      <c r="Q792" s="122"/>
      <c r="R792" s="122"/>
      <c r="S792" s="122"/>
      <c r="T792" s="129"/>
      <c r="U792" s="130"/>
      <c r="V792" s="122"/>
      <c r="W792" s="132"/>
      <c r="X792" s="129"/>
      <c r="Y792" s="129"/>
      <c r="Z792" s="129"/>
      <c r="AA792" s="129"/>
      <c r="AB792" s="129"/>
    </row>
    <row r="793" spans="3:28" ht="15">
      <c r="C793" s="122"/>
      <c r="D793" s="139"/>
      <c r="E793" s="139"/>
      <c r="F793" s="205"/>
      <c r="G793" s="205"/>
      <c r="H793" s="205"/>
      <c r="I793" s="139"/>
      <c r="J793" s="139"/>
      <c r="K793" s="139"/>
      <c r="L793" s="139"/>
      <c r="M793" s="139"/>
      <c r="N793" s="122"/>
      <c r="O793" s="122"/>
      <c r="P793" s="122"/>
      <c r="Q793" s="122"/>
      <c r="R793" s="122"/>
      <c r="S793" s="122"/>
      <c r="T793" s="129"/>
      <c r="U793" s="130"/>
      <c r="V793" s="122"/>
      <c r="W793" s="132"/>
      <c r="X793" s="129"/>
      <c r="Y793" s="129"/>
      <c r="Z793" s="129"/>
      <c r="AA793" s="129"/>
      <c r="AB793" s="129"/>
    </row>
    <row r="794" spans="3:28" ht="15">
      <c r="C794" s="122"/>
      <c r="D794" s="139"/>
      <c r="E794" s="139"/>
      <c r="F794" s="205"/>
      <c r="G794" s="205"/>
      <c r="H794" s="205"/>
      <c r="I794" s="139"/>
      <c r="J794" s="139"/>
      <c r="K794" s="139"/>
      <c r="L794" s="139"/>
      <c r="M794" s="139"/>
      <c r="N794" s="122"/>
      <c r="O794" s="122"/>
      <c r="P794" s="122"/>
      <c r="Q794" s="122"/>
      <c r="R794" s="122"/>
      <c r="S794" s="122"/>
      <c r="T794" s="129"/>
      <c r="U794" s="130"/>
      <c r="V794" s="122"/>
      <c r="W794" s="132"/>
      <c r="X794" s="129"/>
      <c r="Y794" s="129"/>
      <c r="Z794" s="129"/>
      <c r="AA794" s="129"/>
      <c r="AB794" s="129"/>
    </row>
    <row r="795" spans="3:28" ht="15">
      <c r="C795" s="122"/>
      <c r="D795" s="139"/>
      <c r="E795" s="139"/>
      <c r="F795" s="205"/>
      <c r="G795" s="205"/>
      <c r="H795" s="205"/>
      <c r="I795" s="139"/>
      <c r="J795" s="139"/>
      <c r="K795" s="139"/>
      <c r="L795" s="139"/>
      <c r="M795" s="139"/>
      <c r="N795" s="122"/>
      <c r="O795" s="122"/>
      <c r="P795" s="122"/>
      <c r="Q795" s="122"/>
      <c r="R795" s="122"/>
      <c r="S795" s="122"/>
      <c r="T795" s="129"/>
      <c r="U795" s="130"/>
      <c r="V795" s="122"/>
      <c r="W795" s="132"/>
      <c r="X795" s="129"/>
      <c r="Y795" s="129"/>
      <c r="Z795" s="129"/>
      <c r="AA795" s="129"/>
      <c r="AB795" s="129"/>
    </row>
    <row r="796" spans="3:28" ht="15">
      <c r="C796" s="122"/>
      <c r="D796" s="139"/>
      <c r="E796" s="139"/>
      <c r="F796" s="205"/>
      <c r="G796" s="205"/>
      <c r="H796" s="205"/>
      <c r="I796" s="139"/>
      <c r="J796" s="139"/>
      <c r="K796" s="139"/>
      <c r="L796" s="139"/>
      <c r="M796" s="139"/>
      <c r="N796" s="122"/>
      <c r="O796" s="122"/>
      <c r="P796" s="122"/>
      <c r="Q796" s="122"/>
      <c r="R796" s="122"/>
      <c r="S796" s="122"/>
      <c r="T796" s="129"/>
      <c r="U796" s="130"/>
      <c r="V796" s="122"/>
      <c r="W796" s="132"/>
      <c r="X796" s="129"/>
      <c r="Y796" s="129"/>
      <c r="Z796" s="129"/>
      <c r="AA796" s="129"/>
      <c r="AB796" s="129"/>
    </row>
    <row r="797" spans="3:28" ht="15">
      <c r="C797" s="122"/>
      <c r="D797" s="139"/>
      <c r="E797" s="139"/>
      <c r="F797" s="205"/>
      <c r="G797" s="205"/>
      <c r="H797" s="205"/>
      <c r="I797" s="139"/>
      <c r="J797" s="139"/>
      <c r="K797" s="139"/>
      <c r="L797" s="139"/>
      <c r="M797" s="139"/>
      <c r="N797" s="122"/>
      <c r="O797" s="122"/>
      <c r="P797" s="122"/>
      <c r="Q797" s="122"/>
      <c r="R797" s="122"/>
      <c r="S797" s="122"/>
      <c r="T797" s="129"/>
      <c r="U797" s="130"/>
      <c r="V797" s="122"/>
      <c r="W797" s="132"/>
      <c r="X797" s="129"/>
      <c r="Y797" s="129"/>
      <c r="Z797" s="129"/>
      <c r="AA797" s="129"/>
      <c r="AB797" s="129"/>
    </row>
    <row r="798" spans="3:28" ht="15">
      <c r="C798" s="122"/>
      <c r="D798" s="139"/>
      <c r="E798" s="139"/>
      <c r="F798" s="205"/>
      <c r="G798" s="205"/>
      <c r="H798" s="205"/>
      <c r="I798" s="139"/>
      <c r="J798" s="139"/>
      <c r="K798" s="139"/>
      <c r="L798" s="139"/>
      <c r="M798" s="139"/>
      <c r="N798" s="122"/>
      <c r="O798" s="122"/>
      <c r="P798" s="122"/>
      <c r="Q798" s="122"/>
      <c r="R798" s="122"/>
      <c r="S798" s="122"/>
      <c r="T798" s="129"/>
      <c r="U798" s="130"/>
      <c r="V798" s="122"/>
      <c r="W798" s="132"/>
      <c r="X798" s="129"/>
      <c r="Y798" s="129"/>
      <c r="Z798" s="129"/>
      <c r="AA798" s="129"/>
      <c r="AB798" s="129"/>
    </row>
    <row r="799" spans="3:28" ht="15">
      <c r="C799" s="122"/>
      <c r="D799" s="139"/>
      <c r="E799" s="139"/>
      <c r="F799" s="205"/>
      <c r="G799" s="205"/>
      <c r="H799" s="205"/>
      <c r="I799" s="139"/>
      <c r="J799" s="139"/>
      <c r="K799" s="139"/>
      <c r="L799" s="139"/>
      <c r="M799" s="139"/>
      <c r="N799" s="122"/>
      <c r="O799" s="122"/>
      <c r="P799" s="122"/>
      <c r="Q799" s="122"/>
      <c r="R799" s="122"/>
      <c r="S799" s="122"/>
      <c r="T799" s="129"/>
      <c r="U799" s="130"/>
      <c r="V799" s="122"/>
      <c r="W799" s="132"/>
      <c r="X799" s="129"/>
      <c r="Y799" s="129"/>
      <c r="Z799" s="129"/>
      <c r="AA799" s="129"/>
      <c r="AB799" s="129"/>
    </row>
    <row r="800" spans="3:28" ht="15">
      <c r="C800" s="122"/>
      <c r="D800" s="139"/>
      <c r="E800" s="139"/>
      <c r="F800" s="205"/>
      <c r="G800" s="205"/>
      <c r="H800" s="205"/>
      <c r="I800" s="139"/>
      <c r="J800" s="139"/>
      <c r="K800" s="139"/>
      <c r="L800" s="139"/>
      <c r="M800" s="139"/>
      <c r="N800" s="122"/>
      <c r="O800" s="122"/>
      <c r="P800" s="122"/>
      <c r="Q800" s="122"/>
      <c r="R800" s="122"/>
      <c r="S800" s="122"/>
      <c r="T800" s="129"/>
      <c r="U800" s="130"/>
      <c r="V800" s="122"/>
      <c r="W800" s="132"/>
      <c r="X800" s="129"/>
      <c r="Y800" s="129"/>
      <c r="Z800" s="129"/>
      <c r="AA800" s="129"/>
      <c r="AB800" s="129"/>
    </row>
    <row r="801" spans="3:28" ht="15">
      <c r="C801" s="122"/>
      <c r="D801" s="139"/>
      <c r="E801" s="139"/>
      <c r="F801" s="205"/>
      <c r="G801" s="205"/>
      <c r="H801" s="205"/>
      <c r="I801" s="139"/>
      <c r="J801" s="139"/>
      <c r="K801" s="139"/>
      <c r="L801" s="139"/>
      <c r="M801" s="139"/>
      <c r="N801" s="122"/>
      <c r="O801" s="122"/>
      <c r="P801" s="122"/>
      <c r="Q801" s="122"/>
      <c r="R801" s="122"/>
      <c r="S801" s="122"/>
      <c r="T801" s="129"/>
      <c r="U801" s="130"/>
      <c r="V801" s="122"/>
      <c r="W801" s="132"/>
      <c r="X801" s="129"/>
      <c r="Y801" s="129"/>
      <c r="Z801" s="129"/>
      <c r="AA801" s="129"/>
      <c r="AB801" s="129"/>
    </row>
    <row r="802" spans="3:28" ht="15">
      <c r="C802" s="122"/>
      <c r="D802" s="139"/>
      <c r="E802" s="139"/>
      <c r="F802" s="205"/>
      <c r="G802" s="205"/>
      <c r="H802" s="205"/>
      <c r="I802" s="139"/>
      <c r="J802" s="139"/>
      <c r="K802" s="139"/>
      <c r="L802" s="139"/>
      <c r="M802" s="139"/>
      <c r="N802" s="122"/>
      <c r="O802" s="122"/>
      <c r="P802" s="122"/>
      <c r="Q802" s="122"/>
      <c r="R802" s="122"/>
      <c r="S802" s="122"/>
      <c r="T802" s="129"/>
      <c r="U802" s="130"/>
      <c r="V802" s="122"/>
      <c r="W802" s="132"/>
      <c r="X802" s="129"/>
      <c r="Y802" s="129"/>
      <c r="Z802" s="129"/>
      <c r="AA802" s="129"/>
      <c r="AB802" s="129"/>
    </row>
    <row r="803" spans="3:28" ht="15">
      <c r="C803" s="122"/>
      <c r="D803" s="139"/>
      <c r="E803" s="139"/>
      <c r="F803" s="205"/>
      <c r="G803" s="205"/>
      <c r="H803" s="205"/>
      <c r="I803" s="139"/>
      <c r="J803" s="139"/>
      <c r="K803" s="139"/>
      <c r="L803" s="139"/>
      <c r="M803" s="139"/>
      <c r="N803" s="122"/>
      <c r="O803" s="122"/>
      <c r="P803" s="122"/>
      <c r="Q803" s="122"/>
      <c r="R803" s="122"/>
      <c r="S803" s="122"/>
      <c r="T803" s="129"/>
      <c r="U803" s="130"/>
      <c r="V803" s="122"/>
      <c r="W803" s="132"/>
      <c r="X803" s="129"/>
      <c r="Y803" s="129"/>
      <c r="Z803" s="129"/>
      <c r="AA803" s="129"/>
      <c r="AB803" s="129"/>
    </row>
    <row r="804" spans="3:28" ht="15">
      <c r="C804" s="122"/>
      <c r="D804" s="139"/>
      <c r="E804" s="139"/>
      <c r="F804" s="205"/>
      <c r="G804" s="205"/>
      <c r="H804" s="205"/>
      <c r="I804" s="139"/>
      <c r="J804" s="139"/>
      <c r="K804" s="139"/>
      <c r="L804" s="139"/>
      <c r="M804" s="139"/>
      <c r="N804" s="122"/>
      <c r="O804" s="122"/>
      <c r="P804" s="122"/>
      <c r="Q804" s="122"/>
      <c r="R804" s="122"/>
      <c r="S804" s="122"/>
      <c r="T804" s="129"/>
      <c r="U804" s="130"/>
      <c r="V804" s="122"/>
      <c r="W804" s="132"/>
      <c r="X804" s="129"/>
      <c r="Y804" s="129"/>
      <c r="Z804" s="129"/>
      <c r="AA804" s="129"/>
      <c r="AB804" s="129"/>
    </row>
    <row r="805" spans="3:28" ht="15">
      <c r="C805" s="122"/>
      <c r="D805" s="139"/>
      <c r="E805" s="139"/>
      <c r="F805" s="205"/>
      <c r="G805" s="205"/>
      <c r="H805" s="205"/>
      <c r="I805" s="139"/>
      <c r="J805" s="139"/>
      <c r="K805" s="139"/>
      <c r="L805" s="139"/>
      <c r="M805" s="139"/>
      <c r="N805" s="122"/>
      <c r="O805" s="122"/>
      <c r="P805" s="122"/>
      <c r="Q805" s="122"/>
      <c r="R805" s="122"/>
      <c r="S805" s="122"/>
      <c r="T805" s="129"/>
      <c r="U805" s="130"/>
      <c r="V805" s="122"/>
      <c r="W805" s="132"/>
      <c r="X805" s="129"/>
      <c r="Y805" s="129"/>
      <c r="Z805" s="129"/>
      <c r="AA805" s="129"/>
      <c r="AB805" s="129"/>
    </row>
    <row r="806" spans="3:28" ht="15">
      <c r="C806" s="122"/>
      <c r="D806" s="139"/>
      <c r="E806" s="139"/>
      <c r="F806" s="205"/>
      <c r="G806" s="205"/>
      <c r="H806" s="205"/>
      <c r="I806" s="139"/>
      <c r="J806" s="139"/>
      <c r="K806" s="139"/>
      <c r="L806" s="139"/>
      <c r="M806" s="139"/>
      <c r="N806" s="122"/>
      <c r="O806" s="122"/>
      <c r="P806" s="122"/>
      <c r="Q806" s="122"/>
      <c r="R806" s="122"/>
      <c r="S806" s="122"/>
      <c r="T806" s="129"/>
      <c r="U806" s="130"/>
      <c r="V806" s="122"/>
      <c r="W806" s="132"/>
      <c r="X806" s="129"/>
      <c r="Y806" s="129"/>
      <c r="Z806" s="129"/>
      <c r="AA806" s="129"/>
      <c r="AB806" s="129"/>
    </row>
    <row r="807" spans="3:28" ht="15">
      <c r="C807" s="122"/>
      <c r="D807" s="139"/>
      <c r="E807" s="139"/>
      <c r="F807" s="205"/>
      <c r="G807" s="205"/>
      <c r="H807" s="205"/>
      <c r="I807" s="139"/>
      <c r="J807" s="139"/>
      <c r="K807" s="139"/>
      <c r="L807" s="139"/>
      <c r="M807" s="139"/>
      <c r="N807" s="122"/>
      <c r="O807" s="122"/>
      <c r="P807" s="122"/>
      <c r="Q807" s="122"/>
      <c r="R807" s="122"/>
      <c r="S807" s="122"/>
      <c r="T807" s="129"/>
      <c r="U807" s="130"/>
      <c r="V807" s="122"/>
      <c r="W807" s="132"/>
      <c r="X807" s="129"/>
      <c r="Y807" s="129"/>
      <c r="Z807" s="129"/>
      <c r="AA807" s="129"/>
      <c r="AB807" s="129"/>
    </row>
    <row r="808" spans="3:28" ht="15">
      <c r="C808" s="122"/>
      <c r="D808" s="139"/>
      <c r="E808" s="139"/>
      <c r="F808" s="205"/>
      <c r="G808" s="205"/>
      <c r="H808" s="205"/>
      <c r="I808" s="139"/>
      <c r="J808" s="139"/>
      <c r="K808" s="139"/>
      <c r="L808" s="139"/>
      <c r="M808" s="139"/>
      <c r="N808" s="122"/>
      <c r="O808" s="122"/>
      <c r="P808" s="122"/>
      <c r="Q808" s="122"/>
      <c r="R808" s="122"/>
      <c r="S808" s="122"/>
      <c r="T808" s="129"/>
      <c r="U808" s="130"/>
      <c r="V808" s="122"/>
      <c r="W808" s="132"/>
      <c r="X808" s="129"/>
      <c r="Y808" s="129"/>
      <c r="Z808" s="129"/>
      <c r="AA808" s="129"/>
      <c r="AB808" s="129"/>
    </row>
    <row r="809" spans="3:28" ht="15">
      <c r="C809" s="122"/>
      <c r="D809" s="139"/>
      <c r="E809" s="139"/>
      <c r="F809" s="205"/>
      <c r="G809" s="205"/>
      <c r="H809" s="205"/>
      <c r="I809" s="139"/>
      <c r="J809" s="139"/>
      <c r="K809" s="139"/>
      <c r="L809" s="139"/>
      <c r="M809" s="139"/>
      <c r="N809" s="122"/>
      <c r="O809" s="122"/>
      <c r="P809" s="122"/>
      <c r="Q809" s="122"/>
      <c r="R809" s="122"/>
      <c r="S809" s="122"/>
      <c r="T809" s="129"/>
      <c r="U809" s="130"/>
      <c r="V809" s="122"/>
      <c r="W809" s="132"/>
      <c r="X809" s="129"/>
      <c r="Y809" s="129"/>
      <c r="Z809" s="129"/>
      <c r="AA809" s="129"/>
      <c r="AB809" s="129"/>
    </row>
    <row r="810" spans="3:28" ht="15">
      <c r="C810" s="122"/>
      <c r="D810" s="139"/>
      <c r="E810" s="139"/>
      <c r="F810" s="205"/>
      <c r="G810" s="205"/>
      <c r="H810" s="205"/>
      <c r="I810" s="139"/>
      <c r="J810" s="139"/>
      <c r="K810" s="139"/>
      <c r="L810" s="139"/>
      <c r="M810" s="139"/>
      <c r="N810" s="122"/>
      <c r="O810" s="122"/>
      <c r="P810" s="122"/>
      <c r="Q810" s="122"/>
      <c r="R810" s="122"/>
      <c r="S810" s="122"/>
      <c r="T810" s="129"/>
      <c r="U810" s="130"/>
      <c r="V810" s="122"/>
      <c r="W810" s="132"/>
      <c r="X810" s="129"/>
      <c r="Y810" s="129"/>
      <c r="Z810" s="129"/>
      <c r="AA810" s="129"/>
      <c r="AB810" s="129"/>
    </row>
    <row r="811" spans="3:28" ht="15">
      <c r="C811" s="122"/>
      <c r="D811" s="139"/>
      <c r="E811" s="139"/>
      <c r="F811" s="205"/>
      <c r="G811" s="205"/>
      <c r="H811" s="205"/>
      <c r="I811" s="139"/>
      <c r="J811" s="139"/>
      <c r="K811" s="139"/>
      <c r="L811" s="139"/>
      <c r="M811" s="139"/>
      <c r="N811" s="122"/>
      <c r="O811" s="122"/>
      <c r="P811" s="122"/>
      <c r="Q811" s="122"/>
      <c r="R811" s="122"/>
      <c r="S811" s="122"/>
      <c r="T811" s="129"/>
      <c r="U811" s="130"/>
      <c r="V811" s="122"/>
      <c r="W811" s="132"/>
      <c r="X811" s="129"/>
      <c r="Y811" s="129"/>
      <c r="Z811" s="129"/>
      <c r="AA811" s="129"/>
      <c r="AB811" s="129"/>
    </row>
    <row r="812" spans="3:28" ht="15">
      <c r="C812" s="122"/>
      <c r="D812" s="139"/>
      <c r="E812" s="139"/>
      <c r="F812" s="205"/>
      <c r="G812" s="205"/>
      <c r="H812" s="205"/>
      <c r="I812" s="139"/>
      <c r="J812" s="139"/>
      <c r="K812" s="139"/>
      <c r="L812" s="139"/>
      <c r="M812" s="139"/>
      <c r="N812" s="122"/>
      <c r="O812" s="122"/>
      <c r="P812" s="122"/>
      <c r="Q812" s="122"/>
      <c r="R812" s="122"/>
      <c r="S812" s="122"/>
      <c r="T812" s="129"/>
      <c r="U812" s="130"/>
      <c r="V812" s="122"/>
      <c r="W812" s="132"/>
      <c r="X812" s="129"/>
      <c r="Y812" s="129"/>
      <c r="Z812" s="129"/>
      <c r="AA812" s="129"/>
      <c r="AB812" s="129"/>
    </row>
    <row r="813" spans="3:28" ht="15">
      <c r="C813" s="122"/>
      <c r="D813" s="139"/>
      <c r="E813" s="139"/>
      <c r="F813" s="205"/>
      <c r="G813" s="205"/>
      <c r="H813" s="205"/>
      <c r="I813" s="139"/>
      <c r="J813" s="139"/>
      <c r="K813" s="139"/>
      <c r="L813" s="139"/>
      <c r="M813" s="139"/>
      <c r="N813" s="122"/>
      <c r="O813" s="122"/>
      <c r="P813" s="122"/>
      <c r="Q813" s="122"/>
      <c r="R813" s="122"/>
      <c r="S813" s="122"/>
      <c r="T813" s="129"/>
      <c r="U813" s="130"/>
      <c r="V813" s="122"/>
      <c r="W813" s="132"/>
      <c r="X813" s="129"/>
      <c r="Y813" s="129"/>
      <c r="Z813" s="129"/>
      <c r="AA813" s="129"/>
      <c r="AB813" s="129"/>
    </row>
    <row r="814" spans="3:28" ht="15">
      <c r="C814" s="122"/>
      <c r="D814" s="139"/>
      <c r="E814" s="139"/>
      <c r="F814" s="205"/>
      <c r="G814" s="205"/>
      <c r="H814" s="205"/>
      <c r="I814" s="139"/>
      <c r="J814" s="139"/>
      <c r="K814" s="139"/>
      <c r="L814" s="139"/>
      <c r="M814" s="139"/>
      <c r="N814" s="122"/>
      <c r="O814" s="122"/>
      <c r="P814" s="122"/>
      <c r="Q814" s="122"/>
      <c r="R814" s="122"/>
      <c r="S814" s="122"/>
      <c r="T814" s="129"/>
      <c r="U814" s="130"/>
      <c r="V814" s="122"/>
      <c r="W814" s="132"/>
      <c r="X814" s="129"/>
      <c r="Y814" s="129"/>
      <c r="Z814" s="129"/>
      <c r="AA814" s="129"/>
      <c r="AB814" s="129"/>
    </row>
    <row r="815" spans="3:28" ht="15">
      <c r="C815" s="122"/>
      <c r="D815" s="139"/>
      <c r="E815" s="139"/>
      <c r="F815" s="205"/>
      <c r="G815" s="205"/>
      <c r="H815" s="205"/>
      <c r="I815" s="139"/>
      <c r="J815" s="139"/>
      <c r="K815" s="139"/>
      <c r="L815" s="139"/>
      <c r="M815" s="139"/>
      <c r="N815" s="122"/>
      <c r="O815" s="122"/>
      <c r="P815" s="122"/>
      <c r="Q815" s="122"/>
      <c r="R815" s="122"/>
      <c r="S815" s="122"/>
      <c r="T815" s="129"/>
      <c r="U815" s="130"/>
      <c r="V815" s="122"/>
      <c r="W815" s="132"/>
      <c r="X815" s="129"/>
      <c r="Y815" s="129"/>
      <c r="Z815" s="129"/>
      <c r="AA815" s="129"/>
      <c r="AB815" s="129"/>
    </row>
    <row r="816" spans="3:28" ht="15">
      <c r="C816" s="122"/>
      <c r="D816" s="139"/>
      <c r="E816" s="139"/>
      <c r="F816" s="205"/>
      <c r="G816" s="205"/>
      <c r="H816" s="205"/>
      <c r="I816" s="139"/>
      <c r="J816" s="139"/>
      <c r="K816" s="139"/>
      <c r="L816" s="139"/>
      <c r="M816" s="139"/>
      <c r="N816" s="122"/>
      <c r="O816" s="122"/>
      <c r="P816" s="122"/>
      <c r="Q816" s="122"/>
      <c r="R816" s="122"/>
      <c r="S816" s="122"/>
      <c r="T816" s="129"/>
      <c r="U816" s="130"/>
      <c r="V816" s="122"/>
      <c r="W816" s="132"/>
      <c r="X816" s="129"/>
      <c r="Y816" s="129"/>
      <c r="Z816" s="129"/>
      <c r="AA816" s="129"/>
      <c r="AB816" s="129"/>
    </row>
    <row r="817" spans="3:28" ht="15">
      <c r="C817" s="122"/>
      <c r="D817" s="139"/>
      <c r="E817" s="139"/>
      <c r="F817" s="205"/>
      <c r="G817" s="205"/>
      <c r="H817" s="205"/>
      <c r="I817" s="139"/>
      <c r="J817" s="139"/>
      <c r="K817" s="139"/>
      <c r="L817" s="139"/>
      <c r="M817" s="139"/>
      <c r="N817" s="122"/>
      <c r="O817" s="122"/>
      <c r="P817" s="122"/>
      <c r="Q817" s="122"/>
      <c r="R817" s="122"/>
      <c r="S817" s="122"/>
      <c r="T817" s="129"/>
      <c r="U817" s="130"/>
      <c r="V817" s="122"/>
      <c r="W817" s="132"/>
      <c r="X817" s="129"/>
      <c r="Y817" s="129"/>
      <c r="Z817" s="129"/>
      <c r="AA817" s="129"/>
      <c r="AB817" s="129"/>
    </row>
    <row r="818" spans="3:28" ht="15">
      <c r="C818" s="122"/>
      <c r="D818" s="139"/>
      <c r="E818" s="139"/>
      <c r="F818" s="205"/>
      <c r="G818" s="205"/>
      <c r="H818" s="205"/>
      <c r="I818" s="139"/>
      <c r="J818" s="139"/>
      <c r="K818" s="139"/>
      <c r="L818" s="139"/>
      <c r="M818" s="139"/>
      <c r="N818" s="122"/>
      <c r="O818" s="122"/>
      <c r="P818" s="122"/>
      <c r="Q818" s="122"/>
      <c r="R818" s="122"/>
      <c r="S818" s="122"/>
      <c r="T818" s="129"/>
      <c r="U818" s="130"/>
      <c r="V818" s="122"/>
      <c r="W818" s="132"/>
      <c r="X818" s="129"/>
      <c r="Y818" s="129"/>
      <c r="Z818" s="129"/>
      <c r="AA818" s="129"/>
      <c r="AB818" s="129"/>
    </row>
    <row r="819" spans="3:28" ht="15">
      <c r="C819" s="122"/>
      <c r="D819" s="139"/>
      <c r="E819" s="139"/>
      <c r="F819" s="205"/>
      <c r="G819" s="205"/>
      <c r="H819" s="205"/>
      <c r="I819" s="139"/>
      <c r="J819" s="139"/>
      <c r="K819" s="139"/>
      <c r="L819" s="139"/>
      <c r="M819" s="139"/>
      <c r="N819" s="122"/>
      <c r="O819" s="122"/>
      <c r="P819" s="122"/>
      <c r="Q819" s="122"/>
      <c r="R819" s="122"/>
      <c r="S819" s="122"/>
      <c r="T819" s="129"/>
      <c r="U819" s="130"/>
      <c r="V819" s="122"/>
      <c r="W819" s="132"/>
      <c r="X819" s="129"/>
      <c r="Y819" s="129"/>
      <c r="Z819" s="129"/>
      <c r="AA819" s="129"/>
      <c r="AB819" s="129"/>
    </row>
    <row r="820" spans="3:28" ht="15">
      <c r="C820" s="122"/>
      <c r="D820" s="139"/>
      <c r="E820" s="139"/>
      <c r="F820" s="205"/>
      <c r="G820" s="205"/>
      <c r="H820" s="205"/>
      <c r="I820" s="139"/>
      <c r="J820" s="139"/>
      <c r="K820" s="139"/>
      <c r="L820" s="139"/>
      <c r="M820" s="139"/>
      <c r="N820" s="122"/>
      <c r="O820" s="122"/>
      <c r="P820" s="122"/>
      <c r="Q820" s="122"/>
      <c r="R820" s="122"/>
      <c r="S820" s="122"/>
      <c r="T820" s="129"/>
      <c r="U820" s="130"/>
      <c r="V820" s="122"/>
      <c r="W820" s="132"/>
      <c r="X820" s="129"/>
      <c r="Y820" s="129"/>
      <c r="Z820" s="129"/>
      <c r="AA820" s="129"/>
      <c r="AB820" s="129"/>
    </row>
    <row r="821" spans="3:28" ht="15">
      <c r="C821" s="122"/>
      <c r="D821" s="139"/>
      <c r="E821" s="139"/>
      <c r="F821" s="205"/>
      <c r="G821" s="205"/>
      <c r="H821" s="205"/>
      <c r="I821" s="139"/>
      <c r="J821" s="139"/>
      <c r="K821" s="139"/>
      <c r="L821" s="139"/>
      <c r="M821" s="139"/>
      <c r="N821" s="122"/>
      <c r="O821" s="122"/>
      <c r="P821" s="122"/>
      <c r="Q821" s="122"/>
      <c r="R821" s="122"/>
      <c r="S821" s="122"/>
      <c r="T821" s="129"/>
      <c r="U821" s="130"/>
      <c r="V821" s="122"/>
      <c r="W821" s="132"/>
      <c r="X821" s="129"/>
      <c r="Y821" s="129"/>
      <c r="Z821" s="129"/>
      <c r="AA821" s="129"/>
      <c r="AB821" s="129"/>
    </row>
    <row r="822" spans="3:28" ht="15">
      <c r="C822" s="122"/>
      <c r="D822" s="139"/>
      <c r="E822" s="139"/>
      <c r="F822" s="205"/>
      <c r="G822" s="205"/>
      <c r="H822" s="205"/>
      <c r="I822" s="139"/>
      <c r="J822" s="139"/>
      <c r="K822" s="139"/>
      <c r="L822" s="139"/>
      <c r="M822" s="139"/>
      <c r="N822" s="122"/>
      <c r="O822" s="122"/>
      <c r="P822" s="122"/>
      <c r="Q822" s="122"/>
      <c r="R822" s="122"/>
      <c r="S822" s="122"/>
      <c r="T822" s="129"/>
      <c r="U822" s="130"/>
      <c r="V822" s="122"/>
      <c r="W822" s="132"/>
      <c r="X822" s="129"/>
      <c r="Y822" s="129"/>
      <c r="Z822" s="129"/>
      <c r="AA822" s="129"/>
      <c r="AB822" s="129"/>
    </row>
    <row r="823" spans="3:28" ht="15">
      <c r="C823" s="122"/>
      <c r="D823" s="139"/>
      <c r="E823" s="139"/>
      <c r="F823" s="205"/>
      <c r="G823" s="205"/>
      <c r="H823" s="205"/>
      <c r="I823" s="139"/>
      <c r="J823" s="139"/>
      <c r="K823" s="139"/>
      <c r="L823" s="139"/>
      <c r="M823" s="139"/>
      <c r="N823" s="122"/>
      <c r="O823" s="122"/>
      <c r="P823" s="122"/>
      <c r="Q823" s="122"/>
      <c r="R823" s="122"/>
      <c r="S823" s="122"/>
      <c r="T823" s="129"/>
      <c r="U823" s="130"/>
      <c r="V823" s="122"/>
      <c r="W823" s="132"/>
      <c r="X823" s="129"/>
      <c r="Y823" s="129"/>
      <c r="Z823" s="129"/>
      <c r="AA823" s="129"/>
      <c r="AB823" s="129"/>
    </row>
    <row r="824" spans="3:28" ht="15">
      <c r="C824" s="122"/>
      <c r="D824" s="139"/>
      <c r="E824" s="139"/>
      <c r="F824" s="205"/>
      <c r="G824" s="205"/>
      <c r="H824" s="205"/>
      <c r="I824" s="139"/>
      <c r="J824" s="139"/>
      <c r="K824" s="139"/>
      <c r="L824" s="139"/>
      <c r="M824" s="139"/>
      <c r="N824" s="122"/>
      <c r="O824" s="122"/>
      <c r="P824" s="122"/>
      <c r="Q824" s="122"/>
      <c r="R824" s="122"/>
      <c r="S824" s="122"/>
      <c r="T824" s="129"/>
      <c r="U824" s="130"/>
      <c r="V824" s="122"/>
      <c r="W824" s="132"/>
      <c r="X824" s="129"/>
      <c r="Y824" s="129"/>
      <c r="Z824" s="129"/>
      <c r="AA824" s="129"/>
      <c r="AB824" s="129"/>
    </row>
    <row r="825" spans="3:28" ht="15">
      <c r="C825" s="122"/>
      <c r="D825" s="139"/>
      <c r="E825" s="139"/>
      <c r="F825" s="205"/>
      <c r="G825" s="205"/>
      <c r="H825" s="205"/>
      <c r="I825" s="139"/>
      <c r="J825" s="139"/>
      <c r="K825" s="139"/>
      <c r="L825" s="139"/>
      <c r="M825" s="139"/>
      <c r="N825" s="122"/>
      <c r="O825" s="122"/>
      <c r="P825" s="122"/>
      <c r="Q825" s="122"/>
      <c r="R825" s="122"/>
      <c r="S825" s="122"/>
      <c r="T825" s="129"/>
      <c r="U825" s="130"/>
      <c r="V825" s="122"/>
      <c r="W825" s="132"/>
      <c r="X825" s="129"/>
      <c r="Y825" s="129"/>
      <c r="Z825" s="129"/>
      <c r="AA825" s="129"/>
      <c r="AB825" s="129"/>
    </row>
    <row r="826" spans="3:28" ht="15">
      <c r="C826" s="122"/>
      <c r="D826" s="139"/>
      <c r="E826" s="139"/>
      <c r="F826" s="205"/>
      <c r="G826" s="205"/>
      <c r="H826" s="205"/>
      <c r="I826" s="139"/>
      <c r="J826" s="139"/>
      <c r="K826" s="139"/>
      <c r="L826" s="139"/>
      <c r="M826" s="139"/>
      <c r="N826" s="122"/>
      <c r="O826" s="122"/>
      <c r="P826" s="122"/>
      <c r="Q826" s="122"/>
      <c r="R826" s="122"/>
      <c r="S826" s="122"/>
      <c r="T826" s="129"/>
      <c r="U826" s="130"/>
      <c r="V826" s="122"/>
      <c r="W826" s="132"/>
      <c r="X826" s="129"/>
      <c r="Y826" s="129"/>
      <c r="Z826" s="129"/>
      <c r="AA826" s="129"/>
      <c r="AB826" s="129"/>
    </row>
    <row r="827" spans="3:28" ht="15">
      <c r="C827" s="122"/>
      <c r="D827" s="139"/>
      <c r="E827" s="139"/>
      <c r="F827" s="205"/>
      <c r="G827" s="205"/>
      <c r="H827" s="205"/>
      <c r="I827" s="139"/>
      <c r="J827" s="139"/>
      <c r="K827" s="139"/>
      <c r="L827" s="139"/>
      <c r="M827" s="139"/>
      <c r="N827" s="122"/>
      <c r="O827" s="122"/>
      <c r="P827" s="122"/>
      <c r="Q827" s="122"/>
      <c r="R827" s="122"/>
      <c r="S827" s="122"/>
      <c r="T827" s="129"/>
      <c r="U827" s="130"/>
      <c r="V827" s="122"/>
      <c r="W827" s="132"/>
      <c r="X827" s="129"/>
      <c r="Y827" s="129"/>
      <c r="Z827" s="129"/>
      <c r="AA827" s="129"/>
      <c r="AB827" s="129"/>
    </row>
    <row r="828" spans="3:28" ht="15">
      <c r="C828" s="122"/>
      <c r="D828" s="139"/>
      <c r="E828" s="139"/>
      <c r="F828" s="205"/>
      <c r="G828" s="205"/>
      <c r="H828" s="205"/>
      <c r="I828" s="139"/>
      <c r="J828" s="139"/>
      <c r="K828" s="139"/>
      <c r="L828" s="139"/>
      <c r="M828" s="139"/>
      <c r="N828" s="122"/>
      <c r="O828" s="122"/>
      <c r="P828" s="122"/>
      <c r="Q828" s="122"/>
      <c r="R828" s="122"/>
      <c r="S828" s="122"/>
      <c r="T828" s="129"/>
      <c r="U828" s="130"/>
      <c r="V828" s="122"/>
      <c r="W828" s="132"/>
      <c r="X828" s="129"/>
      <c r="Y828" s="129"/>
      <c r="Z828" s="129"/>
      <c r="AA828" s="129"/>
      <c r="AB828" s="129"/>
    </row>
    <row r="829" spans="3:28" ht="15">
      <c r="C829" s="122"/>
      <c r="D829" s="139"/>
      <c r="E829" s="139"/>
      <c r="F829" s="205"/>
      <c r="G829" s="205"/>
      <c r="H829" s="205"/>
      <c r="I829" s="139"/>
      <c r="J829" s="139"/>
      <c r="K829" s="139"/>
      <c r="L829" s="139"/>
      <c r="M829" s="139"/>
      <c r="N829" s="122"/>
      <c r="O829" s="122"/>
      <c r="P829" s="122"/>
      <c r="Q829" s="122"/>
      <c r="R829" s="122"/>
      <c r="S829" s="122"/>
      <c r="T829" s="129"/>
      <c r="U829" s="130"/>
      <c r="V829" s="122"/>
      <c r="W829" s="132"/>
      <c r="X829" s="129"/>
      <c r="Y829" s="129"/>
      <c r="Z829" s="129"/>
      <c r="AA829" s="129"/>
      <c r="AB829" s="129"/>
    </row>
    <row r="830" spans="3:28" ht="15">
      <c r="C830" s="122"/>
      <c r="D830" s="139"/>
      <c r="E830" s="139"/>
      <c r="F830" s="205"/>
      <c r="G830" s="205"/>
      <c r="H830" s="205"/>
      <c r="I830" s="139"/>
      <c r="J830" s="139"/>
      <c r="K830" s="139"/>
      <c r="L830" s="139"/>
      <c r="M830" s="139"/>
      <c r="N830" s="122"/>
      <c r="O830" s="122"/>
      <c r="P830" s="122"/>
      <c r="Q830" s="122"/>
      <c r="R830" s="122"/>
      <c r="S830" s="122"/>
      <c r="T830" s="129"/>
      <c r="U830" s="130"/>
      <c r="V830" s="122"/>
      <c r="W830" s="132"/>
      <c r="X830" s="129"/>
      <c r="Y830" s="129"/>
      <c r="Z830" s="129"/>
      <c r="AA830" s="129"/>
      <c r="AB830" s="129"/>
    </row>
    <row r="831" spans="3:28" ht="15">
      <c r="C831" s="122"/>
      <c r="D831" s="139"/>
      <c r="E831" s="139"/>
      <c r="F831" s="205"/>
      <c r="G831" s="205"/>
      <c r="H831" s="205"/>
      <c r="I831" s="139"/>
      <c r="J831" s="139"/>
      <c r="K831" s="139"/>
      <c r="L831" s="139"/>
      <c r="M831" s="139"/>
      <c r="N831" s="122"/>
      <c r="O831" s="122"/>
      <c r="P831" s="122"/>
      <c r="Q831" s="122"/>
      <c r="R831" s="122"/>
      <c r="S831" s="122"/>
      <c r="T831" s="129"/>
      <c r="U831" s="130"/>
      <c r="V831" s="122"/>
      <c r="W831" s="132"/>
      <c r="X831" s="129"/>
      <c r="Y831" s="129"/>
      <c r="Z831" s="129"/>
      <c r="AA831" s="129"/>
      <c r="AB831" s="129"/>
    </row>
    <row r="832" spans="3:28" ht="15">
      <c r="C832" s="122"/>
      <c r="D832" s="139"/>
      <c r="E832" s="139"/>
      <c r="F832" s="205"/>
      <c r="G832" s="205"/>
      <c r="H832" s="205"/>
      <c r="I832" s="139"/>
      <c r="J832" s="139"/>
      <c r="K832" s="139"/>
      <c r="L832" s="139"/>
      <c r="M832" s="139"/>
      <c r="N832" s="122"/>
      <c r="O832" s="122"/>
      <c r="P832" s="122"/>
      <c r="Q832" s="122"/>
      <c r="R832" s="122"/>
      <c r="S832" s="122"/>
      <c r="T832" s="129"/>
      <c r="U832" s="130"/>
      <c r="V832" s="122"/>
      <c r="W832" s="132"/>
      <c r="X832" s="129"/>
      <c r="Y832" s="129"/>
      <c r="Z832" s="129"/>
      <c r="AA832" s="129"/>
      <c r="AB832" s="129"/>
    </row>
    <row r="833" spans="3:28" ht="15">
      <c r="C833" s="122"/>
      <c r="D833" s="139"/>
      <c r="E833" s="139"/>
      <c r="F833" s="205"/>
      <c r="G833" s="205"/>
      <c r="H833" s="205"/>
      <c r="I833" s="139"/>
      <c r="J833" s="139"/>
      <c r="K833" s="139"/>
      <c r="L833" s="139"/>
      <c r="M833" s="139"/>
      <c r="N833" s="122"/>
      <c r="O833" s="122"/>
      <c r="P833" s="122"/>
      <c r="Q833" s="122"/>
      <c r="R833" s="122"/>
      <c r="S833" s="122"/>
      <c r="T833" s="129"/>
      <c r="U833" s="130"/>
      <c r="V833" s="122"/>
      <c r="W833" s="132"/>
      <c r="X833" s="129"/>
      <c r="Y833" s="129"/>
      <c r="Z833" s="129"/>
      <c r="AA833" s="129"/>
      <c r="AB833" s="129"/>
    </row>
    <row r="834" spans="3:28" ht="15">
      <c r="C834" s="122"/>
      <c r="D834" s="139"/>
      <c r="E834" s="139"/>
      <c r="F834" s="205"/>
      <c r="G834" s="205"/>
      <c r="H834" s="205"/>
      <c r="I834" s="139"/>
      <c r="J834" s="139"/>
      <c r="K834" s="139"/>
      <c r="L834" s="139"/>
      <c r="M834" s="139"/>
      <c r="N834" s="122"/>
      <c r="O834" s="122"/>
      <c r="P834" s="122"/>
      <c r="Q834" s="122"/>
      <c r="R834" s="122"/>
      <c r="S834" s="122"/>
      <c r="T834" s="129"/>
      <c r="U834" s="130"/>
      <c r="V834" s="122"/>
      <c r="W834" s="132"/>
      <c r="X834" s="129"/>
      <c r="Y834" s="129"/>
      <c r="Z834" s="129"/>
      <c r="AA834" s="129"/>
      <c r="AB834" s="129"/>
    </row>
    <row r="835" spans="3:28" ht="15">
      <c r="C835" s="122"/>
      <c r="D835" s="139"/>
      <c r="E835" s="139"/>
      <c r="F835" s="205"/>
      <c r="G835" s="205"/>
      <c r="H835" s="205"/>
      <c r="I835" s="139"/>
      <c r="J835" s="139"/>
      <c r="K835" s="139"/>
      <c r="L835" s="139"/>
      <c r="M835" s="139"/>
      <c r="N835" s="122"/>
      <c r="O835" s="122"/>
      <c r="P835" s="122"/>
      <c r="Q835" s="122"/>
      <c r="R835" s="122"/>
      <c r="S835" s="122"/>
      <c r="T835" s="129"/>
      <c r="U835" s="130"/>
      <c r="V835" s="122"/>
      <c r="W835" s="132"/>
      <c r="X835" s="129"/>
      <c r="Y835" s="129"/>
      <c r="Z835" s="129"/>
      <c r="AA835" s="129"/>
      <c r="AB835" s="129"/>
    </row>
    <row r="836" spans="3:28" ht="15">
      <c r="C836" s="122"/>
      <c r="D836" s="139"/>
      <c r="E836" s="139"/>
      <c r="F836" s="205"/>
      <c r="G836" s="205"/>
      <c r="H836" s="205"/>
      <c r="I836" s="139"/>
      <c r="J836" s="139"/>
      <c r="K836" s="139"/>
      <c r="L836" s="139"/>
      <c r="M836" s="139"/>
      <c r="N836" s="122"/>
      <c r="O836" s="122"/>
      <c r="P836" s="122"/>
      <c r="Q836" s="122"/>
      <c r="R836" s="122"/>
      <c r="S836" s="122"/>
      <c r="T836" s="129"/>
      <c r="U836" s="130"/>
      <c r="V836" s="122"/>
      <c r="W836" s="132"/>
      <c r="X836" s="129"/>
      <c r="Y836" s="129"/>
      <c r="Z836" s="129"/>
      <c r="AA836" s="129"/>
      <c r="AB836" s="129"/>
    </row>
    <row r="837" spans="3:28" ht="15">
      <c r="C837" s="122"/>
      <c r="D837" s="139"/>
      <c r="E837" s="139"/>
      <c r="F837" s="205"/>
      <c r="G837" s="205"/>
      <c r="H837" s="205"/>
      <c r="I837" s="139"/>
      <c r="J837" s="139"/>
      <c r="K837" s="139"/>
      <c r="L837" s="139"/>
      <c r="M837" s="139"/>
      <c r="N837" s="122"/>
      <c r="O837" s="122"/>
      <c r="P837" s="122"/>
      <c r="Q837" s="122"/>
      <c r="R837" s="122"/>
      <c r="S837" s="122"/>
      <c r="T837" s="129"/>
      <c r="U837" s="130"/>
      <c r="V837" s="122"/>
      <c r="W837" s="132"/>
      <c r="X837" s="129"/>
      <c r="Y837" s="129"/>
      <c r="Z837" s="129"/>
      <c r="AA837" s="129"/>
      <c r="AB837" s="129"/>
    </row>
    <row r="838" spans="3:28" ht="15">
      <c r="C838" s="122"/>
      <c r="D838" s="139"/>
      <c r="E838" s="139"/>
      <c r="F838" s="205"/>
      <c r="G838" s="205"/>
      <c r="H838" s="205"/>
      <c r="I838" s="139"/>
      <c r="J838" s="139"/>
      <c r="K838" s="139"/>
      <c r="L838" s="139"/>
      <c r="M838" s="139"/>
      <c r="N838" s="122"/>
      <c r="O838" s="122"/>
      <c r="P838" s="122"/>
      <c r="Q838" s="122"/>
      <c r="R838" s="122"/>
      <c r="S838" s="122"/>
      <c r="T838" s="129"/>
      <c r="U838" s="130"/>
      <c r="V838" s="122"/>
      <c r="W838" s="132"/>
      <c r="X838" s="129"/>
      <c r="Y838" s="129"/>
      <c r="Z838" s="129"/>
      <c r="AA838" s="129"/>
      <c r="AB838" s="129"/>
    </row>
    <row r="839" spans="3:28" ht="15">
      <c r="C839" s="122"/>
      <c r="D839" s="139"/>
      <c r="E839" s="139"/>
      <c r="F839" s="205"/>
      <c r="G839" s="205"/>
      <c r="H839" s="205"/>
      <c r="I839" s="139"/>
      <c r="J839" s="139"/>
      <c r="K839" s="139"/>
      <c r="L839" s="139"/>
      <c r="M839" s="139"/>
      <c r="N839" s="122"/>
      <c r="O839" s="122"/>
      <c r="P839" s="122"/>
      <c r="Q839" s="122"/>
      <c r="R839" s="122"/>
      <c r="S839" s="122"/>
      <c r="T839" s="129"/>
      <c r="U839" s="130"/>
      <c r="V839" s="122"/>
      <c r="W839" s="132"/>
      <c r="X839" s="129"/>
      <c r="Y839" s="129"/>
      <c r="Z839" s="129"/>
      <c r="AA839" s="129"/>
      <c r="AB839" s="129"/>
    </row>
    <row r="840" spans="3:28" ht="15">
      <c r="C840" s="122"/>
      <c r="D840" s="139"/>
      <c r="E840" s="139"/>
      <c r="F840" s="205"/>
      <c r="G840" s="205"/>
      <c r="H840" s="205"/>
      <c r="I840" s="139"/>
      <c r="J840" s="139"/>
      <c r="K840" s="139"/>
      <c r="L840" s="139"/>
      <c r="M840" s="139"/>
      <c r="N840" s="122"/>
      <c r="O840" s="122"/>
      <c r="P840" s="122"/>
      <c r="Q840" s="122"/>
      <c r="R840" s="122"/>
      <c r="S840" s="122"/>
      <c r="T840" s="129"/>
      <c r="U840" s="130"/>
      <c r="V840" s="122"/>
      <c r="W840" s="132"/>
      <c r="X840" s="129"/>
      <c r="Y840" s="129"/>
      <c r="Z840" s="129"/>
      <c r="AA840" s="129"/>
      <c r="AB840" s="129"/>
    </row>
    <row r="841" spans="3:28" ht="15">
      <c r="C841" s="122"/>
      <c r="D841" s="139"/>
      <c r="E841" s="139"/>
      <c r="F841" s="205"/>
      <c r="G841" s="205"/>
      <c r="H841" s="205"/>
      <c r="I841" s="139"/>
      <c r="J841" s="139"/>
      <c r="K841" s="139"/>
      <c r="L841" s="139"/>
      <c r="M841" s="139"/>
      <c r="N841" s="122"/>
      <c r="O841" s="122"/>
      <c r="P841" s="122"/>
      <c r="Q841" s="122"/>
      <c r="R841" s="122"/>
      <c r="S841" s="122"/>
      <c r="T841" s="129"/>
      <c r="U841" s="130"/>
      <c r="V841" s="122"/>
      <c r="W841" s="132"/>
      <c r="X841" s="129"/>
      <c r="Y841" s="129"/>
      <c r="Z841" s="129"/>
      <c r="AA841" s="129"/>
      <c r="AB841" s="129"/>
    </row>
    <row r="842" spans="3:28" ht="15">
      <c r="C842" s="122"/>
      <c r="D842" s="139"/>
      <c r="E842" s="139"/>
      <c r="F842" s="205"/>
      <c r="G842" s="205"/>
      <c r="H842" s="205"/>
      <c r="I842" s="139"/>
      <c r="J842" s="139"/>
      <c r="K842" s="139"/>
      <c r="L842" s="139"/>
      <c r="M842" s="139"/>
      <c r="N842" s="122"/>
      <c r="O842" s="122"/>
      <c r="P842" s="122"/>
      <c r="Q842" s="122"/>
      <c r="R842" s="122"/>
      <c r="S842" s="122"/>
      <c r="T842" s="129"/>
      <c r="U842" s="130"/>
      <c r="V842" s="122"/>
      <c r="W842" s="132"/>
      <c r="X842" s="129"/>
      <c r="Y842" s="129"/>
      <c r="Z842" s="129"/>
      <c r="AA842" s="129"/>
      <c r="AB842" s="129"/>
    </row>
    <row r="843" spans="3:28" ht="15">
      <c r="C843" s="122"/>
      <c r="D843" s="139"/>
      <c r="E843" s="139"/>
      <c r="F843" s="205"/>
      <c r="G843" s="205"/>
      <c r="H843" s="205"/>
      <c r="I843" s="139"/>
      <c r="J843" s="139"/>
      <c r="K843" s="139"/>
      <c r="L843" s="139"/>
      <c r="M843" s="139"/>
      <c r="N843" s="122"/>
      <c r="O843" s="122"/>
      <c r="P843" s="122"/>
      <c r="Q843" s="122"/>
      <c r="R843" s="122"/>
      <c r="S843" s="122"/>
      <c r="T843" s="129"/>
      <c r="U843" s="130"/>
      <c r="V843" s="122"/>
      <c r="W843" s="132"/>
      <c r="X843" s="129"/>
      <c r="Y843" s="129"/>
      <c r="Z843" s="129"/>
      <c r="AA843" s="129"/>
      <c r="AB843" s="129"/>
    </row>
    <row r="844" spans="3:28" ht="15">
      <c r="C844" s="122"/>
      <c r="D844" s="139"/>
      <c r="E844" s="139"/>
      <c r="F844" s="205"/>
      <c r="G844" s="205"/>
      <c r="H844" s="205"/>
      <c r="I844" s="139"/>
      <c r="J844" s="139"/>
      <c r="K844" s="139"/>
      <c r="L844" s="139"/>
      <c r="M844" s="139"/>
      <c r="N844" s="122"/>
      <c r="O844" s="122"/>
      <c r="P844" s="122"/>
      <c r="Q844" s="122"/>
      <c r="R844" s="122"/>
      <c r="S844" s="122"/>
      <c r="T844" s="129"/>
      <c r="U844" s="130"/>
      <c r="V844" s="122"/>
      <c r="W844" s="132"/>
      <c r="X844" s="129"/>
      <c r="Y844" s="129"/>
      <c r="Z844" s="129"/>
      <c r="AA844" s="129"/>
      <c r="AB844" s="129"/>
    </row>
    <row r="845" spans="3:28" ht="15">
      <c r="C845" s="122"/>
      <c r="D845" s="139"/>
      <c r="E845" s="139"/>
      <c r="F845" s="205"/>
      <c r="G845" s="205"/>
      <c r="H845" s="205"/>
      <c r="I845" s="139"/>
      <c r="J845" s="139"/>
      <c r="K845" s="139"/>
      <c r="L845" s="139"/>
      <c r="M845" s="139"/>
      <c r="N845" s="122"/>
      <c r="O845" s="122"/>
      <c r="P845" s="122"/>
      <c r="Q845" s="122"/>
      <c r="R845" s="122"/>
      <c r="S845" s="122"/>
      <c r="T845" s="129"/>
      <c r="U845" s="130"/>
      <c r="V845" s="122"/>
      <c r="W845" s="132"/>
      <c r="X845" s="129"/>
      <c r="Y845" s="129"/>
      <c r="Z845" s="129"/>
      <c r="AA845" s="129"/>
      <c r="AB845" s="129"/>
    </row>
    <row r="846" spans="3:28" ht="15">
      <c r="C846" s="122"/>
      <c r="D846" s="139"/>
      <c r="E846" s="139"/>
      <c r="F846" s="205"/>
      <c r="G846" s="205"/>
      <c r="H846" s="205"/>
      <c r="I846" s="139"/>
      <c r="J846" s="139"/>
      <c r="K846" s="139"/>
      <c r="L846" s="139"/>
      <c r="M846" s="139"/>
      <c r="N846" s="122"/>
      <c r="O846" s="122"/>
      <c r="P846" s="122"/>
      <c r="Q846" s="122"/>
      <c r="R846" s="122"/>
      <c r="S846" s="122"/>
      <c r="T846" s="129"/>
      <c r="U846" s="130"/>
      <c r="V846" s="122"/>
      <c r="W846" s="132"/>
      <c r="X846" s="129"/>
      <c r="Y846" s="129"/>
      <c r="Z846" s="129"/>
      <c r="AA846" s="129"/>
      <c r="AB846" s="129"/>
    </row>
    <row r="847" spans="3:28" ht="15">
      <c r="C847" s="122"/>
      <c r="D847" s="139"/>
      <c r="E847" s="139"/>
      <c r="F847" s="205"/>
      <c r="G847" s="205"/>
      <c r="H847" s="205"/>
      <c r="I847" s="139"/>
      <c r="J847" s="139"/>
      <c r="K847" s="139"/>
      <c r="L847" s="139"/>
      <c r="M847" s="139"/>
      <c r="N847" s="122"/>
      <c r="O847" s="122"/>
      <c r="P847" s="122"/>
      <c r="Q847" s="122"/>
      <c r="R847" s="122"/>
      <c r="S847" s="122"/>
      <c r="T847" s="129"/>
      <c r="U847" s="130"/>
      <c r="V847" s="122"/>
      <c r="W847" s="132"/>
      <c r="X847" s="129"/>
      <c r="Y847" s="129"/>
      <c r="Z847" s="129"/>
      <c r="AA847" s="129"/>
      <c r="AB847" s="129"/>
    </row>
    <row r="848" spans="3:28" ht="15">
      <c r="C848" s="122"/>
      <c r="D848" s="139"/>
      <c r="E848" s="139"/>
      <c r="F848" s="205"/>
      <c r="G848" s="205"/>
      <c r="H848" s="205"/>
      <c r="I848" s="139"/>
      <c r="J848" s="139"/>
      <c r="K848" s="139"/>
      <c r="L848" s="139"/>
      <c r="M848" s="139"/>
      <c r="N848" s="122"/>
      <c r="O848" s="122"/>
      <c r="P848" s="122"/>
      <c r="Q848" s="122"/>
      <c r="R848" s="122"/>
      <c r="S848" s="122"/>
      <c r="T848" s="129"/>
      <c r="U848" s="130"/>
      <c r="V848" s="122"/>
      <c r="W848" s="132"/>
      <c r="X848" s="129"/>
      <c r="Y848" s="129"/>
      <c r="Z848" s="129"/>
      <c r="AA848" s="129"/>
      <c r="AB848" s="129"/>
    </row>
    <row r="849" spans="3:28" ht="15">
      <c r="C849" s="122"/>
      <c r="D849" s="139"/>
      <c r="E849" s="139"/>
      <c r="F849" s="205"/>
      <c r="G849" s="205"/>
      <c r="H849" s="205"/>
      <c r="I849" s="139"/>
      <c r="J849" s="139"/>
      <c r="K849" s="139"/>
      <c r="L849" s="139"/>
      <c r="M849" s="139"/>
      <c r="N849" s="122"/>
      <c r="O849" s="122"/>
      <c r="P849" s="122"/>
      <c r="Q849" s="122"/>
      <c r="R849" s="122"/>
      <c r="S849" s="122"/>
      <c r="T849" s="129"/>
      <c r="U849" s="130"/>
      <c r="V849" s="122"/>
      <c r="W849" s="132"/>
      <c r="X849" s="129"/>
      <c r="Y849" s="129"/>
      <c r="Z849" s="129"/>
      <c r="AA849" s="129"/>
      <c r="AB849" s="129"/>
    </row>
    <row r="850" spans="3:28" ht="15">
      <c r="C850" s="122"/>
      <c r="D850" s="139"/>
      <c r="E850" s="139"/>
      <c r="F850" s="205"/>
      <c r="G850" s="205"/>
      <c r="H850" s="205"/>
      <c r="I850" s="139"/>
      <c r="J850" s="139"/>
      <c r="K850" s="139"/>
      <c r="L850" s="139"/>
      <c r="M850" s="139"/>
      <c r="N850" s="122"/>
      <c r="O850" s="122"/>
      <c r="P850" s="122"/>
      <c r="Q850" s="122"/>
      <c r="R850" s="122"/>
      <c r="S850" s="122"/>
      <c r="T850" s="129"/>
      <c r="U850" s="130"/>
      <c r="V850" s="122"/>
      <c r="W850" s="132"/>
      <c r="X850" s="129"/>
      <c r="Y850" s="129"/>
      <c r="Z850" s="129"/>
      <c r="AA850" s="129"/>
      <c r="AB850" s="129"/>
    </row>
    <row r="851" spans="3:28" ht="15">
      <c r="C851" s="122"/>
      <c r="D851" s="139"/>
      <c r="E851" s="139"/>
      <c r="F851" s="205"/>
      <c r="G851" s="205"/>
      <c r="H851" s="205"/>
      <c r="I851" s="139"/>
      <c r="J851" s="139"/>
      <c r="K851" s="139"/>
      <c r="L851" s="139"/>
      <c r="M851" s="139"/>
      <c r="N851" s="122"/>
      <c r="O851" s="122"/>
      <c r="P851" s="122"/>
      <c r="Q851" s="122"/>
      <c r="R851" s="122"/>
      <c r="S851" s="122"/>
      <c r="T851" s="129"/>
      <c r="U851" s="130"/>
      <c r="V851" s="122"/>
      <c r="W851" s="132"/>
      <c r="X851" s="129"/>
      <c r="Y851" s="129"/>
      <c r="Z851" s="129"/>
      <c r="AA851" s="129"/>
      <c r="AB851" s="129"/>
    </row>
    <row r="852" spans="3:28" ht="15">
      <c r="C852" s="122"/>
      <c r="D852" s="139"/>
      <c r="E852" s="139"/>
      <c r="F852" s="205"/>
      <c r="G852" s="205"/>
      <c r="H852" s="205"/>
      <c r="I852" s="139"/>
      <c r="J852" s="139"/>
      <c r="K852" s="139"/>
      <c r="L852" s="139"/>
      <c r="M852" s="139"/>
      <c r="N852" s="122"/>
      <c r="O852" s="122"/>
      <c r="P852" s="122"/>
      <c r="Q852" s="122"/>
      <c r="R852" s="122"/>
      <c r="S852" s="122"/>
      <c r="T852" s="129"/>
      <c r="U852" s="130"/>
      <c r="V852" s="122"/>
      <c r="W852" s="132"/>
      <c r="X852" s="129"/>
      <c r="Y852" s="129"/>
      <c r="Z852" s="129"/>
      <c r="AA852" s="129"/>
      <c r="AB852" s="129"/>
    </row>
    <row r="853" spans="3:28" ht="15">
      <c r="C853" s="122"/>
      <c r="D853" s="139"/>
      <c r="E853" s="139"/>
      <c r="F853" s="205"/>
      <c r="G853" s="205"/>
      <c r="H853" s="205"/>
      <c r="I853" s="139"/>
      <c r="J853" s="139"/>
      <c r="K853" s="139"/>
      <c r="L853" s="139"/>
      <c r="M853" s="139"/>
      <c r="N853" s="122"/>
      <c r="O853" s="122"/>
      <c r="P853" s="122"/>
      <c r="Q853" s="122"/>
      <c r="R853" s="122"/>
      <c r="S853" s="122"/>
      <c r="T853" s="129"/>
      <c r="U853" s="130"/>
      <c r="V853" s="122"/>
      <c r="W853" s="132"/>
      <c r="X853" s="129"/>
      <c r="Y853" s="129"/>
      <c r="Z853" s="129"/>
      <c r="AA853" s="129"/>
      <c r="AB853" s="129"/>
    </row>
    <row r="854" spans="3:28" ht="15">
      <c r="C854" s="122"/>
      <c r="D854" s="139"/>
      <c r="E854" s="139"/>
      <c r="F854" s="205"/>
      <c r="G854" s="205"/>
      <c r="H854" s="205"/>
      <c r="I854" s="139"/>
      <c r="J854" s="139"/>
      <c r="K854" s="139"/>
      <c r="L854" s="139"/>
      <c r="M854" s="139"/>
      <c r="N854" s="122"/>
      <c r="O854" s="122"/>
      <c r="P854" s="122"/>
      <c r="Q854" s="122"/>
      <c r="R854" s="122"/>
      <c r="S854" s="122"/>
      <c r="T854" s="129"/>
      <c r="U854" s="130"/>
      <c r="V854" s="122"/>
      <c r="W854" s="132"/>
      <c r="X854" s="129"/>
      <c r="Y854" s="129"/>
      <c r="Z854" s="129"/>
      <c r="AA854" s="129"/>
      <c r="AB854" s="129"/>
    </row>
    <row r="855" spans="3:28" ht="15">
      <c r="C855" s="122"/>
      <c r="D855" s="139"/>
      <c r="E855" s="139"/>
      <c r="F855" s="205"/>
      <c r="G855" s="205"/>
      <c r="H855" s="205"/>
      <c r="I855" s="139"/>
      <c r="J855" s="139"/>
      <c r="K855" s="139"/>
      <c r="L855" s="139"/>
      <c r="M855" s="139"/>
      <c r="N855" s="122"/>
      <c r="O855" s="122"/>
      <c r="P855" s="122"/>
      <c r="Q855" s="122"/>
      <c r="R855" s="122"/>
      <c r="S855" s="122"/>
      <c r="T855" s="129"/>
      <c r="U855" s="130"/>
      <c r="V855" s="122"/>
      <c r="W855" s="132"/>
      <c r="X855" s="129"/>
      <c r="Y855" s="129"/>
      <c r="Z855" s="129"/>
      <c r="AA855" s="129"/>
      <c r="AB855" s="129"/>
    </row>
    <row r="856" spans="3:28" ht="15">
      <c r="C856" s="122"/>
      <c r="D856" s="139"/>
      <c r="E856" s="139"/>
      <c r="F856" s="205"/>
      <c r="G856" s="205"/>
      <c r="H856" s="205"/>
      <c r="I856" s="139"/>
      <c r="J856" s="139"/>
      <c r="K856" s="139"/>
      <c r="L856" s="139"/>
      <c r="M856" s="139"/>
      <c r="N856" s="122"/>
      <c r="O856" s="122"/>
      <c r="P856" s="122"/>
      <c r="Q856" s="122"/>
      <c r="R856" s="122"/>
      <c r="S856" s="122"/>
      <c r="T856" s="129"/>
      <c r="U856" s="130"/>
      <c r="V856" s="122"/>
      <c r="W856" s="132"/>
      <c r="X856" s="129"/>
      <c r="Y856" s="129"/>
      <c r="Z856" s="129"/>
      <c r="AA856" s="129"/>
      <c r="AB856" s="129"/>
    </row>
    <row r="857" spans="3:28" ht="15">
      <c r="C857" s="122"/>
      <c r="D857" s="139"/>
      <c r="E857" s="139"/>
      <c r="F857" s="205"/>
      <c r="G857" s="205"/>
      <c r="H857" s="205"/>
      <c r="I857" s="139"/>
      <c r="J857" s="139"/>
      <c r="K857" s="139"/>
      <c r="L857" s="139"/>
      <c r="M857" s="139"/>
      <c r="N857" s="122"/>
      <c r="O857" s="122"/>
      <c r="P857" s="122"/>
      <c r="Q857" s="122"/>
      <c r="R857" s="122"/>
      <c r="S857" s="122"/>
      <c r="T857" s="129"/>
      <c r="U857" s="130"/>
      <c r="V857" s="122"/>
      <c r="W857" s="132"/>
      <c r="X857" s="129"/>
      <c r="Y857" s="129"/>
      <c r="Z857" s="129"/>
      <c r="AA857" s="129"/>
      <c r="AB857" s="129"/>
    </row>
    <row r="858" spans="3:28" ht="15">
      <c r="C858" s="122"/>
      <c r="D858" s="139"/>
      <c r="E858" s="139"/>
      <c r="F858" s="205"/>
      <c r="G858" s="205"/>
      <c r="H858" s="205"/>
      <c r="I858" s="139"/>
      <c r="J858" s="139"/>
      <c r="K858" s="139"/>
      <c r="L858" s="139"/>
      <c r="M858" s="139"/>
      <c r="N858" s="122"/>
      <c r="O858" s="122"/>
      <c r="P858" s="122"/>
      <c r="Q858" s="122"/>
      <c r="R858" s="122"/>
      <c r="S858" s="122"/>
      <c r="T858" s="129"/>
      <c r="U858" s="130"/>
      <c r="V858" s="122"/>
      <c r="W858" s="132"/>
      <c r="X858" s="129"/>
      <c r="Y858" s="129"/>
      <c r="Z858" s="129"/>
      <c r="AA858" s="129"/>
      <c r="AB858" s="129"/>
    </row>
    <row r="859" spans="3:28" ht="15">
      <c r="C859" s="122"/>
      <c r="D859" s="139"/>
      <c r="E859" s="139"/>
      <c r="F859" s="205"/>
      <c r="G859" s="205"/>
      <c r="H859" s="205"/>
      <c r="I859" s="139"/>
      <c r="J859" s="139"/>
      <c r="K859" s="139"/>
      <c r="L859" s="139"/>
      <c r="M859" s="139"/>
      <c r="N859" s="122"/>
      <c r="O859" s="122"/>
      <c r="P859" s="122"/>
      <c r="Q859" s="122"/>
      <c r="R859" s="122"/>
      <c r="S859" s="122"/>
      <c r="T859" s="129"/>
      <c r="U859" s="130"/>
      <c r="V859" s="122"/>
      <c r="W859" s="132"/>
      <c r="X859" s="129"/>
      <c r="Y859" s="129"/>
      <c r="Z859" s="129"/>
      <c r="AA859" s="129"/>
      <c r="AB859" s="129"/>
    </row>
    <row r="860" spans="3:28" ht="15">
      <c r="C860" s="122"/>
      <c r="D860" s="139"/>
      <c r="E860" s="139"/>
      <c r="F860" s="205"/>
      <c r="G860" s="205"/>
      <c r="H860" s="205"/>
      <c r="I860" s="139"/>
      <c r="J860" s="139"/>
      <c r="K860" s="139"/>
      <c r="L860" s="139"/>
      <c r="M860" s="139"/>
      <c r="N860" s="122"/>
      <c r="O860" s="122"/>
      <c r="P860" s="122"/>
      <c r="Q860" s="122"/>
      <c r="R860" s="122"/>
      <c r="S860" s="122"/>
      <c r="T860" s="129"/>
      <c r="U860" s="130"/>
      <c r="V860" s="122"/>
      <c r="W860" s="132"/>
      <c r="X860" s="129"/>
      <c r="Y860" s="129"/>
      <c r="Z860" s="129"/>
      <c r="AA860" s="129"/>
      <c r="AB860" s="129"/>
    </row>
    <row r="861" spans="3:28" ht="15">
      <c r="C861" s="122"/>
      <c r="D861" s="139"/>
      <c r="E861" s="139"/>
      <c r="F861" s="205"/>
      <c r="G861" s="205"/>
      <c r="H861" s="205"/>
      <c r="I861" s="139"/>
      <c r="J861" s="139"/>
      <c r="K861" s="139"/>
      <c r="L861" s="139"/>
      <c r="M861" s="139"/>
      <c r="N861" s="122"/>
      <c r="O861" s="122"/>
      <c r="P861" s="122"/>
      <c r="Q861" s="122"/>
      <c r="R861" s="122"/>
      <c r="S861" s="122"/>
      <c r="T861" s="129"/>
      <c r="U861" s="130"/>
      <c r="V861" s="122"/>
      <c r="W861" s="132"/>
      <c r="X861" s="129"/>
      <c r="Y861" s="129"/>
      <c r="Z861" s="129"/>
      <c r="AA861" s="129"/>
      <c r="AB861" s="129"/>
    </row>
    <row r="862" spans="3:28" ht="15">
      <c r="C862" s="122"/>
      <c r="D862" s="139"/>
      <c r="E862" s="139"/>
      <c r="F862" s="205"/>
      <c r="G862" s="205"/>
      <c r="H862" s="205"/>
      <c r="I862" s="139"/>
      <c r="J862" s="139"/>
      <c r="K862" s="139"/>
      <c r="L862" s="139"/>
      <c r="M862" s="139"/>
      <c r="N862" s="122"/>
      <c r="O862" s="122"/>
      <c r="P862" s="122"/>
      <c r="Q862" s="122"/>
      <c r="R862" s="122"/>
      <c r="S862" s="122"/>
      <c r="T862" s="129"/>
      <c r="U862" s="130"/>
      <c r="V862" s="122"/>
      <c r="W862" s="132"/>
      <c r="X862" s="129"/>
      <c r="Y862" s="129"/>
      <c r="Z862" s="129"/>
      <c r="AA862" s="129"/>
      <c r="AB862" s="129"/>
    </row>
    <row r="863" spans="3:28" ht="15">
      <c r="C863" s="122"/>
      <c r="D863" s="139"/>
      <c r="E863" s="139"/>
      <c r="F863" s="205"/>
      <c r="G863" s="205"/>
      <c r="H863" s="205"/>
      <c r="I863" s="139"/>
      <c r="J863" s="139"/>
      <c r="K863" s="139"/>
      <c r="L863" s="139"/>
      <c r="M863" s="139"/>
      <c r="N863" s="122"/>
      <c r="O863" s="122"/>
      <c r="P863" s="122"/>
      <c r="Q863" s="122"/>
      <c r="R863" s="122"/>
      <c r="S863" s="122"/>
      <c r="T863" s="129"/>
      <c r="U863" s="130"/>
      <c r="V863" s="122"/>
      <c r="W863" s="132"/>
      <c r="X863" s="129"/>
      <c r="Y863" s="129"/>
      <c r="Z863" s="129"/>
      <c r="AA863" s="129"/>
      <c r="AB863" s="129"/>
    </row>
    <row r="864" spans="3:28" ht="15">
      <c r="C864" s="122"/>
      <c r="D864" s="139"/>
      <c r="E864" s="139"/>
      <c r="F864" s="205"/>
      <c r="G864" s="205"/>
      <c r="H864" s="205"/>
      <c r="I864" s="139"/>
      <c r="J864" s="139"/>
      <c r="K864" s="139"/>
      <c r="L864" s="139"/>
      <c r="M864" s="139"/>
      <c r="N864" s="122"/>
      <c r="O864" s="122"/>
      <c r="P864" s="122"/>
      <c r="Q864" s="122"/>
      <c r="R864" s="122"/>
      <c r="S864" s="122"/>
      <c r="T864" s="129"/>
      <c r="U864" s="130"/>
      <c r="V864" s="122"/>
      <c r="W864" s="132"/>
      <c r="X864" s="129"/>
      <c r="Y864" s="129"/>
      <c r="Z864" s="129"/>
      <c r="AA864" s="129"/>
      <c r="AB864" s="129"/>
    </row>
    <row r="865" spans="3:28" ht="15">
      <c r="C865" s="122"/>
      <c r="D865" s="139"/>
      <c r="E865" s="139"/>
      <c r="F865" s="205"/>
      <c r="G865" s="205"/>
      <c r="H865" s="205"/>
      <c r="I865" s="139"/>
      <c r="J865" s="139"/>
      <c r="K865" s="139"/>
      <c r="L865" s="139"/>
      <c r="M865" s="139"/>
      <c r="N865" s="122"/>
      <c r="O865" s="122"/>
      <c r="P865" s="122"/>
      <c r="Q865" s="122"/>
      <c r="R865" s="122"/>
      <c r="S865" s="122"/>
      <c r="T865" s="129"/>
      <c r="U865" s="130"/>
      <c r="V865" s="122"/>
      <c r="W865" s="132"/>
      <c r="X865" s="129"/>
      <c r="Y865" s="129"/>
      <c r="Z865" s="129"/>
      <c r="AA865" s="129"/>
      <c r="AB865" s="129"/>
    </row>
    <row r="866" spans="3:28" ht="15">
      <c r="C866" s="122"/>
      <c r="D866" s="139"/>
      <c r="E866" s="139"/>
      <c r="F866" s="205"/>
      <c r="G866" s="205"/>
      <c r="H866" s="205"/>
      <c r="I866" s="139"/>
      <c r="J866" s="139"/>
      <c r="K866" s="139"/>
      <c r="L866" s="139"/>
      <c r="M866" s="139"/>
      <c r="N866" s="122"/>
      <c r="O866" s="122"/>
      <c r="P866" s="122"/>
      <c r="Q866" s="122"/>
      <c r="R866" s="122"/>
      <c r="S866" s="122"/>
      <c r="T866" s="129"/>
      <c r="U866" s="130"/>
      <c r="V866" s="122"/>
      <c r="W866" s="132"/>
      <c r="X866" s="129"/>
      <c r="Y866" s="129"/>
      <c r="Z866" s="129"/>
      <c r="AA866" s="129"/>
      <c r="AB866" s="129"/>
    </row>
    <row r="867" spans="3:28" ht="15">
      <c r="C867" s="122"/>
      <c r="D867" s="139"/>
      <c r="E867" s="139"/>
      <c r="F867" s="205"/>
      <c r="G867" s="205"/>
      <c r="H867" s="205"/>
      <c r="I867" s="139"/>
      <c r="J867" s="139"/>
      <c r="K867" s="139"/>
      <c r="L867" s="139"/>
      <c r="M867" s="139"/>
      <c r="N867" s="122"/>
      <c r="O867" s="122"/>
      <c r="P867" s="122"/>
      <c r="Q867" s="122"/>
      <c r="R867" s="122"/>
      <c r="S867" s="122"/>
      <c r="T867" s="129"/>
      <c r="U867" s="130"/>
      <c r="V867" s="122"/>
      <c r="W867" s="132"/>
      <c r="X867" s="129"/>
      <c r="Y867" s="129"/>
      <c r="Z867" s="129"/>
      <c r="AA867" s="129"/>
      <c r="AB867" s="129"/>
    </row>
    <row r="868" spans="3:28" ht="15">
      <c r="C868" s="122"/>
      <c r="D868" s="139"/>
      <c r="E868" s="139"/>
      <c r="F868" s="205"/>
      <c r="G868" s="205"/>
      <c r="H868" s="205"/>
      <c r="I868" s="139"/>
      <c r="J868" s="139"/>
      <c r="K868" s="139"/>
      <c r="L868" s="139"/>
      <c r="M868" s="139"/>
      <c r="N868" s="122"/>
      <c r="O868" s="122"/>
      <c r="P868" s="122"/>
      <c r="Q868" s="122"/>
      <c r="R868" s="122"/>
      <c r="S868" s="122"/>
      <c r="T868" s="129"/>
      <c r="U868" s="130"/>
      <c r="V868" s="122"/>
      <c r="W868" s="132"/>
      <c r="X868" s="129"/>
      <c r="Y868" s="129"/>
      <c r="Z868" s="129"/>
      <c r="AA868" s="129"/>
      <c r="AB868" s="129"/>
    </row>
    <row r="869" spans="3:28" ht="15">
      <c r="C869" s="122"/>
      <c r="D869" s="139"/>
      <c r="E869" s="139"/>
      <c r="F869" s="205"/>
      <c r="G869" s="205"/>
      <c r="H869" s="205"/>
      <c r="I869" s="139"/>
      <c r="J869" s="139"/>
      <c r="K869" s="139"/>
      <c r="L869" s="139"/>
      <c r="M869" s="139"/>
      <c r="N869" s="122"/>
      <c r="O869" s="122"/>
      <c r="P869" s="122"/>
      <c r="Q869" s="122"/>
      <c r="R869" s="122"/>
      <c r="S869" s="122"/>
      <c r="T869" s="129"/>
      <c r="U869" s="130"/>
      <c r="V869" s="122"/>
      <c r="W869" s="132"/>
      <c r="X869" s="129"/>
      <c r="Y869" s="129"/>
      <c r="Z869" s="129"/>
      <c r="AA869" s="129"/>
      <c r="AB869" s="129"/>
    </row>
    <row r="870" spans="3:28" ht="15">
      <c r="C870" s="122"/>
      <c r="D870" s="139"/>
      <c r="E870" s="139"/>
      <c r="F870" s="205"/>
      <c r="G870" s="205"/>
      <c r="H870" s="205"/>
      <c r="I870" s="139"/>
      <c r="J870" s="139"/>
      <c r="K870" s="139"/>
      <c r="L870" s="139"/>
      <c r="M870" s="139"/>
      <c r="N870" s="122"/>
      <c r="O870" s="122"/>
      <c r="P870" s="122"/>
      <c r="Q870" s="122"/>
      <c r="R870" s="122"/>
      <c r="S870" s="122"/>
      <c r="T870" s="129"/>
      <c r="U870" s="130"/>
      <c r="V870" s="122"/>
      <c r="W870" s="132"/>
      <c r="X870" s="129"/>
      <c r="Y870" s="129"/>
      <c r="Z870" s="129"/>
      <c r="AA870" s="129"/>
      <c r="AB870" s="129"/>
    </row>
    <row r="871" spans="3:28" ht="15">
      <c r="C871" s="122"/>
      <c r="D871" s="139"/>
      <c r="E871" s="139"/>
      <c r="F871" s="205"/>
      <c r="G871" s="205"/>
      <c r="H871" s="205"/>
      <c r="I871" s="139"/>
      <c r="J871" s="139"/>
      <c r="K871" s="139"/>
      <c r="L871" s="139"/>
      <c r="M871" s="139"/>
      <c r="N871" s="122"/>
      <c r="O871" s="122"/>
      <c r="P871" s="122"/>
      <c r="Q871" s="122"/>
      <c r="R871" s="122"/>
      <c r="S871" s="122"/>
      <c r="T871" s="129"/>
      <c r="U871" s="130"/>
      <c r="V871" s="122"/>
      <c r="W871" s="132"/>
      <c r="X871" s="129"/>
      <c r="Y871" s="129"/>
      <c r="Z871" s="129"/>
      <c r="AA871" s="129"/>
      <c r="AB871" s="129"/>
    </row>
    <row r="872" spans="3:28" ht="15">
      <c r="C872" s="122"/>
      <c r="D872" s="139"/>
      <c r="E872" s="139"/>
      <c r="F872" s="205"/>
      <c r="G872" s="205"/>
      <c r="H872" s="205"/>
      <c r="I872" s="139"/>
      <c r="J872" s="139"/>
      <c r="K872" s="139"/>
      <c r="L872" s="139"/>
      <c r="M872" s="139"/>
      <c r="N872" s="122"/>
      <c r="O872" s="122"/>
      <c r="P872" s="122"/>
      <c r="Q872" s="122"/>
      <c r="R872" s="122"/>
      <c r="S872" s="122"/>
      <c r="T872" s="129"/>
      <c r="U872" s="130"/>
      <c r="V872" s="122"/>
      <c r="W872" s="132"/>
      <c r="X872" s="129"/>
      <c r="Y872" s="129"/>
      <c r="Z872" s="129"/>
      <c r="AA872" s="129"/>
      <c r="AB872" s="129"/>
    </row>
    <row r="873" spans="3:28" ht="15">
      <c r="C873" s="122"/>
      <c r="D873" s="139"/>
      <c r="E873" s="139"/>
      <c r="F873" s="205"/>
      <c r="G873" s="205"/>
      <c r="H873" s="205"/>
      <c r="I873" s="139"/>
      <c r="J873" s="139"/>
      <c r="K873" s="139"/>
      <c r="L873" s="139"/>
      <c r="M873" s="139"/>
      <c r="N873" s="122"/>
      <c r="O873" s="122"/>
      <c r="P873" s="122"/>
      <c r="Q873" s="122"/>
      <c r="R873" s="122"/>
      <c r="S873" s="122"/>
      <c r="T873" s="129"/>
      <c r="U873" s="130"/>
      <c r="V873" s="122"/>
      <c r="W873" s="132"/>
      <c r="X873" s="129"/>
      <c r="Y873" s="129"/>
      <c r="Z873" s="129"/>
      <c r="AA873" s="129"/>
      <c r="AB873" s="129"/>
    </row>
    <row r="874" spans="3:28" ht="15">
      <c r="C874" s="122"/>
      <c r="D874" s="139"/>
      <c r="E874" s="139"/>
      <c r="F874" s="205"/>
      <c r="G874" s="205"/>
      <c r="H874" s="205"/>
      <c r="I874" s="139"/>
      <c r="J874" s="139"/>
      <c r="K874" s="139"/>
      <c r="L874" s="139"/>
      <c r="M874" s="139"/>
      <c r="N874" s="122"/>
      <c r="O874" s="122"/>
      <c r="P874" s="122"/>
      <c r="Q874" s="122"/>
      <c r="R874" s="122"/>
      <c r="S874" s="122"/>
      <c r="T874" s="129"/>
      <c r="U874" s="130"/>
      <c r="V874" s="122"/>
      <c r="W874" s="132"/>
      <c r="X874" s="129"/>
      <c r="Y874" s="129"/>
      <c r="Z874" s="129"/>
      <c r="AA874" s="129"/>
      <c r="AB874" s="129"/>
    </row>
    <row r="875" spans="3:28" ht="15">
      <c r="C875" s="122"/>
      <c r="D875" s="139"/>
      <c r="E875" s="139"/>
      <c r="F875" s="205"/>
      <c r="G875" s="205"/>
      <c r="H875" s="205"/>
      <c r="I875" s="139"/>
      <c r="J875" s="139"/>
      <c r="K875" s="139"/>
      <c r="L875" s="139"/>
      <c r="M875" s="139"/>
      <c r="N875" s="122"/>
      <c r="O875" s="122"/>
      <c r="P875" s="122"/>
      <c r="Q875" s="122"/>
      <c r="R875" s="122"/>
      <c r="S875" s="122"/>
      <c r="T875" s="129"/>
      <c r="U875" s="130"/>
      <c r="V875" s="122"/>
      <c r="W875" s="132"/>
      <c r="X875" s="129"/>
      <c r="Y875" s="129"/>
      <c r="Z875" s="129"/>
      <c r="AA875" s="129"/>
      <c r="AB875" s="129"/>
    </row>
    <row r="876" spans="3:28" ht="15">
      <c r="C876" s="122"/>
      <c r="D876" s="139"/>
      <c r="E876" s="139"/>
      <c r="F876" s="205"/>
      <c r="G876" s="205"/>
      <c r="H876" s="205"/>
      <c r="I876" s="139"/>
      <c r="J876" s="139"/>
      <c r="K876" s="139"/>
      <c r="L876" s="139"/>
      <c r="M876" s="139"/>
      <c r="N876" s="122"/>
      <c r="O876" s="122"/>
      <c r="P876" s="122"/>
      <c r="Q876" s="122"/>
      <c r="R876" s="122"/>
      <c r="S876" s="122"/>
      <c r="T876" s="129"/>
      <c r="U876" s="130"/>
      <c r="V876" s="122"/>
      <c r="W876" s="132"/>
      <c r="X876" s="129"/>
      <c r="Y876" s="129"/>
      <c r="Z876" s="129"/>
      <c r="AA876" s="129"/>
      <c r="AB876" s="129"/>
    </row>
    <row r="877" spans="3:28" ht="15">
      <c r="C877" s="122"/>
      <c r="D877" s="139"/>
      <c r="E877" s="139"/>
      <c r="F877" s="205"/>
      <c r="G877" s="205"/>
      <c r="H877" s="205"/>
      <c r="I877" s="139"/>
      <c r="J877" s="139"/>
      <c r="K877" s="139"/>
      <c r="L877" s="139"/>
      <c r="M877" s="139"/>
      <c r="N877" s="122"/>
      <c r="O877" s="122"/>
      <c r="P877" s="122"/>
      <c r="Q877" s="122"/>
      <c r="R877" s="122"/>
      <c r="S877" s="122"/>
      <c r="T877" s="129"/>
      <c r="U877" s="130"/>
      <c r="V877" s="122"/>
      <c r="W877" s="132"/>
      <c r="X877" s="129"/>
      <c r="Y877" s="129"/>
      <c r="Z877" s="129"/>
      <c r="AA877" s="129"/>
      <c r="AB877" s="129"/>
    </row>
    <row r="878" spans="3:28" ht="15">
      <c r="C878" s="122"/>
      <c r="D878" s="139"/>
      <c r="E878" s="139"/>
      <c r="F878" s="205"/>
      <c r="G878" s="205"/>
      <c r="H878" s="205"/>
      <c r="I878" s="139"/>
      <c r="J878" s="139"/>
      <c r="K878" s="139"/>
      <c r="L878" s="139"/>
      <c r="M878" s="139"/>
      <c r="N878" s="122"/>
      <c r="O878" s="122"/>
      <c r="P878" s="122"/>
      <c r="Q878" s="122"/>
      <c r="R878" s="122"/>
      <c r="S878" s="122"/>
      <c r="T878" s="129"/>
      <c r="U878" s="130"/>
      <c r="V878" s="122"/>
      <c r="W878" s="132"/>
      <c r="X878" s="129"/>
      <c r="Y878" s="129"/>
      <c r="Z878" s="129"/>
      <c r="AA878" s="129"/>
      <c r="AB878" s="129"/>
    </row>
    <row r="879" spans="3:28" ht="15">
      <c r="C879" s="122"/>
      <c r="D879" s="139"/>
      <c r="E879" s="139"/>
      <c r="F879" s="205"/>
      <c r="G879" s="205"/>
      <c r="H879" s="205"/>
      <c r="I879" s="139"/>
      <c r="J879" s="139"/>
      <c r="K879" s="139"/>
      <c r="L879" s="139"/>
      <c r="M879" s="139"/>
      <c r="N879" s="122"/>
      <c r="O879" s="122"/>
      <c r="P879" s="122"/>
      <c r="Q879" s="122"/>
      <c r="R879" s="122"/>
      <c r="S879" s="122"/>
      <c r="T879" s="129"/>
      <c r="U879" s="130"/>
      <c r="V879" s="122"/>
      <c r="W879" s="132"/>
      <c r="X879" s="129"/>
      <c r="Y879" s="129"/>
      <c r="Z879" s="129"/>
      <c r="AA879" s="129"/>
      <c r="AB879" s="129"/>
    </row>
    <row r="880" spans="3:28" ht="15">
      <c r="C880" s="122"/>
      <c r="D880" s="139"/>
      <c r="E880" s="139"/>
      <c r="F880" s="205"/>
      <c r="G880" s="205"/>
      <c r="H880" s="205"/>
      <c r="I880" s="139"/>
      <c r="J880" s="139"/>
      <c r="K880" s="139"/>
      <c r="L880" s="139"/>
      <c r="M880" s="139"/>
      <c r="N880" s="122"/>
      <c r="O880" s="122"/>
      <c r="P880" s="122"/>
      <c r="Q880" s="122"/>
      <c r="R880" s="122"/>
      <c r="S880" s="122"/>
      <c r="T880" s="129"/>
      <c r="U880" s="130"/>
      <c r="V880" s="122"/>
      <c r="W880" s="132"/>
      <c r="X880" s="129"/>
      <c r="Y880" s="129"/>
      <c r="Z880" s="129"/>
      <c r="AA880" s="129"/>
      <c r="AB880" s="129"/>
    </row>
    <row r="881" spans="3:28" ht="15">
      <c r="C881" s="122"/>
      <c r="D881" s="139"/>
      <c r="E881" s="139"/>
      <c r="F881" s="205"/>
      <c r="G881" s="205"/>
      <c r="H881" s="205"/>
      <c r="I881" s="139"/>
      <c r="J881" s="139"/>
      <c r="K881" s="139"/>
      <c r="L881" s="139"/>
      <c r="M881" s="139"/>
      <c r="N881" s="122"/>
      <c r="O881" s="122"/>
      <c r="P881" s="122"/>
      <c r="Q881" s="122"/>
      <c r="R881" s="122"/>
      <c r="S881" s="122"/>
      <c r="T881" s="129"/>
      <c r="U881" s="130"/>
      <c r="V881" s="122"/>
      <c r="W881" s="132"/>
      <c r="X881" s="129"/>
      <c r="Y881" s="129"/>
      <c r="Z881" s="129"/>
      <c r="AA881" s="129"/>
      <c r="AB881" s="129"/>
    </row>
    <row r="882" spans="3:28" ht="15">
      <c r="C882" s="122"/>
      <c r="D882" s="139"/>
      <c r="E882" s="139"/>
      <c r="F882" s="205"/>
      <c r="G882" s="205"/>
      <c r="H882" s="205"/>
      <c r="I882" s="139"/>
      <c r="J882" s="139"/>
      <c r="K882" s="139"/>
      <c r="L882" s="139"/>
      <c r="M882" s="139"/>
      <c r="N882" s="122"/>
      <c r="O882" s="122"/>
      <c r="P882" s="122"/>
      <c r="Q882" s="122"/>
      <c r="R882" s="122"/>
      <c r="S882" s="122"/>
      <c r="T882" s="129"/>
      <c r="U882" s="130"/>
      <c r="V882" s="122"/>
      <c r="W882" s="132"/>
      <c r="X882" s="129"/>
      <c r="Y882" s="129"/>
      <c r="Z882" s="129"/>
      <c r="AA882" s="129"/>
      <c r="AB882" s="129"/>
    </row>
    <row r="883" spans="3:28" ht="15">
      <c r="C883" s="122"/>
      <c r="D883" s="139"/>
      <c r="E883" s="139"/>
      <c r="F883" s="205"/>
      <c r="G883" s="205"/>
      <c r="H883" s="205"/>
      <c r="I883" s="139"/>
      <c r="J883" s="139"/>
      <c r="K883" s="139"/>
      <c r="L883" s="139"/>
      <c r="M883" s="139"/>
      <c r="N883" s="122"/>
      <c r="O883" s="122"/>
      <c r="P883" s="122"/>
      <c r="Q883" s="122"/>
      <c r="R883" s="122"/>
      <c r="S883" s="122"/>
      <c r="T883" s="129"/>
      <c r="U883" s="130"/>
      <c r="V883" s="122"/>
      <c r="W883" s="132"/>
      <c r="X883" s="129"/>
      <c r="Y883" s="129"/>
      <c r="Z883" s="129"/>
      <c r="AA883" s="129"/>
      <c r="AB883" s="129"/>
    </row>
    <row r="884" spans="3:28" ht="15">
      <c r="C884" s="122"/>
      <c r="D884" s="139"/>
      <c r="E884" s="139"/>
      <c r="F884" s="205"/>
      <c r="G884" s="205"/>
      <c r="H884" s="205"/>
      <c r="I884" s="139"/>
      <c r="J884" s="139"/>
      <c r="K884" s="139"/>
      <c r="L884" s="139"/>
      <c r="M884" s="139"/>
      <c r="N884" s="122"/>
      <c r="O884" s="122"/>
      <c r="P884" s="122"/>
      <c r="Q884" s="122"/>
      <c r="R884" s="122"/>
      <c r="S884" s="122"/>
      <c r="T884" s="129"/>
      <c r="U884" s="130"/>
      <c r="V884" s="122"/>
      <c r="W884" s="132"/>
      <c r="X884" s="129"/>
      <c r="Y884" s="129"/>
      <c r="Z884" s="129"/>
      <c r="AA884" s="129"/>
      <c r="AB884" s="129"/>
    </row>
    <row r="885" spans="3:28" ht="15">
      <c r="C885" s="122"/>
      <c r="D885" s="139"/>
      <c r="E885" s="139"/>
      <c r="F885" s="205"/>
      <c r="G885" s="205"/>
      <c r="H885" s="205"/>
      <c r="I885" s="139"/>
      <c r="J885" s="139"/>
      <c r="K885" s="139"/>
      <c r="L885" s="139"/>
      <c r="M885" s="139"/>
      <c r="N885" s="122"/>
      <c r="O885" s="122"/>
      <c r="P885" s="122"/>
      <c r="Q885" s="122"/>
      <c r="R885" s="122"/>
      <c r="S885" s="122"/>
      <c r="T885" s="129"/>
      <c r="U885" s="130"/>
      <c r="V885" s="122"/>
      <c r="W885" s="132"/>
      <c r="X885" s="129"/>
      <c r="Y885" s="129"/>
      <c r="Z885" s="129"/>
      <c r="AA885" s="129"/>
      <c r="AB885" s="129"/>
    </row>
    <row r="886" spans="3:28" ht="15">
      <c r="C886" s="122"/>
      <c r="D886" s="139"/>
      <c r="E886" s="139"/>
      <c r="F886" s="205"/>
      <c r="G886" s="205"/>
      <c r="H886" s="205"/>
      <c r="I886" s="139"/>
      <c r="J886" s="139"/>
      <c r="K886" s="139"/>
      <c r="L886" s="139"/>
      <c r="M886" s="139"/>
      <c r="N886" s="122"/>
      <c r="O886" s="122"/>
      <c r="P886" s="122"/>
      <c r="Q886" s="122"/>
      <c r="R886" s="122"/>
      <c r="S886" s="122"/>
      <c r="T886" s="129"/>
      <c r="U886" s="130"/>
      <c r="V886" s="122"/>
      <c r="W886" s="132"/>
      <c r="X886" s="129"/>
      <c r="Y886" s="129"/>
      <c r="Z886" s="129"/>
      <c r="AA886" s="129"/>
      <c r="AB886" s="129"/>
    </row>
    <row r="887" spans="3:28" ht="15">
      <c r="C887" s="122"/>
      <c r="D887" s="139"/>
      <c r="E887" s="139"/>
      <c r="F887" s="205"/>
      <c r="G887" s="205"/>
      <c r="H887" s="205"/>
      <c r="I887" s="139"/>
      <c r="J887" s="139"/>
      <c r="K887" s="139"/>
      <c r="L887" s="139"/>
      <c r="M887" s="139"/>
      <c r="N887" s="122"/>
      <c r="O887" s="122"/>
      <c r="P887" s="122"/>
      <c r="Q887" s="122"/>
      <c r="R887" s="122"/>
      <c r="S887" s="122"/>
      <c r="T887" s="129"/>
      <c r="U887" s="130"/>
      <c r="V887" s="122"/>
      <c r="W887" s="132"/>
      <c r="X887" s="129"/>
      <c r="Y887" s="129"/>
      <c r="Z887" s="129"/>
      <c r="AA887" s="129"/>
      <c r="AB887" s="129"/>
    </row>
    <row r="888" spans="3:28" ht="15">
      <c r="C888" s="122"/>
      <c r="D888" s="139"/>
      <c r="E888" s="139"/>
      <c r="F888" s="205"/>
      <c r="G888" s="205"/>
      <c r="H888" s="205"/>
      <c r="I888" s="139"/>
      <c r="J888" s="139"/>
      <c r="K888" s="139"/>
      <c r="L888" s="139"/>
      <c r="M888" s="139"/>
      <c r="N888" s="122"/>
      <c r="O888" s="122"/>
      <c r="P888" s="122"/>
      <c r="Q888" s="122"/>
      <c r="R888" s="122"/>
      <c r="S888" s="122"/>
      <c r="T888" s="129"/>
      <c r="U888" s="130"/>
      <c r="V888" s="122"/>
      <c r="W888" s="132"/>
      <c r="X888" s="129"/>
      <c r="Y888" s="129"/>
      <c r="Z888" s="129"/>
      <c r="AA888" s="129"/>
      <c r="AB888" s="129"/>
    </row>
    <row r="889" spans="3:28" ht="15">
      <c r="C889" s="122"/>
      <c r="D889" s="139"/>
      <c r="E889" s="139"/>
      <c r="F889" s="205"/>
      <c r="G889" s="205"/>
      <c r="H889" s="205"/>
      <c r="I889" s="139"/>
      <c r="J889" s="139"/>
      <c r="K889" s="139"/>
      <c r="L889" s="139"/>
      <c r="M889" s="139"/>
      <c r="N889" s="122"/>
      <c r="O889" s="122"/>
      <c r="P889" s="122"/>
      <c r="Q889" s="122"/>
      <c r="R889" s="122"/>
      <c r="S889" s="122"/>
      <c r="T889" s="129"/>
      <c r="U889" s="130"/>
      <c r="V889" s="122"/>
      <c r="W889" s="132"/>
      <c r="X889" s="129"/>
      <c r="Y889" s="129"/>
      <c r="Z889" s="129"/>
      <c r="AA889" s="129"/>
      <c r="AB889" s="129"/>
    </row>
    <row r="890" spans="3:28" ht="15">
      <c r="C890" s="122"/>
      <c r="D890" s="139"/>
      <c r="E890" s="139"/>
      <c r="F890" s="205"/>
      <c r="G890" s="205"/>
      <c r="H890" s="205"/>
      <c r="I890" s="139"/>
      <c r="J890" s="139"/>
      <c r="K890" s="139"/>
      <c r="L890" s="139"/>
      <c r="M890" s="139"/>
      <c r="N890" s="122"/>
      <c r="O890" s="122"/>
      <c r="P890" s="122"/>
      <c r="Q890" s="122"/>
      <c r="R890" s="122"/>
      <c r="S890" s="122"/>
      <c r="T890" s="129"/>
      <c r="U890" s="130"/>
      <c r="V890" s="122"/>
      <c r="W890" s="132"/>
      <c r="X890" s="129"/>
      <c r="Y890" s="129"/>
      <c r="Z890" s="129"/>
      <c r="AA890" s="129"/>
      <c r="AB890" s="129"/>
    </row>
    <row r="891" spans="3:28" ht="15">
      <c r="C891" s="122"/>
      <c r="D891" s="139"/>
      <c r="E891" s="139"/>
      <c r="F891" s="205"/>
      <c r="G891" s="205"/>
      <c r="H891" s="205"/>
      <c r="I891" s="139"/>
      <c r="J891" s="139"/>
      <c r="K891" s="139"/>
      <c r="L891" s="139"/>
      <c r="M891" s="139"/>
      <c r="N891" s="122"/>
      <c r="O891" s="122"/>
      <c r="P891" s="122"/>
      <c r="Q891" s="122"/>
      <c r="R891" s="122"/>
      <c r="S891" s="122"/>
      <c r="T891" s="129"/>
      <c r="U891" s="130"/>
      <c r="V891" s="122"/>
      <c r="W891" s="132"/>
      <c r="X891" s="129"/>
      <c r="Y891" s="129"/>
      <c r="Z891" s="129"/>
      <c r="AA891" s="129"/>
      <c r="AB891" s="129"/>
    </row>
    <row r="892" spans="3:28" ht="15">
      <c r="C892" s="122"/>
      <c r="D892" s="139"/>
      <c r="E892" s="139"/>
      <c r="F892" s="205"/>
      <c r="G892" s="205"/>
      <c r="H892" s="205"/>
      <c r="I892" s="139"/>
      <c r="J892" s="139"/>
      <c r="K892" s="139"/>
      <c r="L892" s="139"/>
      <c r="M892" s="139"/>
      <c r="N892" s="122"/>
      <c r="O892" s="122"/>
      <c r="P892" s="122"/>
      <c r="Q892" s="122"/>
      <c r="R892" s="122"/>
      <c r="S892" s="122"/>
      <c r="T892" s="129"/>
      <c r="U892" s="130"/>
      <c r="V892" s="122"/>
      <c r="W892" s="132"/>
      <c r="X892" s="129"/>
      <c r="Y892" s="129"/>
      <c r="Z892" s="129"/>
      <c r="AA892" s="129"/>
      <c r="AB892" s="129"/>
    </row>
    <row r="893" spans="3:28" ht="15">
      <c r="C893" s="122"/>
      <c r="D893" s="139"/>
      <c r="E893" s="139"/>
      <c r="F893" s="205"/>
      <c r="G893" s="205"/>
      <c r="H893" s="205"/>
      <c r="I893" s="139"/>
      <c r="J893" s="139"/>
      <c r="K893" s="139"/>
      <c r="L893" s="139"/>
      <c r="M893" s="139"/>
      <c r="N893" s="122"/>
      <c r="O893" s="122"/>
      <c r="P893" s="122"/>
      <c r="Q893" s="122"/>
      <c r="R893" s="122"/>
      <c r="S893" s="122"/>
      <c r="T893" s="129"/>
      <c r="U893" s="130"/>
      <c r="V893" s="122"/>
      <c r="W893" s="132"/>
      <c r="X893" s="129"/>
      <c r="Y893" s="129"/>
      <c r="Z893" s="129"/>
      <c r="AA893" s="129"/>
      <c r="AB893" s="129"/>
    </row>
    <row r="894" spans="3:28" ht="15">
      <c r="C894" s="122"/>
      <c r="D894" s="139"/>
      <c r="E894" s="139"/>
      <c r="F894" s="205"/>
      <c r="G894" s="205"/>
      <c r="H894" s="205"/>
      <c r="I894" s="139"/>
      <c r="J894" s="139"/>
      <c r="K894" s="139"/>
      <c r="L894" s="139"/>
      <c r="M894" s="139"/>
      <c r="N894" s="122"/>
      <c r="O894" s="122"/>
      <c r="P894" s="122"/>
      <c r="Q894" s="122"/>
      <c r="R894" s="122"/>
      <c r="S894" s="122"/>
      <c r="T894" s="129"/>
      <c r="U894" s="130"/>
      <c r="V894" s="122"/>
      <c r="W894" s="132"/>
      <c r="X894" s="129"/>
      <c r="Y894" s="129"/>
      <c r="Z894" s="129"/>
      <c r="AA894" s="129"/>
      <c r="AB894" s="129"/>
    </row>
    <row r="895" spans="3:28" ht="15">
      <c r="C895" s="122"/>
      <c r="D895" s="139"/>
      <c r="E895" s="139"/>
      <c r="F895" s="205"/>
      <c r="G895" s="205"/>
      <c r="H895" s="205"/>
      <c r="I895" s="139"/>
      <c r="J895" s="139"/>
      <c r="K895" s="139"/>
      <c r="L895" s="139"/>
      <c r="M895" s="139"/>
      <c r="N895" s="122"/>
      <c r="O895" s="122"/>
      <c r="P895" s="122"/>
      <c r="Q895" s="122"/>
      <c r="R895" s="122"/>
      <c r="S895" s="122"/>
      <c r="T895" s="129"/>
      <c r="U895" s="130"/>
      <c r="V895" s="122"/>
      <c r="W895" s="132"/>
      <c r="X895" s="129"/>
      <c r="Y895" s="129"/>
      <c r="Z895" s="129"/>
      <c r="AA895" s="129"/>
      <c r="AB895" s="129"/>
    </row>
    <row r="896" spans="3:28" ht="15">
      <c r="C896" s="122"/>
      <c r="D896" s="139"/>
      <c r="E896" s="139"/>
      <c r="F896" s="205"/>
      <c r="G896" s="205"/>
      <c r="H896" s="205"/>
      <c r="I896" s="139"/>
      <c r="J896" s="139"/>
      <c r="K896" s="139"/>
      <c r="L896" s="139"/>
      <c r="M896" s="139"/>
      <c r="N896" s="122"/>
      <c r="O896" s="122"/>
      <c r="P896" s="122"/>
      <c r="Q896" s="122"/>
      <c r="R896" s="122"/>
      <c r="S896" s="122"/>
      <c r="T896" s="129"/>
      <c r="U896" s="130"/>
      <c r="V896" s="122"/>
      <c r="W896" s="132"/>
      <c r="X896" s="129"/>
      <c r="Y896" s="129"/>
      <c r="Z896" s="129"/>
      <c r="AA896" s="129"/>
      <c r="AB896" s="129"/>
    </row>
    <row r="897" spans="3:28" ht="15">
      <c r="C897" s="122"/>
      <c r="D897" s="139"/>
      <c r="E897" s="139"/>
      <c r="F897" s="205"/>
      <c r="G897" s="205"/>
      <c r="H897" s="205"/>
      <c r="I897" s="139"/>
      <c r="J897" s="139"/>
      <c r="K897" s="139"/>
      <c r="L897" s="139"/>
      <c r="M897" s="139"/>
      <c r="N897" s="122"/>
      <c r="O897" s="122"/>
      <c r="P897" s="122"/>
      <c r="Q897" s="122"/>
      <c r="R897" s="122"/>
      <c r="S897" s="122"/>
      <c r="T897" s="129"/>
      <c r="U897" s="130"/>
      <c r="V897" s="122"/>
      <c r="W897" s="132"/>
      <c r="X897" s="129"/>
      <c r="Y897" s="129"/>
      <c r="Z897" s="129"/>
      <c r="AA897" s="129"/>
      <c r="AB897" s="129"/>
    </row>
    <row r="898" spans="3:28" ht="15">
      <c r="C898" s="122"/>
      <c r="D898" s="139"/>
      <c r="E898" s="139"/>
      <c r="F898" s="205"/>
      <c r="G898" s="205"/>
      <c r="H898" s="205"/>
      <c r="I898" s="139"/>
      <c r="J898" s="139"/>
      <c r="K898" s="139"/>
      <c r="L898" s="139"/>
      <c r="M898" s="139"/>
      <c r="N898" s="122"/>
      <c r="O898" s="122"/>
      <c r="P898" s="122"/>
      <c r="Q898" s="122"/>
      <c r="R898" s="122"/>
      <c r="S898" s="122"/>
      <c r="T898" s="129"/>
      <c r="U898" s="130"/>
      <c r="V898" s="122"/>
      <c r="W898" s="132"/>
      <c r="X898" s="129"/>
      <c r="Y898" s="129"/>
      <c r="Z898" s="129"/>
      <c r="AA898" s="129"/>
      <c r="AB898" s="129"/>
    </row>
    <row r="899" spans="3:28" ht="15">
      <c r="C899" s="122"/>
      <c r="D899" s="139"/>
      <c r="E899" s="139"/>
      <c r="F899" s="205"/>
      <c r="G899" s="205"/>
      <c r="H899" s="205"/>
      <c r="I899" s="139"/>
      <c r="J899" s="139"/>
      <c r="K899" s="139"/>
      <c r="L899" s="139"/>
      <c r="M899" s="139"/>
      <c r="N899" s="122"/>
      <c r="O899" s="122"/>
      <c r="P899" s="122"/>
      <c r="Q899" s="122"/>
      <c r="R899" s="122"/>
      <c r="S899" s="122"/>
      <c r="T899" s="129"/>
      <c r="U899" s="130"/>
      <c r="V899" s="122"/>
      <c r="W899" s="132"/>
      <c r="X899" s="129"/>
      <c r="Y899" s="129"/>
      <c r="Z899" s="129"/>
      <c r="AA899" s="129"/>
      <c r="AB899" s="129"/>
    </row>
    <row r="900" spans="3:28" ht="15">
      <c r="C900" s="122"/>
      <c r="D900" s="139"/>
      <c r="E900" s="139"/>
      <c r="F900" s="205"/>
      <c r="G900" s="205"/>
      <c r="H900" s="205"/>
      <c r="I900" s="139"/>
      <c r="J900" s="139"/>
      <c r="K900" s="139"/>
      <c r="L900" s="139"/>
      <c r="M900" s="139"/>
      <c r="N900" s="122"/>
      <c r="O900" s="122"/>
      <c r="P900" s="122"/>
      <c r="Q900" s="122"/>
      <c r="R900" s="122"/>
      <c r="S900" s="122"/>
      <c r="T900" s="129"/>
      <c r="U900" s="130"/>
      <c r="V900" s="122"/>
      <c r="W900" s="132"/>
      <c r="X900" s="129"/>
      <c r="Y900" s="129"/>
      <c r="Z900" s="129"/>
      <c r="AA900" s="129"/>
      <c r="AB900" s="129"/>
    </row>
    <row r="901" spans="3:28" ht="15">
      <c r="C901" s="122"/>
      <c r="D901" s="139"/>
      <c r="E901" s="139"/>
      <c r="F901" s="205"/>
      <c r="G901" s="205"/>
      <c r="H901" s="205"/>
      <c r="I901" s="139"/>
      <c r="J901" s="139"/>
      <c r="K901" s="139"/>
      <c r="L901" s="139"/>
      <c r="M901" s="139"/>
      <c r="N901" s="122"/>
      <c r="O901" s="122"/>
      <c r="P901" s="122"/>
      <c r="Q901" s="122"/>
      <c r="R901" s="122"/>
      <c r="S901" s="122"/>
      <c r="T901" s="129"/>
      <c r="U901" s="130"/>
      <c r="V901" s="122"/>
      <c r="W901" s="132"/>
      <c r="X901" s="129"/>
      <c r="Y901" s="129"/>
      <c r="Z901" s="129"/>
      <c r="AA901" s="129"/>
      <c r="AB901" s="129"/>
    </row>
    <row r="902" spans="3:28" ht="15">
      <c r="C902" s="122"/>
      <c r="D902" s="139"/>
      <c r="E902" s="139"/>
      <c r="F902" s="205"/>
      <c r="G902" s="205"/>
      <c r="H902" s="205"/>
      <c r="I902" s="139"/>
      <c r="J902" s="139"/>
      <c r="K902" s="139"/>
      <c r="L902" s="139"/>
      <c r="M902" s="139"/>
      <c r="N902" s="122"/>
      <c r="O902" s="122"/>
      <c r="P902" s="122"/>
      <c r="Q902" s="122"/>
      <c r="R902" s="122"/>
      <c r="S902" s="122"/>
      <c r="T902" s="129"/>
      <c r="U902" s="130"/>
      <c r="V902" s="122"/>
      <c r="W902" s="132"/>
      <c r="X902" s="129"/>
      <c r="Y902" s="129"/>
      <c r="Z902" s="129"/>
      <c r="AA902" s="129"/>
      <c r="AB902" s="129"/>
    </row>
    <row r="903" spans="3:28" ht="15">
      <c r="C903" s="122"/>
      <c r="D903" s="139"/>
      <c r="E903" s="139"/>
      <c r="F903" s="205"/>
      <c r="G903" s="205"/>
      <c r="H903" s="205"/>
      <c r="I903" s="139"/>
      <c r="J903" s="139"/>
      <c r="K903" s="139"/>
      <c r="L903" s="139"/>
      <c r="M903" s="139"/>
      <c r="N903" s="122"/>
      <c r="O903" s="122"/>
      <c r="P903" s="122"/>
      <c r="Q903" s="122"/>
      <c r="R903" s="122"/>
      <c r="S903" s="122"/>
      <c r="T903" s="129"/>
      <c r="U903" s="130"/>
      <c r="V903" s="122"/>
      <c r="W903" s="132"/>
      <c r="X903" s="129"/>
      <c r="Y903" s="129"/>
      <c r="Z903" s="129"/>
      <c r="AA903" s="129"/>
      <c r="AB903" s="129"/>
    </row>
    <row r="904" spans="3:28" ht="15">
      <c r="C904" s="122"/>
      <c r="D904" s="139"/>
      <c r="E904" s="139"/>
      <c r="F904" s="205"/>
      <c r="G904" s="205"/>
      <c r="H904" s="205"/>
      <c r="I904" s="139"/>
      <c r="J904" s="139"/>
      <c r="K904" s="139"/>
      <c r="L904" s="139"/>
      <c r="M904" s="139"/>
      <c r="N904" s="122"/>
      <c r="O904" s="122"/>
      <c r="P904" s="122"/>
      <c r="Q904" s="122"/>
      <c r="R904" s="122"/>
      <c r="S904" s="122"/>
      <c r="T904" s="129"/>
      <c r="U904" s="130"/>
      <c r="V904" s="122"/>
      <c r="W904" s="132"/>
      <c r="X904" s="129"/>
      <c r="Y904" s="129"/>
      <c r="Z904" s="129"/>
      <c r="AA904" s="129"/>
      <c r="AB904" s="129"/>
    </row>
    <row r="905" spans="3:28" ht="15">
      <c r="C905" s="122"/>
      <c r="D905" s="139"/>
      <c r="E905" s="139"/>
      <c r="F905" s="205"/>
      <c r="G905" s="205"/>
      <c r="H905" s="205"/>
      <c r="I905" s="139"/>
      <c r="J905" s="139"/>
      <c r="K905" s="139"/>
      <c r="L905" s="139"/>
      <c r="M905" s="139"/>
      <c r="N905" s="122"/>
      <c r="O905" s="122"/>
      <c r="P905" s="122"/>
      <c r="Q905" s="122"/>
      <c r="R905" s="122"/>
      <c r="S905" s="122"/>
      <c r="T905" s="129"/>
      <c r="U905" s="130"/>
      <c r="V905" s="122"/>
      <c r="W905" s="132"/>
      <c r="X905" s="129"/>
      <c r="Y905" s="129"/>
      <c r="Z905" s="129"/>
      <c r="AA905" s="129"/>
      <c r="AB905" s="129"/>
    </row>
    <row r="906" spans="3:28" ht="15">
      <c r="C906" s="122"/>
      <c r="D906" s="139"/>
      <c r="E906" s="139"/>
      <c r="F906" s="205"/>
      <c r="G906" s="205"/>
      <c r="H906" s="205"/>
      <c r="I906" s="139"/>
      <c r="J906" s="139"/>
      <c r="K906" s="139"/>
      <c r="L906" s="139"/>
      <c r="M906" s="139"/>
      <c r="N906" s="122"/>
      <c r="O906" s="122"/>
      <c r="P906" s="122"/>
      <c r="Q906" s="122"/>
      <c r="R906" s="122"/>
      <c r="S906" s="122"/>
      <c r="T906" s="129"/>
      <c r="U906" s="130"/>
      <c r="V906" s="122"/>
      <c r="W906" s="132"/>
      <c r="X906" s="129"/>
      <c r="Y906" s="129"/>
      <c r="Z906" s="129"/>
      <c r="AA906" s="129"/>
      <c r="AB906" s="129"/>
    </row>
    <row r="907" spans="3:28" ht="15">
      <c r="C907" s="122"/>
      <c r="D907" s="139"/>
      <c r="E907" s="139"/>
      <c r="F907" s="205"/>
      <c r="G907" s="205"/>
      <c r="H907" s="205"/>
      <c r="I907" s="139"/>
      <c r="J907" s="139"/>
      <c r="K907" s="139"/>
      <c r="L907" s="139"/>
      <c r="M907" s="139"/>
      <c r="N907" s="122"/>
      <c r="O907" s="122"/>
      <c r="P907" s="122"/>
      <c r="Q907" s="122"/>
      <c r="R907" s="122"/>
      <c r="S907" s="122"/>
      <c r="T907" s="129"/>
      <c r="U907" s="130"/>
      <c r="V907" s="122"/>
      <c r="W907" s="132"/>
      <c r="X907" s="129"/>
      <c r="Y907" s="129"/>
      <c r="Z907" s="129"/>
      <c r="AA907" s="129"/>
      <c r="AB907" s="129"/>
    </row>
    <row r="908" spans="3:28" ht="15">
      <c r="C908" s="122"/>
      <c r="D908" s="139"/>
      <c r="E908" s="139"/>
      <c r="F908" s="205"/>
      <c r="G908" s="205"/>
      <c r="H908" s="205"/>
      <c r="I908" s="139"/>
      <c r="J908" s="139"/>
      <c r="K908" s="139"/>
      <c r="L908" s="139"/>
      <c r="M908" s="139"/>
      <c r="N908" s="122"/>
      <c r="O908" s="122"/>
      <c r="P908" s="122"/>
      <c r="Q908" s="122"/>
      <c r="R908" s="122"/>
      <c r="S908" s="122"/>
      <c r="T908" s="129"/>
      <c r="U908" s="130"/>
      <c r="V908" s="122"/>
      <c r="W908" s="132"/>
      <c r="X908" s="129"/>
      <c r="Y908" s="129"/>
      <c r="Z908" s="129"/>
      <c r="AA908" s="129"/>
      <c r="AB908" s="129"/>
    </row>
    <row r="909" spans="3:28" ht="15">
      <c r="C909" s="122"/>
      <c r="D909" s="139"/>
      <c r="E909" s="139"/>
      <c r="F909" s="205"/>
      <c r="G909" s="205"/>
      <c r="H909" s="205"/>
      <c r="I909" s="139"/>
      <c r="J909" s="139"/>
      <c r="K909" s="139"/>
      <c r="L909" s="139"/>
      <c r="M909" s="139"/>
      <c r="N909" s="122"/>
      <c r="O909" s="122"/>
      <c r="P909" s="122"/>
      <c r="Q909" s="122"/>
      <c r="R909" s="122"/>
      <c r="S909" s="122"/>
      <c r="T909" s="129"/>
      <c r="U909" s="130"/>
      <c r="V909" s="122"/>
      <c r="W909" s="132"/>
      <c r="X909" s="129"/>
      <c r="Y909" s="129"/>
      <c r="Z909" s="129"/>
      <c r="AA909" s="129"/>
      <c r="AB909" s="129"/>
    </row>
    <row r="910" spans="3:28" ht="15">
      <c r="C910" s="122"/>
      <c r="D910" s="139"/>
      <c r="E910" s="139"/>
      <c r="F910" s="205"/>
      <c r="G910" s="205"/>
      <c r="H910" s="205"/>
      <c r="I910" s="139"/>
      <c r="J910" s="139"/>
      <c r="K910" s="139"/>
      <c r="L910" s="139"/>
      <c r="M910" s="139"/>
      <c r="N910" s="122"/>
      <c r="O910" s="122"/>
      <c r="P910" s="122"/>
      <c r="Q910" s="122"/>
      <c r="R910" s="122"/>
      <c r="S910" s="122"/>
      <c r="T910" s="129"/>
      <c r="U910" s="130"/>
      <c r="V910" s="122"/>
      <c r="W910" s="132"/>
      <c r="X910" s="129"/>
      <c r="Y910" s="129"/>
      <c r="Z910" s="129"/>
      <c r="AA910" s="129"/>
      <c r="AB910" s="129"/>
    </row>
    <row r="911" spans="3:28" ht="15">
      <c r="C911" s="122"/>
      <c r="D911" s="139"/>
      <c r="E911" s="139"/>
      <c r="F911" s="205"/>
      <c r="G911" s="205"/>
      <c r="H911" s="205"/>
      <c r="I911" s="139"/>
      <c r="J911" s="139"/>
      <c r="K911" s="139"/>
      <c r="L911" s="139"/>
      <c r="M911" s="139"/>
      <c r="N911" s="122"/>
      <c r="O911" s="122"/>
      <c r="P911" s="122"/>
      <c r="Q911" s="122"/>
      <c r="R911" s="122"/>
      <c r="S911" s="122"/>
      <c r="T911" s="129"/>
      <c r="U911" s="130"/>
      <c r="V911" s="122"/>
      <c r="W911" s="132"/>
      <c r="X911" s="129"/>
      <c r="Y911" s="129"/>
      <c r="Z911" s="129"/>
      <c r="AA911" s="129"/>
      <c r="AB911" s="129"/>
    </row>
    <row r="912" spans="3:28" ht="15">
      <c r="C912" s="122"/>
      <c r="D912" s="139"/>
      <c r="E912" s="139"/>
      <c r="F912" s="205"/>
      <c r="G912" s="205"/>
      <c r="H912" s="205"/>
      <c r="I912" s="139"/>
      <c r="J912" s="139"/>
      <c r="K912" s="139"/>
      <c r="L912" s="139"/>
      <c r="M912" s="139"/>
      <c r="N912" s="122"/>
      <c r="O912" s="122"/>
      <c r="P912" s="122"/>
      <c r="Q912" s="122"/>
      <c r="R912" s="122"/>
      <c r="S912" s="122"/>
      <c r="T912" s="129"/>
      <c r="U912" s="130"/>
      <c r="V912" s="122"/>
      <c r="W912" s="132"/>
      <c r="X912" s="129"/>
      <c r="Y912" s="129"/>
      <c r="Z912" s="129"/>
      <c r="AA912" s="129"/>
      <c r="AB912" s="129"/>
    </row>
    <row r="913" spans="3:28" ht="15">
      <c r="C913" s="122"/>
      <c r="D913" s="139"/>
      <c r="E913" s="139"/>
      <c r="F913" s="205"/>
      <c r="G913" s="205"/>
      <c r="H913" s="205"/>
      <c r="I913" s="139"/>
      <c r="J913" s="139"/>
      <c r="K913" s="139"/>
      <c r="L913" s="139"/>
      <c r="M913" s="139"/>
      <c r="N913" s="122"/>
      <c r="O913" s="122"/>
      <c r="P913" s="122"/>
      <c r="Q913" s="122"/>
      <c r="R913" s="122"/>
      <c r="S913" s="122"/>
      <c r="T913" s="129"/>
      <c r="U913" s="130"/>
      <c r="V913" s="122"/>
      <c r="W913" s="132"/>
      <c r="X913" s="129"/>
      <c r="Y913" s="129"/>
      <c r="Z913" s="129"/>
      <c r="AA913" s="129"/>
      <c r="AB913" s="129"/>
    </row>
    <row r="914" spans="3:28" ht="15">
      <c r="C914" s="122"/>
      <c r="D914" s="139"/>
      <c r="E914" s="139"/>
      <c r="F914" s="205"/>
      <c r="G914" s="205"/>
      <c r="H914" s="205"/>
      <c r="I914" s="139"/>
      <c r="J914" s="139"/>
      <c r="K914" s="139"/>
      <c r="L914" s="139"/>
      <c r="M914" s="139"/>
      <c r="N914" s="122"/>
      <c r="O914" s="122"/>
      <c r="P914" s="122"/>
      <c r="Q914" s="122"/>
      <c r="R914" s="122"/>
      <c r="S914" s="122"/>
      <c r="T914" s="129"/>
      <c r="U914" s="130"/>
      <c r="V914" s="122"/>
      <c r="W914" s="132"/>
      <c r="X914" s="129"/>
      <c r="Y914" s="129"/>
      <c r="Z914" s="129"/>
      <c r="AA914" s="129"/>
      <c r="AB914" s="129"/>
    </row>
    <row r="915" spans="3:28" ht="15">
      <c r="C915" s="122"/>
      <c r="D915" s="139"/>
      <c r="E915" s="139"/>
      <c r="F915" s="205"/>
      <c r="G915" s="205"/>
      <c r="H915" s="205"/>
      <c r="I915" s="139"/>
      <c r="J915" s="139"/>
      <c r="K915" s="139"/>
      <c r="L915" s="139"/>
      <c r="M915" s="139"/>
      <c r="N915" s="122"/>
      <c r="O915" s="122"/>
      <c r="P915" s="122"/>
      <c r="Q915" s="122"/>
      <c r="R915" s="122"/>
      <c r="S915" s="122"/>
      <c r="T915" s="129"/>
      <c r="U915" s="130"/>
      <c r="V915" s="122"/>
      <c r="W915" s="132"/>
      <c r="X915" s="129"/>
      <c r="Y915" s="129"/>
      <c r="Z915" s="129"/>
      <c r="AA915" s="129"/>
      <c r="AB915" s="129"/>
    </row>
    <row r="916" spans="3:28" ht="15">
      <c r="C916" s="122"/>
      <c r="D916" s="139"/>
      <c r="E916" s="139"/>
      <c r="F916" s="205"/>
      <c r="G916" s="205"/>
      <c r="H916" s="205"/>
      <c r="I916" s="139"/>
      <c r="J916" s="139"/>
      <c r="K916" s="139"/>
      <c r="L916" s="139"/>
      <c r="M916" s="139"/>
      <c r="N916" s="122"/>
      <c r="O916" s="122"/>
      <c r="P916" s="122"/>
      <c r="Q916" s="122"/>
      <c r="R916" s="122"/>
      <c r="S916" s="122"/>
      <c r="T916" s="129"/>
      <c r="U916" s="130"/>
      <c r="V916" s="122"/>
      <c r="W916" s="132"/>
      <c r="X916" s="129"/>
      <c r="Y916" s="129"/>
      <c r="Z916" s="129"/>
      <c r="AA916" s="129"/>
      <c r="AB916" s="129"/>
    </row>
    <row r="917" spans="3:28" ht="15">
      <c r="C917" s="122"/>
      <c r="D917" s="139"/>
      <c r="E917" s="139"/>
      <c r="F917" s="205"/>
      <c r="G917" s="205"/>
      <c r="H917" s="205"/>
      <c r="I917" s="139"/>
      <c r="J917" s="139"/>
      <c r="K917" s="139"/>
      <c r="L917" s="139"/>
      <c r="M917" s="139"/>
      <c r="N917" s="122"/>
      <c r="O917" s="122"/>
      <c r="P917" s="122"/>
      <c r="Q917" s="122"/>
      <c r="R917" s="122"/>
      <c r="S917" s="122"/>
      <c r="T917" s="129"/>
      <c r="U917" s="130"/>
      <c r="V917" s="122"/>
      <c r="W917" s="132"/>
      <c r="X917" s="129"/>
      <c r="Y917" s="129"/>
      <c r="Z917" s="129"/>
      <c r="AA917" s="129"/>
      <c r="AB917" s="129"/>
    </row>
    <row r="918" spans="3:28" ht="15">
      <c r="C918" s="122"/>
      <c r="D918" s="139"/>
      <c r="E918" s="139"/>
      <c r="F918" s="205"/>
      <c r="G918" s="205"/>
      <c r="H918" s="205"/>
      <c r="I918" s="139"/>
      <c r="J918" s="139"/>
      <c r="K918" s="139"/>
      <c r="L918" s="139"/>
      <c r="M918" s="139"/>
      <c r="N918" s="122"/>
      <c r="O918" s="122"/>
      <c r="P918" s="122"/>
      <c r="Q918" s="122"/>
      <c r="R918" s="122"/>
      <c r="S918" s="122"/>
      <c r="T918" s="129"/>
      <c r="U918" s="130"/>
      <c r="V918" s="122"/>
      <c r="W918" s="132"/>
      <c r="X918" s="129"/>
      <c r="Y918" s="129"/>
      <c r="Z918" s="129"/>
      <c r="AA918" s="129"/>
      <c r="AB918" s="129"/>
    </row>
    <row r="919" spans="3:28" ht="15">
      <c r="C919" s="122"/>
      <c r="D919" s="139"/>
      <c r="E919" s="139"/>
      <c r="F919" s="205"/>
      <c r="G919" s="205"/>
      <c r="H919" s="205"/>
      <c r="I919" s="139"/>
      <c r="J919" s="139"/>
      <c r="K919" s="139"/>
      <c r="L919" s="139"/>
      <c r="M919" s="139"/>
      <c r="N919" s="122"/>
      <c r="O919" s="122"/>
      <c r="P919" s="122"/>
      <c r="Q919" s="122"/>
      <c r="R919" s="122"/>
      <c r="S919" s="122"/>
      <c r="T919" s="129"/>
      <c r="U919" s="130"/>
      <c r="V919" s="122"/>
      <c r="W919" s="132"/>
      <c r="X919" s="129"/>
      <c r="Y919" s="129"/>
      <c r="Z919" s="129"/>
      <c r="AA919" s="129"/>
      <c r="AB919" s="129"/>
    </row>
    <row r="920" spans="3:28" ht="15">
      <c r="C920" s="122"/>
      <c r="D920" s="139"/>
      <c r="E920" s="139"/>
      <c r="F920" s="205"/>
      <c r="G920" s="205"/>
      <c r="H920" s="205"/>
      <c r="I920" s="139"/>
      <c r="J920" s="139"/>
      <c r="K920" s="139"/>
      <c r="L920" s="139"/>
      <c r="M920" s="139"/>
      <c r="N920" s="122"/>
      <c r="O920" s="122"/>
      <c r="P920" s="122"/>
      <c r="Q920" s="122"/>
      <c r="R920" s="122"/>
      <c r="S920" s="122"/>
      <c r="T920" s="129"/>
      <c r="U920" s="130"/>
      <c r="V920" s="122"/>
      <c r="W920" s="132"/>
      <c r="X920" s="129"/>
      <c r="Y920" s="129"/>
      <c r="Z920" s="129"/>
      <c r="AA920" s="129"/>
      <c r="AB920" s="129"/>
    </row>
    <row r="921" spans="3:28" ht="15">
      <c r="C921" s="122"/>
      <c r="D921" s="139"/>
      <c r="E921" s="139"/>
      <c r="F921" s="205"/>
      <c r="G921" s="205"/>
      <c r="H921" s="205"/>
      <c r="I921" s="139"/>
      <c r="J921" s="139"/>
      <c r="K921" s="139"/>
      <c r="L921" s="139"/>
      <c r="M921" s="139"/>
      <c r="N921" s="122"/>
      <c r="O921" s="122"/>
      <c r="P921" s="122"/>
      <c r="Q921" s="122"/>
      <c r="R921" s="122"/>
      <c r="S921" s="122"/>
      <c r="T921" s="129"/>
      <c r="U921" s="130"/>
      <c r="V921" s="122"/>
      <c r="W921" s="132"/>
      <c r="X921" s="129"/>
      <c r="Y921" s="129"/>
      <c r="Z921" s="129"/>
      <c r="AA921" s="129"/>
      <c r="AB921" s="129"/>
    </row>
    <row r="922" spans="3:28" ht="15">
      <c r="C922" s="122"/>
      <c r="D922" s="139"/>
      <c r="E922" s="139"/>
      <c r="F922" s="205"/>
      <c r="G922" s="205"/>
      <c r="H922" s="205"/>
      <c r="I922" s="139"/>
      <c r="J922" s="139"/>
      <c r="K922" s="139"/>
      <c r="L922" s="139"/>
      <c r="M922" s="139"/>
      <c r="N922" s="122"/>
      <c r="O922" s="122"/>
      <c r="P922" s="122"/>
      <c r="Q922" s="122"/>
      <c r="R922" s="122"/>
      <c r="S922" s="122"/>
      <c r="T922" s="129"/>
      <c r="U922" s="130"/>
      <c r="V922" s="122"/>
      <c r="W922" s="132"/>
      <c r="X922" s="129"/>
      <c r="Y922" s="129"/>
      <c r="Z922" s="129"/>
      <c r="AA922" s="129"/>
      <c r="AB922" s="129"/>
    </row>
    <row r="923" spans="3:28" ht="15">
      <c r="C923" s="122"/>
      <c r="D923" s="139"/>
      <c r="E923" s="139"/>
      <c r="F923" s="205"/>
      <c r="G923" s="205"/>
      <c r="H923" s="205"/>
      <c r="I923" s="139"/>
      <c r="J923" s="139"/>
      <c r="K923" s="139"/>
      <c r="L923" s="139"/>
      <c r="M923" s="139"/>
      <c r="N923" s="122"/>
      <c r="O923" s="122"/>
      <c r="P923" s="122"/>
      <c r="Q923" s="122"/>
      <c r="R923" s="122"/>
      <c r="S923" s="122"/>
      <c r="T923" s="129"/>
      <c r="U923" s="130"/>
      <c r="V923" s="122"/>
      <c r="W923" s="132"/>
      <c r="X923" s="129"/>
      <c r="Y923" s="129"/>
      <c r="Z923" s="129"/>
      <c r="AA923" s="129"/>
      <c r="AB923" s="129"/>
    </row>
    <row r="924" spans="3:28" ht="15">
      <c r="C924" s="122"/>
      <c r="D924" s="139"/>
      <c r="E924" s="139"/>
      <c r="F924" s="205"/>
      <c r="G924" s="205"/>
      <c r="H924" s="205"/>
      <c r="I924" s="139"/>
      <c r="J924" s="139"/>
      <c r="K924" s="139"/>
      <c r="L924" s="139"/>
      <c r="M924" s="139"/>
      <c r="N924" s="122"/>
      <c r="O924" s="122"/>
      <c r="P924" s="122"/>
      <c r="Q924" s="122"/>
      <c r="R924" s="122"/>
      <c r="S924" s="122"/>
      <c r="T924" s="129"/>
      <c r="U924" s="130"/>
      <c r="V924" s="122"/>
      <c r="W924" s="132"/>
      <c r="X924" s="129"/>
      <c r="Y924" s="129"/>
      <c r="Z924" s="129"/>
      <c r="AA924" s="129"/>
      <c r="AB924" s="129"/>
    </row>
    <row r="925" spans="3:28" ht="15">
      <c r="C925" s="122"/>
      <c r="D925" s="139"/>
      <c r="E925" s="139"/>
      <c r="F925" s="205"/>
      <c r="G925" s="205"/>
      <c r="H925" s="205"/>
      <c r="I925" s="139"/>
      <c r="J925" s="139"/>
      <c r="K925" s="139"/>
      <c r="L925" s="139"/>
      <c r="M925" s="139"/>
      <c r="N925" s="122"/>
      <c r="O925" s="122"/>
      <c r="P925" s="122"/>
      <c r="Q925" s="122"/>
      <c r="R925" s="122"/>
      <c r="S925" s="122"/>
      <c r="T925" s="129"/>
      <c r="U925" s="130"/>
      <c r="V925" s="122"/>
      <c r="W925" s="132"/>
      <c r="X925" s="129"/>
      <c r="Y925" s="129"/>
      <c r="Z925" s="129"/>
      <c r="AA925" s="129"/>
      <c r="AB925" s="129"/>
    </row>
    <row r="926" spans="3:28" ht="15">
      <c r="C926" s="122"/>
      <c r="D926" s="139"/>
      <c r="E926" s="139"/>
      <c r="F926" s="205"/>
      <c r="G926" s="205"/>
      <c r="H926" s="205"/>
      <c r="I926" s="139"/>
      <c r="J926" s="139"/>
      <c r="K926" s="139"/>
      <c r="L926" s="139"/>
      <c r="M926" s="139"/>
      <c r="N926" s="122"/>
      <c r="O926" s="122"/>
      <c r="P926" s="122"/>
      <c r="Q926" s="122"/>
      <c r="R926" s="122"/>
      <c r="S926" s="122"/>
      <c r="T926" s="129"/>
      <c r="U926" s="130"/>
      <c r="V926" s="122"/>
      <c r="W926" s="132"/>
      <c r="X926" s="129"/>
      <c r="Y926" s="129"/>
      <c r="Z926" s="129"/>
      <c r="AA926" s="129"/>
      <c r="AB926" s="129"/>
    </row>
    <row r="927" spans="3:28" ht="15">
      <c r="C927" s="122"/>
      <c r="D927" s="139"/>
      <c r="E927" s="139"/>
      <c r="F927" s="205"/>
      <c r="G927" s="205"/>
      <c r="H927" s="205"/>
      <c r="I927" s="139"/>
      <c r="J927" s="139"/>
      <c r="K927" s="139"/>
      <c r="L927" s="139"/>
      <c r="M927" s="139"/>
      <c r="N927" s="122"/>
      <c r="O927" s="122"/>
      <c r="P927" s="122"/>
      <c r="Q927" s="122"/>
      <c r="R927" s="122"/>
      <c r="S927" s="122"/>
      <c r="T927" s="129"/>
      <c r="U927" s="130"/>
      <c r="V927" s="122"/>
      <c r="W927" s="132"/>
      <c r="X927" s="129"/>
      <c r="Y927" s="129"/>
      <c r="Z927" s="129"/>
      <c r="AA927" s="129"/>
      <c r="AB927" s="129"/>
    </row>
    <row r="928" spans="3:28" ht="15">
      <c r="C928" s="122"/>
      <c r="D928" s="139"/>
      <c r="E928" s="139"/>
      <c r="F928" s="205"/>
      <c r="G928" s="205"/>
      <c r="H928" s="205"/>
      <c r="I928" s="139"/>
      <c r="J928" s="139"/>
      <c r="K928" s="139"/>
      <c r="L928" s="139"/>
      <c r="M928" s="139"/>
      <c r="N928" s="122"/>
      <c r="O928" s="122"/>
      <c r="P928" s="122"/>
      <c r="Q928" s="122"/>
      <c r="R928" s="122"/>
      <c r="S928" s="122"/>
      <c r="T928" s="129"/>
      <c r="U928" s="130"/>
      <c r="V928" s="122"/>
      <c r="W928" s="132"/>
      <c r="X928" s="129"/>
      <c r="Y928" s="129"/>
      <c r="Z928" s="129"/>
      <c r="AA928" s="129"/>
      <c r="AB928" s="129"/>
    </row>
    <row r="929" spans="3:28" ht="15">
      <c r="C929" s="122"/>
      <c r="D929" s="139"/>
      <c r="E929" s="139"/>
      <c r="F929" s="205"/>
      <c r="G929" s="205"/>
      <c r="H929" s="205"/>
      <c r="I929" s="139"/>
      <c r="J929" s="139"/>
      <c r="K929" s="139"/>
      <c r="L929" s="139"/>
      <c r="M929" s="139"/>
      <c r="N929" s="122"/>
      <c r="O929" s="122"/>
      <c r="P929" s="122"/>
      <c r="Q929" s="122"/>
      <c r="R929" s="122"/>
      <c r="S929" s="122"/>
      <c r="T929" s="129"/>
      <c r="U929" s="130"/>
      <c r="V929" s="122"/>
      <c r="W929" s="132"/>
      <c r="X929" s="129"/>
      <c r="Y929" s="129"/>
      <c r="Z929" s="129"/>
      <c r="AA929" s="129"/>
      <c r="AB929" s="129"/>
    </row>
    <row r="930" spans="3:28" ht="15">
      <c r="C930" s="122"/>
      <c r="D930" s="139"/>
      <c r="E930" s="139"/>
      <c r="F930" s="205"/>
      <c r="G930" s="205"/>
      <c r="H930" s="205"/>
      <c r="I930" s="139"/>
      <c r="J930" s="139"/>
      <c r="K930" s="139"/>
      <c r="L930" s="139"/>
      <c r="M930" s="139"/>
      <c r="N930" s="122"/>
      <c r="O930" s="122"/>
      <c r="P930" s="122"/>
      <c r="Q930" s="122"/>
      <c r="R930" s="122"/>
      <c r="S930" s="122"/>
      <c r="T930" s="129"/>
      <c r="U930" s="130"/>
      <c r="V930" s="122"/>
      <c r="W930" s="132"/>
      <c r="X930" s="129"/>
      <c r="Y930" s="129"/>
      <c r="Z930" s="129"/>
      <c r="AA930" s="129"/>
      <c r="AB930" s="129"/>
    </row>
    <row r="931" spans="3:28" ht="15">
      <c r="C931" s="122"/>
      <c r="D931" s="139"/>
      <c r="E931" s="139"/>
      <c r="F931" s="205"/>
      <c r="G931" s="205"/>
      <c r="H931" s="205"/>
      <c r="I931" s="139"/>
      <c r="J931" s="139"/>
      <c r="K931" s="139"/>
      <c r="L931" s="139"/>
      <c r="M931" s="139"/>
      <c r="N931" s="122"/>
      <c r="O931" s="122"/>
      <c r="P931" s="122"/>
      <c r="Q931" s="122"/>
      <c r="R931" s="122"/>
      <c r="S931" s="122"/>
      <c r="T931" s="129"/>
      <c r="U931" s="130"/>
      <c r="V931" s="122"/>
      <c r="W931" s="132"/>
      <c r="X931" s="129"/>
      <c r="Y931" s="129"/>
      <c r="Z931" s="129"/>
      <c r="AA931" s="129"/>
      <c r="AB931" s="129"/>
    </row>
    <row r="932" spans="3:28" ht="15">
      <c r="C932" s="122"/>
      <c r="D932" s="139"/>
      <c r="E932" s="139"/>
      <c r="F932" s="205"/>
      <c r="G932" s="205"/>
      <c r="H932" s="205"/>
      <c r="I932" s="139"/>
      <c r="J932" s="139"/>
      <c r="K932" s="139"/>
      <c r="L932" s="139"/>
      <c r="M932" s="139"/>
      <c r="N932" s="122"/>
      <c r="O932" s="122"/>
      <c r="P932" s="122"/>
      <c r="Q932" s="122"/>
      <c r="R932" s="122"/>
      <c r="S932" s="122"/>
      <c r="T932" s="129"/>
      <c r="U932" s="130"/>
      <c r="V932" s="122"/>
      <c r="W932" s="132"/>
      <c r="X932" s="129"/>
      <c r="Y932" s="129"/>
      <c r="Z932" s="129"/>
      <c r="AA932" s="129"/>
      <c r="AB932" s="129"/>
    </row>
    <row r="933" spans="3:28" ht="15">
      <c r="C933" s="122"/>
      <c r="D933" s="139"/>
      <c r="E933" s="139"/>
      <c r="F933" s="205"/>
      <c r="G933" s="205"/>
      <c r="H933" s="205"/>
      <c r="I933" s="139"/>
      <c r="J933" s="139"/>
      <c r="K933" s="139"/>
      <c r="L933" s="139"/>
      <c r="M933" s="139"/>
      <c r="N933" s="122"/>
      <c r="O933" s="122"/>
      <c r="P933" s="122"/>
      <c r="Q933" s="122"/>
      <c r="R933" s="122"/>
      <c r="S933" s="122"/>
      <c r="T933" s="129"/>
      <c r="U933" s="130"/>
      <c r="V933" s="122"/>
      <c r="W933" s="132"/>
      <c r="X933" s="129"/>
      <c r="Y933" s="129"/>
      <c r="Z933" s="129"/>
      <c r="AA933" s="129"/>
      <c r="AB933" s="129"/>
    </row>
    <row r="934" spans="3:28" ht="15">
      <c r="C934" s="122"/>
      <c r="D934" s="139"/>
      <c r="E934" s="139"/>
      <c r="F934" s="205"/>
      <c r="G934" s="205"/>
      <c r="H934" s="205"/>
      <c r="I934" s="139"/>
      <c r="J934" s="139"/>
      <c r="K934" s="139"/>
      <c r="L934" s="139"/>
      <c r="M934" s="139"/>
      <c r="N934" s="122"/>
      <c r="O934" s="122"/>
      <c r="P934" s="122"/>
      <c r="Q934" s="122"/>
      <c r="R934" s="122"/>
      <c r="S934" s="122"/>
      <c r="T934" s="129"/>
      <c r="U934" s="130"/>
      <c r="V934" s="122"/>
      <c r="W934" s="132"/>
      <c r="X934" s="129"/>
      <c r="Y934" s="129"/>
      <c r="Z934" s="129"/>
      <c r="AA934" s="129"/>
      <c r="AB934" s="129"/>
    </row>
    <row r="935" spans="3:28" ht="15">
      <c r="C935" s="122"/>
      <c r="D935" s="139"/>
      <c r="E935" s="139"/>
      <c r="F935" s="205"/>
      <c r="G935" s="205"/>
      <c r="H935" s="205"/>
      <c r="I935" s="139"/>
      <c r="J935" s="139"/>
      <c r="K935" s="139"/>
      <c r="L935" s="139"/>
      <c r="M935" s="139"/>
      <c r="N935" s="122"/>
      <c r="O935" s="122"/>
      <c r="P935" s="122"/>
      <c r="Q935" s="122"/>
      <c r="R935" s="122"/>
      <c r="S935" s="122"/>
      <c r="T935" s="129"/>
      <c r="U935" s="130"/>
      <c r="V935" s="122"/>
      <c r="W935" s="132"/>
      <c r="X935" s="129"/>
      <c r="Y935" s="129"/>
      <c r="Z935" s="129"/>
      <c r="AA935" s="129"/>
      <c r="AB935" s="129"/>
    </row>
    <row r="936" spans="3:28" ht="15">
      <c r="C936" s="122"/>
      <c r="D936" s="139"/>
      <c r="E936" s="139"/>
      <c r="F936" s="205"/>
      <c r="G936" s="205"/>
      <c r="H936" s="205"/>
      <c r="I936" s="139"/>
      <c r="J936" s="139"/>
      <c r="K936" s="139"/>
      <c r="L936" s="139"/>
      <c r="M936" s="139"/>
      <c r="N936" s="122"/>
      <c r="O936" s="122"/>
      <c r="P936" s="122"/>
      <c r="Q936" s="122"/>
      <c r="R936" s="122"/>
      <c r="S936" s="122"/>
      <c r="T936" s="129"/>
      <c r="U936" s="130"/>
      <c r="V936" s="122"/>
      <c r="W936" s="132"/>
      <c r="X936" s="129"/>
      <c r="Y936" s="129"/>
      <c r="Z936" s="129"/>
      <c r="AA936" s="129"/>
      <c r="AB936" s="129"/>
    </row>
    <row r="937" spans="3:28" ht="15">
      <c r="C937" s="122"/>
      <c r="D937" s="139"/>
      <c r="E937" s="139"/>
      <c r="F937" s="205"/>
      <c r="G937" s="205"/>
      <c r="H937" s="205"/>
      <c r="I937" s="139"/>
      <c r="J937" s="139"/>
      <c r="K937" s="139"/>
      <c r="L937" s="139"/>
      <c r="M937" s="139"/>
      <c r="N937" s="122"/>
      <c r="O937" s="122"/>
      <c r="P937" s="122"/>
      <c r="Q937" s="122"/>
      <c r="R937" s="122"/>
      <c r="S937" s="122"/>
      <c r="T937" s="129"/>
      <c r="U937" s="130"/>
      <c r="V937" s="122"/>
      <c r="W937" s="132"/>
      <c r="X937" s="129"/>
      <c r="Y937" s="129"/>
      <c r="Z937" s="129"/>
      <c r="AA937" s="129"/>
      <c r="AB937" s="129"/>
    </row>
    <row r="938" spans="3:28" ht="15">
      <c r="C938" s="122"/>
      <c r="D938" s="139"/>
      <c r="E938" s="139"/>
      <c r="F938" s="205"/>
      <c r="G938" s="205"/>
      <c r="H938" s="205"/>
      <c r="I938" s="139"/>
      <c r="J938" s="139"/>
      <c r="K938" s="139"/>
      <c r="L938" s="139"/>
      <c r="M938" s="139"/>
      <c r="N938" s="122"/>
      <c r="O938" s="122"/>
      <c r="P938" s="122"/>
      <c r="Q938" s="122"/>
      <c r="R938" s="122"/>
      <c r="S938" s="122"/>
      <c r="T938" s="129"/>
      <c r="U938" s="130"/>
      <c r="V938" s="122"/>
      <c r="W938" s="132"/>
      <c r="X938" s="129"/>
      <c r="Y938" s="129"/>
      <c r="Z938" s="129"/>
      <c r="AA938" s="129"/>
      <c r="AB938" s="129"/>
    </row>
    <row r="939" spans="3:28" ht="15">
      <c r="C939" s="122"/>
      <c r="D939" s="139"/>
      <c r="E939" s="139"/>
      <c r="F939" s="205"/>
      <c r="G939" s="205"/>
      <c r="H939" s="205"/>
      <c r="I939" s="139"/>
      <c r="J939" s="139"/>
      <c r="K939" s="139"/>
      <c r="L939" s="139"/>
      <c r="M939" s="139"/>
      <c r="N939" s="122"/>
      <c r="O939" s="122"/>
      <c r="P939" s="122"/>
      <c r="Q939" s="122"/>
      <c r="R939" s="122"/>
      <c r="S939" s="122"/>
      <c r="T939" s="129"/>
      <c r="U939" s="130"/>
      <c r="V939" s="122"/>
      <c r="W939" s="132"/>
      <c r="X939" s="129"/>
      <c r="Y939" s="129"/>
      <c r="Z939" s="129"/>
      <c r="AA939" s="129"/>
      <c r="AB939" s="129"/>
    </row>
    <row r="940" spans="3:28" ht="15">
      <c r="C940" s="122"/>
      <c r="D940" s="139"/>
      <c r="E940" s="139"/>
      <c r="F940" s="205"/>
      <c r="G940" s="205"/>
      <c r="H940" s="205"/>
      <c r="I940" s="139"/>
      <c r="J940" s="139"/>
      <c r="K940" s="139"/>
      <c r="L940" s="139"/>
      <c r="M940" s="139"/>
      <c r="N940" s="122"/>
      <c r="O940" s="122"/>
      <c r="P940" s="122"/>
      <c r="Q940" s="122"/>
      <c r="R940" s="122"/>
      <c r="S940" s="122"/>
      <c r="T940" s="129"/>
      <c r="U940" s="130"/>
      <c r="V940" s="122"/>
      <c r="W940" s="132"/>
      <c r="X940" s="129"/>
      <c r="Y940" s="129"/>
      <c r="Z940" s="129"/>
      <c r="AA940" s="129"/>
      <c r="AB940" s="129"/>
    </row>
    <row r="941" spans="3:28" ht="15">
      <c r="C941" s="122"/>
      <c r="D941" s="139"/>
      <c r="E941" s="139"/>
      <c r="F941" s="205"/>
      <c r="G941" s="205"/>
      <c r="H941" s="205"/>
      <c r="I941" s="139"/>
      <c r="J941" s="139"/>
      <c r="K941" s="139"/>
      <c r="L941" s="139"/>
      <c r="M941" s="139"/>
      <c r="N941" s="122"/>
      <c r="O941" s="122"/>
      <c r="P941" s="122"/>
      <c r="Q941" s="122"/>
      <c r="R941" s="122"/>
      <c r="S941" s="122"/>
      <c r="T941" s="129"/>
      <c r="U941" s="130"/>
      <c r="V941" s="122"/>
      <c r="W941" s="132"/>
      <c r="X941" s="129"/>
      <c r="Y941" s="129"/>
      <c r="Z941" s="129"/>
      <c r="AA941" s="129"/>
      <c r="AB941" s="129"/>
    </row>
    <row r="942" spans="3:28" ht="15">
      <c r="C942" s="122"/>
      <c r="D942" s="139"/>
      <c r="E942" s="139"/>
      <c r="F942" s="205"/>
      <c r="G942" s="205"/>
      <c r="H942" s="205"/>
      <c r="I942" s="139"/>
      <c r="J942" s="139"/>
      <c r="K942" s="139"/>
      <c r="L942" s="139"/>
      <c r="M942" s="139"/>
      <c r="N942" s="122"/>
      <c r="O942" s="122"/>
      <c r="P942" s="122"/>
      <c r="Q942" s="122"/>
      <c r="R942" s="122"/>
      <c r="S942" s="122"/>
      <c r="T942" s="129"/>
      <c r="U942" s="130"/>
      <c r="V942" s="122"/>
      <c r="W942" s="132"/>
      <c r="X942" s="129"/>
      <c r="Y942" s="129"/>
      <c r="Z942" s="129"/>
      <c r="AA942" s="129"/>
      <c r="AB942" s="129"/>
    </row>
    <row r="943" spans="3:28" ht="15">
      <c r="C943" s="122"/>
      <c r="D943" s="139"/>
      <c r="E943" s="139"/>
      <c r="F943" s="205"/>
      <c r="G943" s="205"/>
      <c r="H943" s="205"/>
      <c r="I943" s="139"/>
      <c r="J943" s="139"/>
      <c r="K943" s="139"/>
      <c r="L943" s="139"/>
      <c r="M943" s="139"/>
      <c r="N943" s="122"/>
      <c r="O943" s="122"/>
      <c r="P943" s="122"/>
      <c r="Q943" s="122"/>
      <c r="R943" s="122"/>
      <c r="S943" s="122"/>
      <c r="T943" s="129"/>
      <c r="U943" s="130"/>
      <c r="V943" s="122"/>
      <c r="W943" s="132"/>
      <c r="X943" s="129"/>
      <c r="Y943" s="129"/>
      <c r="Z943" s="129"/>
      <c r="AA943" s="129"/>
      <c r="AB943" s="129"/>
    </row>
    <row r="944" spans="3:28" ht="15">
      <c r="C944" s="122"/>
      <c r="D944" s="139"/>
      <c r="E944" s="139"/>
      <c r="F944" s="205"/>
      <c r="G944" s="205"/>
      <c r="H944" s="205"/>
      <c r="I944" s="139"/>
      <c r="J944" s="139"/>
      <c r="K944" s="139"/>
      <c r="L944" s="139"/>
      <c r="M944" s="139"/>
      <c r="N944" s="122"/>
      <c r="O944" s="122"/>
      <c r="P944" s="122"/>
      <c r="Q944" s="122"/>
      <c r="R944" s="122"/>
      <c r="S944" s="122"/>
      <c r="T944" s="129"/>
      <c r="U944" s="130"/>
      <c r="V944" s="122"/>
      <c r="W944" s="132"/>
      <c r="X944" s="129"/>
      <c r="Y944" s="129"/>
      <c r="Z944" s="129"/>
      <c r="AA944" s="129"/>
      <c r="AB944" s="129"/>
    </row>
    <row r="945" spans="3:28" ht="15">
      <c r="C945" s="122"/>
      <c r="D945" s="139"/>
      <c r="E945" s="139"/>
      <c r="F945" s="205"/>
      <c r="G945" s="205"/>
      <c r="H945" s="205"/>
      <c r="I945" s="139"/>
      <c r="J945" s="139"/>
      <c r="K945" s="139"/>
      <c r="L945" s="139"/>
      <c r="M945" s="139"/>
      <c r="N945" s="122"/>
      <c r="O945" s="122"/>
      <c r="P945" s="122"/>
      <c r="Q945" s="122"/>
      <c r="R945" s="122"/>
      <c r="S945" s="122"/>
      <c r="T945" s="129"/>
      <c r="U945" s="130"/>
      <c r="V945" s="122"/>
      <c r="W945" s="132"/>
      <c r="X945" s="129"/>
      <c r="Y945" s="129"/>
      <c r="Z945" s="129"/>
      <c r="AA945" s="129"/>
      <c r="AB945" s="129"/>
    </row>
    <row r="946" spans="3:28" ht="15">
      <c r="C946" s="122"/>
      <c r="D946" s="139"/>
      <c r="E946" s="139"/>
      <c r="F946" s="205"/>
      <c r="G946" s="205"/>
      <c r="H946" s="205"/>
      <c r="I946" s="139"/>
      <c r="J946" s="139"/>
      <c r="K946" s="139"/>
      <c r="L946" s="139"/>
      <c r="M946" s="139"/>
      <c r="N946" s="122"/>
      <c r="O946" s="122"/>
      <c r="P946" s="122"/>
      <c r="Q946" s="122"/>
      <c r="R946" s="122"/>
      <c r="S946" s="122"/>
      <c r="T946" s="129"/>
      <c r="U946" s="130"/>
      <c r="V946" s="122"/>
      <c r="W946" s="132"/>
      <c r="X946" s="129"/>
      <c r="Y946" s="129"/>
      <c r="Z946" s="129"/>
      <c r="AA946" s="129"/>
      <c r="AB946" s="129"/>
    </row>
    <row r="947" spans="3:28" ht="15">
      <c r="C947" s="122"/>
      <c r="D947" s="139"/>
      <c r="E947" s="139"/>
      <c r="F947" s="205"/>
      <c r="G947" s="205"/>
      <c r="H947" s="205"/>
      <c r="I947" s="139"/>
      <c r="J947" s="139"/>
      <c r="K947" s="139"/>
      <c r="L947" s="139"/>
      <c r="M947" s="139"/>
      <c r="N947" s="122"/>
      <c r="O947" s="122"/>
      <c r="P947" s="122"/>
      <c r="Q947" s="122"/>
      <c r="R947" s="122"/>
      <c r="S947" s="122"/>
      <c r="T947" s="129"/>
      <c r="U947" s="130"/>
      <c r="V947" s="122"/>
      <c r="W947" s="132"/>
      <c r="X947" s="129"/>
      <c r="Y947" s="129"/>
      <c r="Z947" s="129"/>
      <c r="AA947" s="129"/>
      <c r="AB947" s="129"/>
    </row>
    <row r="948" spans="3:28" ht="15">
      <c r="C948" s="122"/>
      <c r="D948" s="139"/>
      <c r="E948" s="139"/>
      <c r="F948" s="205"/>
      <c r="G948" s="205"/>
      <c r="H948" s="205"/>
      <c r="I948" s="139"/>
      <c r="J948" s="139"/>
      <c r="K948" s="139"/>
      <c r="L948" s="139"/>
      <c r="M948" s="139"/>
      <c r="N948" s="122"/>
      <c r="O948" s="122"/>
      <c r="P948" s="122"/>
      <c r="Q948" s="122"/>
      <c r="R948" s="122"/>
      <c r="S948" s="122"/>
      <c r="T948" s="129"/>
      <c r="U948" s="130"/>
      <c r="V948" s="122"/>
      <c r="W948" s="132"/>
      <c r="X948" s="129"/>
      <c r="Y948" s="129"/>
      <c r="Z948" s="129"/>
      <c r="AA948" s="129"/>
      <c r="AB948" s="129"/>
    </row>
    <row r="949" spans="3:28" ht="15">
      <c r="C949" s="122"/>
      <c r="D949" s="139"/>
      <c r="E949" s="139"/>
      <c r="F949" s="205"/>
      <c r="G949" s="205"/>
      <c r="H949" s="205"/>
      <c r="I949" s="139"/>
      <c r="J949" s="139"/>
      <c r="K949" s="139"/>
      <c r="L949" s="139"/>
      <c r="M949" s="139"/>
      <c r="N949" s="122"/>
      <c r="O949" s="122"/>
      <c r="P949" s="122"/>
      <c r="Q949" s="122"/>
      <c r="R949" s="122"/>
      <c r="S949" s="122"/>
      <c r="T949" s="129"/>
      <c r="U949" s="130"/>
      <c r="V949" s="122"/>
      <c r="W949" s="132"/>
      <c r="X949" s="129"/>
      <c r="Y949" s="129"/>
      <c r="Z949" s="129"/>
      <c r="AA949" s="129"/>
      <c r="AB949" s="129"/>
    </row>
    <row r="950" spans="3:28" ht="15">
      <c r="C950" s="122"/>
      <c r="D950" s="139"/>
      <c r="E950" s="139"/>
      <c r="F950" s="205"/>
      <c r="G950" s="205"/>
      <c r="H950" s="205"/>
      <c r="I950" s="139"/>
      <c r="J950" s="139"/>
      <c r="K950" s="139"/>
      <c r="L950" s="139"/>
      <c r="M950" s="139"/>
      <c r="N950" s="122"/>
      <c r="O950" s="122"/>
      <c r="P950" s="122"/>
      <c r="Q950" s="122"/>
      <c r="R950" s="122"/>
      <c r="S950" s="122"/>
      <c r="T950" s="129"/>
      <c r="U950" s="130"/>
      <c r="V950" s="122"/>
      <c r="W950" s="132"/>
      <c r="X950" s="129"/>
      <c r="Y950" s="129"/>
      <c r="Z950" s="129"/>
      <c r="AA950" s="129"/>
      <c r="AB950" s="129"/>
    </row>
    <row r="951" spans="3:28" ht="15">
      <c r="C951" s="122"/>
      <c r="D951" s="139"/>
      <c r="E951" s="139"/>
      <c r="F951" s="205"/>
      <c r="G951" s="205"/>
      <c r="H951" s="205"/>
      <c r="I951" s="139"/>
      <c r="J951" s="139"/>
      <c r="K951" s="139"/>
      <c r="L951" s="139"/>
      <c r="M951" s="139"/>
      <c r="N951" s="122"/>
      <c r="O951" s="122"/>
      <c r="P951" s="122"/>
      <c r="Q951" s="122"/>
      <c r="R951" s="122"/>
      <c r="S951" s="122"/>
      <c r="T951" s="129"/>
      <c r="U951" s="130"/>
      <c r="V951" s="122"/>
      <c r="W951" s="132"/>
      <c r="X951" s="129"/>
      <c r="Y951" s="129"/>
      <c r="Z951" s="129"/>
      <c r="AA951" s="129"/>
      <c r="AB951" s="129"/>
    </row>
    <row r="952" spans="3:28" ht="15">
      <c r="C952" s="122"/>
      <c r="D952" s="139"/>
      <c r="E952" s="139"/>
      <c r="F952" s="205"/>
      <c r="G952" s="205"/>
      <c r="H952" s="205"/>
      <c r="I952" s="139"/>
      <c r="J952" s="139"/>
      <c r="K952" s="139"/>
      <c r="L952" s="139"/>
      <c r="M952" s="139"/>
      <c r="N952" s="122"/>
      <c r="O952" s="122"/>
      <c r="P952" s="122"/>
      <c r="Q952" s="122"/>
      <c r="R952" s="122"/>
      <c r="S952" s="122"/>
      <c r="T952" s="129"/>
      <c r="U952" s="130"/>
      <c r="V952" s="122"/>
      <c r="W952" s="132"/>
      <c r="X952" s="129"/>
      <c r="Y952" s="129"/>
      <c r="Z952" s="129"/>
      <c r="AA952" s="129"/>
      <c r="AB952" s="129"/>
    </row>
    <row r="953" spans="3:28" ht="15">
      <c r="C953" s="122"/>
      <c r="D953" s="139"/>
      <c r="E953" s="139"/>
      <c r="F953" s="205"/>
      <c r="G953" s="205"/>
      <c r="H953" s="205"/>
      <c r="I953" s="139"/>
      <c r="J953" s="139"/>
      <c r="K953" s="139"/>
      <c r="L953" s="139"/>
      <c r="M953" s="139"/>
      <c r="N953" s="122"/>
      <c r="O953" s="122"/>
      <c r="P953" s="122"/>
      <c r="Q953" s="122"/>
      <c r="R953" s="122"/>
      <c r="S953" s="122"/>
      <c r="T953" s="129"/>
      <c r="U953" s="130"/>
      <c r="V953" s="122"/>
      <c r="W953" s="132"/>
      <c r="X953" s="129"/>
      <c r="Y953" s="129"/>
      <c r="Z953" s="129"/>
      <c r="AA953" s="129"/>
      <c r="AB953" s="129"/>
    </row>
    <row r="954" spans="3:28" ht="15">
      <c r="C954" s="122"/>
      <c r="D954" s="139"/>
      <c r="E954" s="139"/>
      <c r="F954" s="205"/>
      <c r="G954" s="205"/>
      <c r="H954" s="205"/>
      <c r="I954" s="139"/>
      <c r="J954" s="139"/>
      <c r="K954" s="139"/>
      <c r="L954" s="139"/>
      <c r="M954" s="139"/>
      <c r="N954" s="122"/>
      <c r="O954" s="122"/>
      <c r="P954" s="122"/>
      <c r="Q954" s="122"/>
      <c r="R954" s="122"/>
      <c r="S954" s="122"/>
      <c r="T954" s="129"/>
      <c r="U954" s="130"/>
      <c r="V954" s="122"/>
      <c r="W954" s="132"/>
      <c r="X954" s="129"/>
      <c r="Y954" s="129"/>
      <c r="Z954" s="129"/>
      <c r="AA954" s="129"/>
      <c r="AB954" s="129"/>
    </row>
    <row r="955" spans="3:28" ht="15">
      <c r="C955" s="122"/>
      <c r="D955" s="139"/>
      <c r="E955" s="139"/>
      <c r="F955" s="205"/>
      <c r="G955" s="205"/>
      <c r="H955" s="205"/>
      <c r="I955" s="139"/>
      <c r="J955" s="139"/>
      <c r="K955" s="139"/>
      <c r="L955" s="139"/>
      <c r="M955" s="139"/>
      <c r="N955" s="122"/>
      <c r="O955" s="122"/>
      <c r="P955" s="122"/>
      <c r="Q955" s="122"/>
      <c r="R955" s="122"/>
      <c r="S955" s="122"/>
      <c r="T955" s="129"/>
      <c r="U955" s="130"/>
      <c r="V955" s="122"/>
      <c r="W955" s="132"/>
      <c r="X955" s="129"/>
      <c r="Y955" s="129"/>
      <c r="Z955" s="129"/>
      <c r="AA955" s="129"/>
      <c r="AB955" s="129"/>
    </row>
    <row r="956" spans="3:28" ht="15">
      <c r="C956" s="122"/>
      <c r="D956" s="139"/>
      <c r="E956" s="139"/>
      <c r="F956" s="205"/>
      <c r="G956" s="205"/>
      <c r="H956" s="205"/>
      <c r="I956" s="139"/>
      <c r="J956" s="139"/>
      <c r="K956" s="139"/>
      <c r="L956" s="139"/>
      <c r="M956" s="139"/>
      <c r="N956" s="122"/>
      <c r="O956" s="122"/>
      <c r="P956" s="122"/>
      <c r="Q956" s="122"/>
      <c r="R956" s="122"/>
      <c r="S956" s="122"/>
      <c r="T956" s="129"/>
      <c r="U956" s="130"/>
      <c r="V956" s="122"/>
      <c r="W956" s="132"/>
      <c r="X956" s="129"/>
      <c r="Y956" s="129"/>
      <c r="Z956" s="129"/>
      <c r="AA956" s="129"/>
      <c r="AB956" s="129"/>
    </row>
    <row r="957" spans="3:28" ht="15">
      <c r="C957" s="122"/>
      <c r="D957" s="139"/>
      <c r="E957" s="139"/>
      <c r="F957" s="205"/>
      <c r="G957" s="205"/>
      <c r="H957" s="205"/>
      <c r="I957" s="139"/>
      <c r="J957" s="139"/>
      <c r="K957" s="139"/>
      <c r="L957" s="139"/>
      <c r="M957" s="139"/>
      <c r="N957" s="122"/>
      <c r="O957" s="122"/>
      <c r="P957" s="122"/>
      <c r="Q957" s="122"/>
      <c r="R957" s="122"/>
      <c r="S957" s="122"/>
      <c r="T957" s="129"/>
      <c r="U957" s="130"/>
      <c r="V957" s="122"/>
      <c r="W957" s="132"/>
      <c r="X957" s="129"/>
      <c r="Y957" s="129"/>
      <c r="Z957" s="129"/>
      <c r="AA957" s="129"/>
      <c r="AB957" s="129"/>
    </row>
    <row r="958" spans="3:28" ht="15">
      <c r="C958" s="122"/>
      <c r="D958" s="139"/>
      <c r="E958" s="139"/>
      <c r="F958" s="205"/>
      <c r="G958" s="205"/>
      <c r="H958" s="205"/>
      <c r="I958" s="139"/>
      <c r="J958" s="139"/>
      <c r="K958" s="139"/>
      <c r="L958" s="139"/>
      <c r="M958" s="139"/>
      <c r="N958" s="122"/>
      <c r="O958" s="122"/>
      <c r="P958" s="122"/>
      <c r="Q958" s="122"/>
      <c r="R958" s="122"/>
      <c r="S958" s="122"/>
      <c r="T958" s="129"/>
      <c r="U958" s="130"/>
      <c r="V958" s="122"/>
      <c r="W958" s="132"/>
      <c r="X958" s="129"/>
      <c r="Y958" s="129"/>
      <c r="Z958" s="129"/>
      <c r="AA958" s="129"/>
      <c r="AB958" s="129"/>
    </row>
    <row r="959" spans="3:28" ht="15">
      <c r="C959" s="122"/>
      <c r="D959" s="139"/>
      <c r="E959" s="139"/>
      <c r="F959" s="205"/>
      <c r="G959" s="205"/>
      <c r="H959" s="205"/>
      <c r="I959" s="139"/>
      <c r="J959" s="139"/>
      <c r="K959" s="139"/>
      <c r="L959" s="139"/>
      <c r="M959" s="139"/>
      <c r="N959" s="122"/>
      <c r="O959" s="122"/>
      <c r="P959" s="122"/>
      <c r="Q959" s="122"/>
      <c r="R959" s="122"/>
      <c r="S959" s="122"/>
      <c r="T959" s="129"/>
      <c r="U959" s="130"/>
      <c r="V959" s="122"/>
      <c r="W959" s="132"/>
      <c r="X959" s="129"/>
      <c r="Y959" s="129"/>
      <c r="Z959" s="129"/>
      <c r="AA959" s="129"/>
      <c r="AB959" s="129"/>
    </row>
    <row r="960" spans="3:28" ht="15">
      <c r="C960" s="122"/>
      <c r="D960" s="139"/>
      <c r="E960" s="139"/>
      <c r="F960" s="205"/>
      <c r="G960" s="205"/>
      <c r="H960" s="205"/>
      <c r="I960" s="139"/>
      <c r="J960" s="139"/>
      <c r="K960" s="139"/>
      <c r="L960" s="139"/>
      <c r="M960" s="139"/>
      <c r="N960" s="122"/>
      <c r="O960" s="122"/>
      <c r="P960" s="122"/>
      <c r="Q960" s="122"/>
      <c r="R960" s="122"/>
      <c r="S960" s="122"/>
      <c r="T960" s="129"/>
      <c r="U960" s="130"/>
      <c r="V960" s="122"/>
      <c r="W960" s="132"/>
      <c r="X960" s="129"/>
      <c r="Y960" s="129"/>
      <c r="Z960" s="129"/>
      <c r="AA960" s="129"/>
      <c r="AB960" s="129"/>
    </row>
    <row r="961" spans="3:28" ht="15">
      <c r="C961" s="122"/>
      <c r="D961" s="139"/>
      <c r="E961" s="139"/>
      <c r="F961" s="205"/>
      <c r="G961" s="205"/>
      <c r="H961" s="205"/>
      <c r="I961" s="139"/>
      <c r="J961" s="139"/>
      <c r="K961" s="139"/>
      <c r="L961" s="139"/>
      <c r="M961" s="139"/>
      <c r="N961" s="122"/>
      <c r="O961" s="122"/>
      <c r="P961" s="122"/>
      <c r="Q961" s="122"/>
      <c r="R961" s="122"/>
      <c r="S961" s="122"/>
      <c r="T961" s="129"/>
      <c r="U961" s="130"/>
      <c r="V961" s="122"/>
      <c r="W961" s="132"/>
      <c r="X961" s="129"/>
      <c r="Y961" s="129"/>
      <c r="Z961" s="129"/>
      <c r="AA961" s="129"/>
      <c r="AB961" s="129"/>
    </row>
    <row r="962" spans="3:28" ht="15">
      <c r="C962" s="122"/>
      <c r="D962" s="139"/>
      <c r="E962" s="139"/>
      <c r="F962" s="205"/>
      <c r="G962" s="205"/>
      <c r="H962" s="205"/>
      <c r="I962" s="139"/>
      <c r="J962" s="139"/>
      <c r="K962" s="139"/>
      <c r="L962" s="139"/>
      <c r="M962" s="139"/>
      <c r="N962" s="122"/>
      <c r="O962" s="122"/>
      <c r="P962" s="122"/>
      <c r="Q962" s="122"/>
      <c r="R962" s="122"/>
      <c r="S962" s="122"/>
      <c r="T962" s="129"/>
      <c r="U962" s="130"/>
      <c r="V962" s="122"/>
      <c r="W962" s="132"/>
      <c r="X962" s="129"/>
      <c r="Y962" s="129"/>
      <c r="Z962" s="129"/>
      <c r="AA962" s="129"/>
      <c r="AB962" s="129"/>
    </row>
    <row r="963" spans="3:28" ht="15">
      <c r="C963" s="122"/>
      <c r="D963" s="139"/>
      <c r="E963" s="139"/>
      <c r="F963" s="205"/>
      <c r="G963" s="205"/>
      <c r="H963" s="205"/>
      <c r="I963" s="139"/>
      <c r="J963" s="139"/>
      <c r="K963" s="139"/>
      <c r="L963" s="139"/>
      <c r="M963" s="139"/>
      <c r="N963" s="122"/>
      <c r="O963" s="122"/>
      <c r="P963" s="122"/>
      <c r="Q963" s="122"/>
      <c r="R963" s="122"/>
      <c r="S963" s="122"/>
      <c r="T963" s="129"/>
      <c r="U963" s="130"/>
      <c r="V963" s="122"/>
      <c r="W963" s="132"/>
      <c r="X963" s="129"/>
      <c r="Y963" s="129"/>
      <c r="Z963" s="129"/>
      <c r="AA963" s="129"/>
      <c r="AB963" s="129"/>
    </row>
    <row r="964" spans="3:28" ht="15">
      <c r="C964" s="122"/>
      <c r="D964" s="139"/>
      <c r="E964" s="139"/>
      <c r="F964" s="205"/>
      <c r="G964" s="205"/>
      <c r="H964" s="205"/>
      <c r="I964" s="139"/>
      <c r="J964" s="139"/>
      <c r="K964" s="139"/>
      <c r="L964" s="139"/>
      <c r="M964" s="139"/>
      <c r="N964" s="122"/>
      <c r="O964" s="122"/>
      <c r="P964" s="122"/>
      <c r="Q964" s="122"/>
      <c r="R964" s="122"/>
      <c r="S964" s="122"/>
      <c r="T964" s="129"/>
      <c r="U964" s="130"/>
      <c r="V964" s="122"/>
      <c r="W964" s="132"/>
      <c r="X964" s="129"/>
      <c r="Y964" s="129"/>
      <c r="Z964" s="129"/>
      <c r="AA964" s="129"/>
      <c r="AB964" s="129"/>
    </row>
    <row r="965" spans="3:28" ht="15">
      <c r="C965" s="122"/>
      <c r="D965" s="139"/>
      <c r="E965" s="139"/>
      <c r="F965" s="205"/>
      <c r="G965" s="205"/>
      <c r="H965" s="205"/>
      <c r="I965" s="139"/>
      <c r="J965" s="139"/>
      <c r="K965" s="139"/>
      <c r="L965" s="139"/>
      <c r="M965" s="139"/>
      <c r="N965" s="122"/>
      <c r="O965" s="122"/>
      <c r="P965" s="122"/>
      <c r="Q965" s="122"/>
      <c r="R965" s="122"/>
      <c r="S965" s="122"/>
      <c r="T965" s="129"/>
      <c r="U965" s="130"/>
      <c r="V965" s="122"/>
      <c r="W965" s="132"/>
      <c r="X965" s="129"/>
      <c r="Y965" s="129"/>
      <c r="Z965" s="129"/>
      <c r="AA965" s="129"/>
      <c r="AB965" s="129"/>
    </row>
    <row r="966" spans="3:28" ht="15">
      <c r="C966" s="122"/>
      <c r="D966" s="139"/>
      <c r="E966" s="139"/>
      <c r="F966" s="205"/>
      <c r="G966" s="205"/>
      <c r="H966" s="205"/>
      <c r="I966" s="139"/>
      <c r="J966" s="139"/>
      <c r="K966" s="139"/>
      <c r="L966" s="139"/>
      <c r="M966" s="139"/>
      <c r="N966" s="122"/>
      <c r="O966" s="122"/>
      <c r="P966" s="122"/>
      <c r="Q966" s="122"/>
      <c r="R966" s="122"/>
      <c r="S966" s="122"/>
      <c r="T966" s="129"/>
      <c r="U966" s="130"/>
      <c r="V966" s="122"/>
      <c r="W966" s="132"/>
      <c r="X966" s="129"/>
      <c r="Y966" s="129"/>
      <c r="Z966" s="129"/>
      <c r="AA966" s="129"/>
      <c r="AB966" s="129"/>
    </row>
    <row r="967" spans="3:28" ht="15">
      <c r="C967" s="122"/>
      <c r="D967" s="139"/>
      <c r="E967" s="139"/>
      <c r="F967" s="205"/>
      <c r="G967" s="205"/>
      <c r="H967" s="205"/>
      <c r="I967" s="139"/>
      <c r="J967" s="139"/>
      <c r="K967" s="139"/>
      <c r="L967" s="139"/>
      <c r="M967" s="139"/>
      <c r="N967" s="122"/>
      <c r="O967" s="122"/>
      <c r="P967" s="122"/>
      <c r="Q967" s="122"/>
      <c r="R967" s="122"/>
      <c r="S967" s="122"/>
      <c r="T967" s="129"/>
      <c r="U967" s="130"/>
      <c r="V967" s="122"/>
      <c r="W967" s="132"/>
      <c r="X967" s="129"/>
      <c r="Y967" s="129"/>
      <c r="Z967" s="129"/>
      <c r="AA967" s="129"/>
      <c r="AB967" s="129"/>
    </row>
    <row r="968" spans="3:28" ht="15">
      <c r="C968" s="122"/>
      <c r="D968" s="139"/>
      <c r="E968" s="139"/>
      <c r="F968" s="205"/>
      <c r="G968" s="205"/>
      <c r="H968" s="205"/>
      <c r="I968" s="139"/>
      <c r="J968" s="139"/>
      <c r="K968" s="139"/>
      <c r="L968" s="139"/>
      <c r="M968" s="139"/>
      <c r="N968" s="122"/>
      <c r="O968" s="122"/>
      <c r="P968" s="122"/>
      <c r="Q968" s="122"/>
      <c r="R968" s="122"/>
      <c r="S968" s="122"/>
      <c r="T968" s="129"/>
      <c r="U968" s="130"/>
      <c r="V968" s="122"/>
      <c r="W968" s="132"/>
      <c r="X968" s="129"/>
      <c r="Y968" s="129"/>
      <c r="Z968" s="129"/>
      <c r="AA968" s="129"/>
      <c r="AB968" s="129"/>
    </row>
    <row r="969" spans="3:28" ht="15">
      <c r="C969" s="122"/>
      <c r="D969" s="139"/>
      <c r="E969" s="139"/>
      <c r="F969" s="205"/>
      <c r="G969" s="205"/>
      <c r="H969" s="205"/>
      <c r="I969" s="139"/>
      <c r="J969" s="139"/>
      <c r="K969" s="139"/>
      <c r="L969" s="139"/>
      <c r="M969" s="139"/>
      <c r="N969" s="122"/>
      <c r="O969" s="122"/>
      <c r="P969" s="122"/>
      <c r="Q969" s="122"/>
      <c r="R969" s="122"/>
      <c r="S969" s="122"/>
      <c r="T969" s="129"/>
      <c r="U969" s="130"/>
      <c r="V969" s="122"/>
      <c r="W969" s="132"/>
      <c r="X969" s="129"/>
      <c r="Y969" s="129"/>
      <c r="Z969" s="129"/>
      <c r="AA969" s="129"/>
      <c r="AB969" s="129"/>
    </row>
    <row r="970" spans="3:28" ht="15">
      <c r="C970" s="122"/>
      <c r="D970" s="139"/>
      <c r="E970" s="139"/>
      <c r="F970" s="205"/>
      <c r="G970" s="205"/>
      <c r="H970" s="205"/>
      <c r="I970" s="139"/>
      <c r="J970" s="139"/>
      <c r="K970" s="139"/>
      <c r="L970" s="139"/>
      <c r="M970" s="139"/>
      <c r="N970" s="122"/>
      <c r="O970" s="122"/>
      <c r="P970" s="122"/>
      <c r="Q970" s="122"/>
      <c r="R970" s="122"/>
      <c r="S970" s="122"/>
      <c r="T970" s="129"/>
      <c r="U970" s="130"/>
      <c r="V970" s="122"/>
      <c r="W970" s="132"/>
      <c r="X970" s="129"/>
      <c r="Y970" s="129"/>
      <c r="Z970" s="129"/>
      <c r="AA970" s="129"/>
      <c r="AB970" s="129"/>
    </row>
    <row r="971" spans="3:28" ht="15">
      <c r="C971" s="122"/>
      <c r="D971" s="139"/>
      <c r="E971" s="139"/>
      <c r="F971" s="205"/>
      <c r="G971" s="205"/>
      <c r="H971" s="205"/>
      <c r="I971" s="139"/>
      <c r="J971" s="139"/>
      <c r="K971" s="139"/>
      <c r="L971" s="139"/>
      <c r="M971" s="139"/>
      <c r="N971" s="122"/>
      <c r="O971" s="122"/>
      <c r="P971" s="122"/>
      <c r="Q971" s="122"/>
      <c r="R971" s="122"/>
      <c r="S971" s="122"/>
      <c r="T971" s="129"/>
      <c r="U971" s="130"/>
      <c r="V971" s="122"/>
      <c r="W971" s="132"/>
      <c r="X971" s="129"/>
      <c r="Y971" s="129"/>
      <c r="Z971" s="129"/>
      <c r="AA971" s="129"/>
      <c r="AB971" s="129"/>
    </row>
    <row r="972" spans="3:28" ht="15">
      <c r="C972" s="122"/>
      <c r="D972" s="139"/>
      <c r="E972" s="139"/>
      <c r="F972" s="205"/>
      <c r="G972" s="205"/>
      <c r="H972" s="205"/>
      <c r="I972" s="139"/>
      <c r="J972" s="139"/>
      <c r="K972" s="139"/>
      <c r="L972" s="139"/>
      <c r="M972" s="139"/>
      <c r="N972" s="122"/>
      <c r="O972" s="122"/>
      <c r="P972" s="122"/>
      <c r="Q972" s="122"/>
      <c r="R972" s="122"/>
      <c r="S972" s="122"/>
      <c r="T972" s="129"/>
      <c r="U972" s="130"/>
      <c r="V972" s="122"/>
      <c r="W972" s="132"/>
      <c r="X972" s="129"/>
      <c r="Y972" s="129"/>
      <c r="Z972" s="129"/>
      <c r="AA972" s="129"/>
      <c r="AB972" s="129"/>
    </row>
    <row r="973" spans="3:28" ht="15">
      <c r="C973" s="122"/>
      <c r="D973" s="139"/>
      <c r="E973" s="139"/>
      <c r="F973" s="205"/>
      <c r="G973" s="205"/>
      <c r="H973" s="205"/>
      <c r="I973" s="139"/>
      <c r="J973" s="139"/>
      <c r="K973" s="139"/>
      <c r="L973" s="139"/>
      <c r="M973" s="139"/>
      <c r="N973" s="122"/>
      <c r="O973" s="122"/>
      <c r="P973" s="122"/>
      <c r="Q973" s="122"/>
      <c r="R973" s="122"/>
      <c r="S973" s="122"/>
      <c r="T973" s="129"/>
      <c r="U973" s="130"/>
      <c r="V973" s="122"/>
      <c r="W973" s="132"/>
      <c r="X973" s="129"/>
      <c r="Y973" s="129"/>
      <c r="Z973" s="129"/>
      <c r="AA973" s="129"/>
      <c r="AB973" s="129"/>
    </row>
    <row r="974" spans="3:28" ht="15">
      <c r="C974" s="122"/>
      <c r="D974" s="139"/>
      <c r="E974" s="139"/>
      <c r="F974" s="205"/>
      <c r="G974" s="205"/>
      <c r="H974" s="205"/>
      <c r="I974" s="139"/>
      <c r="J974" s="139"/>
      <c r="K974" s="139"/>
      <c r="L974" s="139"/>
      <c r="M974" s="139"/>
      <c r="N974" s="122"/>
      <c r="O974" s="122"/>
      <c r="P974" s="122"/>
      <c r="Q974" s="122"/>
      <c r="R974" s="122"/>
      <c r="S974" s="122"/>
      <c r="T974" s="129"/>
      <c r="U974" s="130"/>
      <c r="V974" s="122"/>
      <c r="W974" s="132"/>
      <c r="X974" s="129"/>
      <c r="Y974" s="129"/>
      <c r="Z974" s="129"/>
      <c r="AA974" s="129"/>
      <c r="AB974" s="129"/>
    </row>
    <row r="975" spans="3:28" ht="15">
      <c r="C975" s="122"/>
      <c r="D975" s="139"/>
      <c r="E975" s="139"/>
      <c r="F975" s="205"/>
      <c r="G975" s="205"/>
      <c r="H975" s="205"/>
      <c r="I975" s="139"/>
      <c r="J975" s="139"/>
      <c r="K975" s="139"/>
      <c r="L975" s="139"/>
      <c r="M975" s="139"/>
      <c r="N975" s="122"/>
      <c r="O975" s="122"/>
      <c r="P975" s="122"/>
      <c r="Q975" s="122"/>
      <c r="R975" s="122"/>
      <c r="S975" s="122"/>
      <c r="T975" s="129"/>
      <c r="U975" s="130"/>
      <c r="V975" s="122"/>
      <c r="W975" s="132"/>
      <c r="X975" s="129"/>
      <c r="Y975" s="129"/>
      <c r="Z975" s="129"/>
      <c r="AA975" s="129"/>
      <c r="AB975" s="129"/>
    </row>
    <row r="976" spans="3:28" ht="15">
      <c r="C976" s="122"/>
      <c r="D976" s="139"/>
      <c r="E976" s="139"/>
      <c r="F976" s="205"/>
      <c r="G976" s="205"/>
      <c r="H976" s="205"/>
      <c r="I976" s="139"/>
      <c r="J976" s="139"/>
      <c r="K976" s="139"/>
      <c r="L976" s="139"/>
      <c r="M976" s="139"/>
      <c r="N976" s="122"/>
      <c r="O976" s="122"/>
      <c r="P976" s="122"/>
      <c r="Q976" s="122"/>
      <c r="R976" s="122"/>
      <c r="S976" s="122"/>
      <c r="T976" s="129"/>
      <c r="U976" s="130"/>
      <c r="V976" s="122"/>
      <c r="W976" s="132"/>
      <c r="X976" s="129"/>
      <c r="Y976" s="129"/>
      <c r="Z976" s="129"/>
      <c r="AA976" s="129"/>
      <c r="AB976" s="129"/>
    </row>
    <row r="977" spans="3:28" ht="15">
      <c r="C977" s="122"/>
      <c r="D977" s="139"/>
      <c r="E977" s="139"/>
      <c r="F977" s="205"/>
      <c r="G977" s="205"/>
      <c r="H977" s="205"/>
      <c r="I977" s="139"/>
      <c r="J977" s="139"/>
      <c r="K977" s="139"/>
      <c r="L977" s="139"/>
      <c r="M977" s="139"/>
      <c r="N977" s="122"/>
      <c r="O977" s="122"/>
      <c r="P977" s="122"/>
      <c r="Q977" s="122"/>
      <c r="R977" s="122"/>
      <c r="S977" s="122"/>
      <c r="T977" s="129"/>
      <c r="U977" s="130"/>
      <c r="V977" s="122"/>
      <c r="W977" s="132"/>
      <c r="X977" s="129"/>
      <c r="Y977" s="129"/>
      <c r="Z977" s="129"/>
      <c r="AA977" s="129"/>
      <c r="AB977" s="129"/>
    </row>
    <row r="978" spans="3:28" ht="15">
      <c r="C978" s="122"/>
      <c r="D978" s="139"/>
      <c r="E978" s="139"/>
      <c r="F978" s="205"/>
      <c r="G978" s="205"/>
      <c r="H978" s="205"/>
      <c r="I978" s="139"/>
      <c r="J978" s="139"/>
      <c r="K978" s="139"/>
      <c r="L978" s="139"/>
      <c r="M978" s="139"/>
      <c r="N978" s="122"/>
      <c r="O978" s="122"/>
      <c r="P978" s="122"/>
      <c r="Q978" s="122"/>
      <c r="R978" s="122"/>
      <c r="S978" s="122"/>
      <c r="T978" s="129"/>
      <c r="U978" s="130"/>
      <c r="V978" s="122"/>
      <c r="W978" s="132"/>
      <c r="X978" s="129"/>
      <c r="Y978" s="129"/>
      <c r="Z978" s="129"/>
      <c r="AA978" s="129"/>
      <c r="AB978" s="129"/>
    </row>
    <row r="979" spans="3:28" ht="15">
      <c r="C979" s="122"/>
      <c r="D979" s="139"/>
      <c r="E979" s="139"/>
      <c r="F979" s="205"/>
      <c r="G979" s="205"/>
      <c r="H979" s="205"/>
      <c r="I979" s="139"/>
      <c r="J979" s="139"/>
      <c r="K979" s="139"/>
      <c r="L979" s="139"/>
      <c r="M979" s="139"/>
      <c r="N979" s="122"/>
      <c r="O979" s="122"/>
      <c r="P979" s="122"/>
      <c r="Q979" s="122"/>
      <c r="R979" s="122"/>
      <c r="S979" s="122"/>
      <c r="T979" s="129"/>
      <c r="U979" s="130"/>
      <c r="V979" s="122"/>
      <c r="W979" s="132"/>
      <c r="X979" s="129"/>
      <c r="Y979" s="129"/>
      <c r="Z979" s="129"/>
      <c r="AA979" s="129"/>
      <c r="AB979" s="129"/>
    </row>
    <row r="980" spans="3:28" ht="15">
      <c r="C980" s="122"/>
      <c r="D980" s="139"/>
      <c r="E980" s="139"/>
      <c r="F980" s="205"/>
      <c r="G980" s="205"/>
      <c r="H980" s="205"/>
      <c r="I980" s="139"/>
      <c r="J980" s="139"/>
      <c r="K980" s="139"/>
      <c r="L980" s="139"/>
      <c r="M980" s="139"/>
      <c r="N980" s="122"/>
      <c r="O980" s="122"/>
      <c r="P980" s="122"/>
      <c r="Q980" s="122"/>
      <c r="R980" s="122"/>
      <c r="S980" s="122"/>
      <c r="T980" s="129"/>
      <c r="U980" s="130"/>
      <c r="V980" s="122"/>
      <c r="W980" s="132"/>
      <c r="X980" s="129"/>
      <c r="Y980" s="129"/>
      <c r="Z980" s="129"/>
      <c r="AA980" s="129"/>
      <c r="AB980" s="129"/>
    </row>
    <row r="981" spans="3:28" ht="15">
      <c r="C981" s="122"/>
      <c r="D981" s="139"/>
      <c r="E981" s="139"/>
      <c r="F981" s="205"/>
      <c r="G981" s="205"/>
      <c r="H981" s="205"/>
      <c r="I981" s="139"/>
      <c r="J981" s="139"/>
      <c r="K981" s="139"/>
      <c r="L981" s="139"/>
      <c r="M981" s="139"/>
      <c r="N981" s="122"/>
      <c r="O981" s="122"/>
      <c r="P981" s="122"/>
      <c r="Q981" s="122"/>
      <c r="R981" s="122"/>
      <c r="S981" s="122"/>
      <c r="T981" s="129"/>
      <c r="U981" s="130"/>
      <c r="V981" s="122"/>
      <c r="W981" s="132"/>
      <c r="X981" s="129"/>
      <c r="Y981" s="129"/>
      <c r="Z981" s="129"/>
      <c r="AA981" s="129"/>
      <c r="AB981" s="129"/>
    </row>
    <row r="982" spans="3:28" ht="15">
      <c r="C982" s="122"/>
      <c r="D982" s="139"/>
      <c r="E982" s="139"/>
      <c r="F982" s="205"/>
      <c r="G982" s="205"/>
      <c r="H982" s="205"/>
      <c r="I982" s="139"/>
      <c r="J982" s="139"/>
      <c r="K982" s="139"/>
      <c r="L982" s="139"/>
      <c r="M982" s="139"/>
      <c r="N982" s="122"/>
      <c r="O982" s="122"/>
      <c r="P982" s="122"/>
      <c r="Q982" s="122"/>
      <c r="R982" s="122"/>
      <c r="S982" s="122"/>
      <c r="T982" s="129"/>
      <c r="U982" s="130"/>
      <c r="V982" s="122"/>
      <c r="W982" s="132"/>
      <c r="X982" s="129"/>
      <c r="Y982" s="129"/>
      <c r="Z982" s="129"/>
      <c r="AA982" s="129"/>
      <c r="AB982" s="129"/>
    </row>
    <row r="983" spans="3:28" ht="15">
      <c r="C983" s="122"/>
      <c r="D983" s="139"/>
      <c r="E983" s="139"/>
      <c r="F983" s="205"/>
      <c r="G983" s="205"/>
      <c r="H983" s="205"/>
      <c r="I983" s="139"/>
      <c r="J983" s="139"/>
      <c r="K983" s="139"/>
      <c r="L983" s="139"/>
      <c r="M983" s="139"/>
      <c r="N983" s="122"/>
      <c r="O983" s="122"/>
      <c r="P983" s="122"/>
      <c r="Q983" s="122"/>
      <c r="R983" s="122"/>
      <c r="S983" s="122"/>
      <c r="T983" s="129"/>
      <c r="U983" s="130"/>
      <c r="V983" s="122"/>
      <c r="W983" s="132"/>
      <c r="X983" s="129"/>
      <c r="Y983" s="129"/>
      <c r="Z983" s="129"/>
      <c r="AA983" s="129"/>
      <c r="AB983" s="129"/>
    </row>
    <row r="984" spans="3:28" ht="15">
      <c r="C984" s="122"/>
      <c r="D984" s="139"/>
      <c r="E984" s="139"/>
      <c r="F984" s="205"/>
      <c r="G984" s="205"/>
      <c r="H984" s="205"/>
      <c r="I984" s="139"/>
      <c r="J984" s="139"/>
      <c r="K984" s="139"/>
      <c r="L984" s="139"/>
      <c r="M984" s="139"/>
      <c r="N984" s="122"/>
      <c r="O984" s="122"/>
      <c r="P984" s="122"/>
      <c r="Q984" s="122"/>
      <c r="R984" s="122"/>
      <c r="S984" s="122"/>
      <c r="T984" s="129"/>
      <c r="U984" s="130"/>
      <c r="V984" s="122"/>
      <c r="W984" s="132"/>
      <c r="X984" s="129"/>
      <c r="Y984" s="129"/>
      <c r="Z984" s="129"/>
      <c r="AA984" s="129"/>
      <c r="AB984" s="129"/>
    </row>
    <row r="985" spans="3:28" ht="15">
      <c r="C985" s="122"/>
      <c r="D985" s="139"/>
      <c r="E985" s="139"/>
      <c r="F985" s="205"/>
      <c r="G985" s="205"/>
      <c r="H985" s="205"/>
      <c r="I985" s="139"/>
      <c r="J985" s="139"/>
      <c r="K985" s="139"/>
      <c r="L985" s="139"/>
      <c r="M985" s="139"/>
      <c r="N985" s="122"/>
      <c r="O985" s="122"/>
      <c r="P985" s="122"/>
      <c r="Q985" s="122"/>
      <c r="R985" s="122"/>
      <c r="S985" s="122"/>
      <c r="T985" s="129"/>
      <c r="U985" s="130"/>
      <c r="V985" s="122"/>
      <c r="W985" s="132"/>
      <c r="X985" s="129"/>
      <c r="Y985" s="129"/>
      <c r="Z985" s="129"/>
      <c r="AA985" s="129"/>
      <c r="AB985" s="129"/>
    </row>
    <row r="986" spans="3:28" ht="15">
      <c r="C986" s="122"/>
      <c r="D986" s="139"/>
      <c r="E986" s="139"/>
      <c r="F986" s="205"/>
      <c r="G986" s="205"/>
      <c r="H986" s="205"/>
      <c r="I986" s="139"/>
      <c r="J986" s="139"/>
      <c r="K986" s="139"/>
      <c r="L986" s="139"/>
      <c r="M986" s="139"/>
      <c r="N986" s="122"/>
      <c r="O986" s="122"/>
      <c r="P986" s="122"/>
      <c r="Q986" s="122"/>
      <c r="R986" s="122"/>
      <c r="S986" s="122"/>
      <c r="T986" s="129"/>
      <c r="U986" s="130"/>
      <c r="V986" s="122"/>
      <c r="W986" s="132"/>
      <c r="X986" s="129"/>
      <c r="Y986" s="129"/>
      <c r="Z986" s="129"/>
      <c r="AA986" s="129"/>
      <c r="AB986" s="129"/>
    </row>
    <row r="987" spans="3:28" ht="15">
      <c r="C987" s="122"/>
      <c r="D987" s="139"/>
      <c r="E987" s="139"/>
      <c r="F987" s="205"/>
      <c r="G987" s="205"/>
      <c r="H987" s="205"/>
      <c r="I987" s="139"/>
      <c r="J987" s="139"/>
      <c r="K987" s="139"/>
      <c r="L987" s="139"/>
      <c r="M987" s="139"/>
      <c r="N987" s="122"/>
      <c r="O987" s="122"/>
      <c r="P987" s="122"/>
      <c r="Q987" s="122"/>
      <c r="R987" s="122"/>
      <c r="S987" s="122"/>
      <c r="T987" s="129"/>
      <c r="U987" s="130"/>
      <c r="V987" s="122"/>
      <c r="W987" s="132"/>
      <c r="X987" s="129"/>
      <c r="Y987" s="129"/>
      <c r="Z987" s="129"/>
      <c r="AA987" s="129"/>
      <c r="AB987" s="129"/>
    </row>
    <row r="988" spans="3:28" ht="15">
      <c r="C988" s="122"/>
      <c r="D988" s="139"/>
      <c r="E988" s="139"/>
      <c r="F988" s="205"/>
      <c r="G988" s="205"/>
      <c r="H988" s="205"/>
      <c r="I988" s="139"/>
      <c r="J988" s="139"/>
      <c r="K988" s="139"/>
      <c r="L988" s="139"/>
      <c r="M988" s="139"/>
      <c r="N988" s="122"/>
      <c r="O988" s="122"/>
      <c r="P988" s="122"/>
      <c r="Q988" s="122"/>
      <c r="R988" s="122"/>
      <c r="S988" s="122"/>
      <c r="T988" s="129"/>
      <c r="U988" s="130"/>
      <c r="V988" s="122"/>
      <c r="W988" s="132"/>
      <c r="X988" s="129"/>
      <c r="Y988" s="129"/>
      <c r="Z988" s="129"/>
      <c r="AA988" s="129"/>
      <c r="AB988" s="129"/>
    </row>
    <row r="989" spans="3:28" ht="15">
      <c r="C989" s="122"/>
      <c r="D989" s="139"/>
      <c r="E989" s="139"/>
      <c r="F989" s="205"/>
      <c r="G989" s="205"/>
      <c r="H989" s="205"/>
      <c r="I989" s="139"/>
      <c r="J989" s="139"/>
      <c r="K989" s="139"/>
      <c r="L989" s="139"/>
      <c r="M989" s="139"/>
      <c r="N989" s="122"/>
      <c r="O989" s="122"/>
      <c r="P989" s="122"/>
      <c r="Q989" s="122"/>
      <c r="R989" s="122"/>
      <c r="S989" s="122"/>
      <c r="T989" s="129"/>
      <c r="U989" s="130"/>
      <c r="V989" s="122"/>
      <c r="W989" s="132"/>
      <c r="X989" s="129"/>
      <c r="Y989" s="129"/>
      <c r="Z989" s="129"/>
      <c r="AA989" s="129"/>
      <c r="AB989" s="129"/>
    </row>
    <row r="990" spans="3:28" ht="15">
      <c r="C990" s="122"/>
      <c r="D990" s="139"/>
      <c r="E990" s="139"/>
      <c r="F990" s="205"/>
      <c r="G990" s="205"/>
      <c r="H990" s="205"/>
      <c r="I990" s="139"/>
      <c r="J990" s="139"/>
      <c r="K990" s="139"/>
      <c r="L990" s="139"/>
      <c r="M990" s="139"/>
      <c r="N990" s="122"/>
      <c r="O990" s="122"/>
      <c r="P990" s="122"/>
      <c r="Q990" s="122"/>
      <c r="R990" s="122"/>
      <c r="S990" s="122"/>
      <c r="T990" s="129"/>
      <c r="U990" s="130"/>
      <c r="V990" s="122"/>
      <c r="W990" s="132"/>
      <c r="X990" s="129"/>
      <c r="Y990" s="129"/>
      <c r="Z990" s="129"/>
      <c r="AA990" s="129"/>
      <c r="AB990" s="129"/>
    </row>
    <row r="991" spans="3:28" ht="15">
      <c r="C991" s="122"/>
      <c r="D991" s="139"/>
      <c r="E991" s="139"/>
      <c r="F991" s="205"/>
      <c r="G991" s="205"/>
      <c r="H991" s="205"/>
      <c r="I991" s="139"/>
      <c r="J991" s="139"/>
      <c r="K991" s="139"/>
      <c r="L991" s="139"/>
      <c r="M991" s="139"/>
      <c r="N991" s="122"/>
      <c r="O991" s="122"/>
      <c r="P991" s="122"/>
      <c r="Q991" s="122"/>
      <c r="R991" s="122"/>
      <c r="S991" s="122"/>
      <c r="T991" s="129"/>
      <c r="U991" s="130"/>
      <c r="V991" s="122"/>
      <c r="W991" s="132"/>
      <c r="X991" s="129"/>
      <c r="Y991" s="129"/>
      <c r="Z991" s="129"/>
      <c r="AA991" s="129"/>
      <c r="AB991" s="129"/>
    </row>
    <row r="992" spans="3:28" ht="15">
      <c r="C992" s="122"/>
      <c r="D992" s="139"/>
      <c r="E992" s="139"/>
      <c r="F992" s="205"/>
      <c r="G992" s="205"/>
      <c r="H992" s="205"/>
      <c r="I992" s="139"/>
      <c r="J992" s="139"/>
      <c r="K992" s="139"/>
      <c r="L992" s="139"/>
      <c r="M992" s="139"/>
      <c r="N992" s="122"/>
      <c r="O992" s="122"/>
      <c r="P992" s="122"/>
      <c r="Q992" s="122"/>
      <c r="R992" s="122"/>
      <c r="S992" s="122"/>
      <c r="T992" s="129"/>
      <c r="U992" s="130"/>
      <c r="V992" s="122"/>
      <c r="W992" s="132"/>
      <c r="X992" s="129"/>
      <c r="Y992" s="129"/>
      <c r="Z992" s="129"/>
      <c r="AA992" s="129"/>
      <c r="AB992" s="129"/>
    </row>
    <row r="993" spans="3:28" ht="15">
      <c r="C993" s="122"/>
      <c r="D993" s="139"/>
      <c r="E993" s="139"/>
      <c r="F993" s="205"/>
      <c r="G993" s="205"/>
      <c r="H993" s="205"/>
      <c r="I993" s="139"/>
      <c r="J993" s="139"/>
      <c r="K993" s="139"/>
      <c r="L993" s="139"/>
      <c r="M993" s="139"/>
      <c r="N993" s="122"/>
      <c r="O993" s="122"/>
      <c r="P993" s="122"/>
      <c r="Q993" s="122"/>
      <c r="R993" s="122"/>
      <c r="S993" s="122"/>
      <c r="T993" s="129"/>
      <c r="U993" s="130"/>
      <c r="V993" s="122"/>
      <c r="W993" s="132"/>
      <c r="X993" s="129"/>
      <c r="Y993" s="129"/>
      <c r="Z993" s="129"/>
      <c r="AA993" s="129"/>
      <c r="AB993" s="129"/>
    </row>
    <row r="994" spans="3:28" ht="15">
      <c r="C994" s="122"/>
      <c r="D994" s="139"/>
      <c r="E994" s="139"/>
      <c r="F994" s="205"/>
      <c r="G994" s="205"/>
      <c r="H994" s="205"/>
      <c r="I994" s="139"/>
      <c r="J994" s="139"/>
      <c r="K994" s="139"/>
      <c r="L994" s="139"/>
      <c r="M994" s="139"/>
      <c r="N994" s="122"/>
      <c r="O994" s="122"/>
      <c r="P994" s="122"/>
      <c r="Q994" s="122"/>
      <c r="R994" s="122"/>
      <c r="S994" s="122"/>
      <c r="T994" s="129"/>
      <c r="U994" s="130"/>
      <c r="V994" s="122"/>
      <c r="W994" s="132"/>
      <c r="X994" s="129"/>
      <c r="Y994" s="129"/>
      <c r="Z994" s="129"/>
      <c r="AA994" s="129"/>
      <c r="AB994" s="129"/>
    </row>
    <row r="995" spans="3:28" ht="15">
      <c r="C995" s="122"/>
      <c r="D995" s="139"/>
      <c r="E995" s="139"/>
      <c r="F995" s="205"/>
      <c r="G995" s="205"/>
      <c r="H995" s="205"/>
      <c r="I995" s="139"/>
      <c r="J995" s="139"/>
      <c r="K995" s="139"/>
      <c r="L995" s="139"/>
      <c r="M995" s="139"/>
      <c r="N995" s="122"/>
      <c r="O995" s="122"/>
      <c r="P995" s="122"/>
      <c r="Q995" s="122"/>
      <c r="R995" s="122"/>
      <c r="S995" s="122"/>
      <c r="T995" s="129"/>
      <c r="U995" s="130"/>
      <c r="V995" s="122"/>
      <c r="W995" s="132"/>
      <c r="X995" s="129"/>
      <c r="Y995" s="129"/>
      <c r="Z995" s="129"/>
      <c r="AA995" s="129"/>
      <c r="AB995" s="129"/>
    </row>
    <row r="996" spans="3:28" ht="15">
      <c r="C996" s="122"/>
      <c r="D996" s="139"/>
      <c r="E996" s="139"/>
      <c r="F996" s="205"/>
      <c r="G996" s="205"/>
      <c r="H996" s="205"/>
      <c r="I996" s="139"/>
      <c r="J996" s="139"/>
      <c r="K996" s="139"/>
      <c r="L996" s="139"/>
      <c r="M996" s="139"/>
      <c r="N996" s="122"/>
      <c r="O996" s="122"/>
      <c r="P996" s="122"/>
      <c r="Q996" s="122"/>
      <c r="R996" s="122"/>
      <c r="S996" s="122"/>
      <c r="T996" s="129"/>
      <c r="U996" s="130"/>
      <c r="V996" s="122"/>
      <c r="W996" s="132"/>
      <c r="X996" s="129"/>
      <c r="Y996" s="129"/>
      <c r="Z996" s="129"/>
      <c r="AA996" s="129"/>
      <c r="AB996" s="129"/>
    </row>
    <row r="997" spans="3:28" ht="15">
      <c r="C997" s="122"/>
      <c r="D997" s="139"/>
      <c r="E997" s="139"/>
      <c r="F997" s="205"/>
      <c r="G997" s="205"/>
      <c r="H997" s="205"/>
      <c r="I997" s="139"/>
      <c r="J997" s="139"/>
      <c r="K997" s="139"/>
      <c r="L997" s="139"/>
      <c r="M997" s="139"/>
      <c r="N997" s="122"/>
      <c r="O997" s="122"/>
      <c r="P997" s="122"/>
      <c r="Q997" s="122"/>
      <c r="R997" s="122"/>
      <c r="S997" s="122"/>
      <c r="T997" s="129"/>
      <c r="U997" s="130"/>
      <c r="V997" s="122"/>
      <c r="W997" s="132"/>
      <c r="X997" s="129"/>
      <c r="Y997" s="129"/>
      <c r="Z997" s="129"/>
      <c r="AA997" s="129"/>
      <c r="AB997" s="129"/>
    </row>
    <row r="998" spans="3:28" ht="15">
      <c r="C998" s="122"/>
      <c r="D998" s="139"/>
      <c r="E998" s="139"/>
      <c r="F998" s="205"/>
      <c r="G998" s="205"/>
      <c r="H998" s="205"/>
      <c r="I998" s="139"/>
      <c r="J998" s="139"/>
      <c r="K998" s="139"/>
      <c r="L998" s="139"/>
      <c r="M998" s="139"/>
      <c r="N998" s="122"/>
      <c r="O998" s="122"/>
      <c r="P998" s="122"/>
      <c r="Q998" s="122"/>
      <c r="R998" s="122"/>
      <c r="S998" s="122"/>
      <c r="T998" s="129"/>
      <c r="U998" s="130"/>
      <c r="V998" s="122"/>
      <c r="W998" s="132"/>
      <c r="X998" s="129"/>
      <c r="Y998" s="129"/>
      <c r="Z998" s="129"/>
      <c r="AA998" s="129"/>
      <c r="AB998" s="129"/>
    </row>
    <row r="999" spans="3:28" ht="15">
      <c r="C999" s="122"/>
      <c r="D999" s="139"/>
      <c r="E999" s="139"/>
      <c r="F999" s="205"/>
      <c r="G999" s="205"/>
      <c r="H999" s="205"/>
      <c r="I999" s="139"/>
      <c r="J999" s="139"/>
      <c r="K999" s="139"/>
      <c r="L999" s="139"/>
      <c r="M999" s="139"/>
      <c r="N999" s="122"/>
      <c r="O999" s="122"/>
      <c r="P999" s="122"/>
      <c r="Q999" s="122"/>
      <c r="R999" s="122"/>
      <c r="S999" s="122"/>
      <c r="T999" s="129"/>
      <c r="U999" s="130"/>
      <c r="V999" s="122"/>
      <c r="W999" s="132"/>
      <c r="X999" s="129"/>
      <c r="Y999" s="129"/>
      <c r="Z999" s="129"/>
      <c r="AA999" s="129"/>
      <c r="AB999" s="129"/>
    </row>
    <row r="1000" spans="3:28" ht="15">
      <c r="C1000" s="122"/>
      <c r="D1000" s="139"/>
      <c r="E1000" s="139"/>
      <c r="F1000" s="205"/>
      <c r="G1000" s="205"/>
      <c r="H1000" s="205"/>
      <c r="I1000" s="139"/>
      <c r="J1000" s="139"/>
      <c r="K1000" s="139"/>
      <c r="L1000" s="139"/>
      <c r="M1000" s="139"/>
      <c r="N1000" s="122"/>
      <c r="O1000" s="122"/>
      <c r="P1000" s="122"/>
      <c r="Q1000" s="122"/>
      <c r="R1000" s="122"/>
      <c r="S1000" s="122"/>
      <c r="T1000" s="129"/>
      <c r="U1000" s="130"/>
      <c r="V1000" s="122"/>
      <c r="W1000" s="132"/>
      <c r="X1000" s="129"/>
      <c r="Y1000" s="129"/>
      <c r="Z1000" s="129"/>
      <c r="AA1000" s="129"/>
      <c r="AB1000" s="129"/>
    </row>
    <row r="1001" spans="3:28" ht="15">
      <c r="C1001" s="122"/>
      <c r="D1001" s="139"/>
      <c r="E1001" s="139"/>
      <c r="F1001" s="205"/>
      <c r="G1001" s="205"/>
      <c r="H1001" s="205"/>
      <c r="I1001" s="139"/>
      <c r="J1001" s="139"/>
      <c r="K1001" s="139"/>
      <c r="L1001" s="139"/>
      <c r="M1001" s="139"/>
      <c r="N1001" s="122"/>
      <c r="O1001" s="122"/>
      <c r="P1001" s="122"/>
      <c r="Q1001" s="122"/>
      <c r="R1001" s="122"/>
      <c r="S1001" s="122"/>
      <c r="T1001" s="129"/>
      <c r="U1001" s="130"/>
      <c r="V1001" s="122"/>
      <c r="W1001" s="132"/>
      <c r="X1001" s="129"/>
      <c r="Y1001" s="129"/>
      <c r="Z1001" s="129"/>
      <c r="AA1001" s="129"/>
      <c r="AB1001" s="129"/>
    </row>
    <row r="1002" spans="3:28" ht="15">
      <c r="C1002" s="122"/>
      <c r="D1002" s="139"/>
      <c r="E1002" s="139"/>
      <c r="F1002" s="205"/>
      <c r="G1002" s="205"/>
      <c r="H1002" s="205"/>
      <c r="I1002" s="139"/>
      <c r="J1002" s="139"/>
      <c r="K1002" s="139"/>
      <c r="L1002" s="139"/>
      <c r="M1002" s="139"/>
      <c r="N1002" s="122"/>
      <c r="O1002" s="122"/>
      <c r="P1002" s="122"/>
      <c r="Q1002" s="122"/>
      <c r="R1002" s="122"/>
      <c r="S1002" s="122"/>
      <c r="T1002" s="129"/>
      <c r="U1002" s="130"/>
      <c r="V1002" s="122"/>
      <c r="W1002" s="132"/>
      <c r="X1002" s="129"/>
      <c r="Y1002" s="129"/>
      <c r="Z1002" s="129"/>
      <c r="AA1002" s="129"/>
      <c r="AB1002" s="129"/>
    </row>
    <row r="1003" spans="3:28" ht="15">
      <c r="C1003" s="122"/>
      <c r="D1003" s="139"/>
      <c r="E1003" s="139"/>
      <c r="F1003" s="205"/>
      <c r="G1003" s="205"/>
      <c r="H1003" s="205"/>
      <c r="I1003" s="139"/>
      <c r="J1003" s="139"/>
      <c r="K1003" s="139"/>
      <c r="L1003" s="139"/>
      <c r="M1003" s="139"/>
      <c r="N1003" s="122"/>
      <c r="O1003" s="122"/>
      <c r="P1003" s="122"/>
      <c r="Q1003" s="122"/>
      <c r="R1003" s="122"/>
      <c r="S1003" s="122"/>
      <c r="T1003" s="129"/>
      <c r="U1003" s="130"/>
      <c r="V1003" s="122"/>
      <c r="W1003" s="132"/>
      <c r="X1003" s="129"/>
      <c r="Y1003" s="129"/>
      <c r="Z1003" s="129"/>
      <c r="AA1003" s="129"/>
      <c r="AB1003" s="129"/>
    </row>
  </sheetData>
  <mergeCells count="3">
    <mergeCell ref="L2:L7"/>
    <mergeCell ref="L8:L13"/>
    <mergeCell ref="L15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ACT-C1-MYS</vt:lpstr>
      <vt:lpstr>Parte1</vt:lpstr>
      <vt:lpstr>Hoja 69</vt:lpstr>
      <vt:lpstr>lbjl2</vt:lpstr>
      <vt:lpstr>EL2</vt:lpstr>
      <vt:lpstr>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</dc:creator>
  <cp:lastModifiedBy>JL</cp:lastModifiedBy>
  <dcterms:created xsi:type="dcterms:W3CDTF">2023-03-15T17:21:54Z</dcterms:created>
  <dcterms:modified xsi:type="dcterms:W3CDTF">2023-03-15T17:21:55Z</dcterms:modified>
</cp:coreProperties>
</file>