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_h4e\Desktop\"/>
    </mc:Choice>
  </mc:AlternateContent>
  <bookViews>
    <workbookView xWindow="0" yWindow="0" windowWidth="20490" windowHeight="7350" activeTab="2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J5" i="3" l="1"/>
  <c r="J6" i="3"/>
  <c r="J7" i="3"/>
  <c r="J8" i="3"/>
  <c r="J9" i="3"/>
  <c r="J10" i="3"/>
  <c r="J4" i="3"/>
  <c r="H10" i="3"/>
  <c r="H9" i="3"/>
  <c r="H8" i="3"/>
  <c r="H7" i="3"/>
  <c r="H6" i="3"/>
  <c r="H5" i="3"/>
  <c r="H4" i="3"/>
  <c r="G10" i="3"/>
  <c r="I10" i="3" s="1"/>
  <c r="G9" i="3"/>
  <c r="I9" i="3" s="1"/>
  <c r="G8" i="3"/>
  <c r="I8" i="3" s="1"/>
  <c r="G7" i="3"/>
  <c r="I7" i="3" s="1"/>
  <c r="G6" i="3"/>
  <c r="I6" i="3" s="1"/>
  <c r="G5" i="3"/>
  <c r="I5" i="3" s="1"/>
  <c r="G4" i="3"/>
  <c r="I4" i="3" s="1"/>
  <c r="C21" i="3"/>
  <c r="E12" i="3"/>
  <c r="F12" i="3"/>
  <c r="F5" i="3"/>
  <c r="F6" i="3"/>
  <c r="F7" i="3"/>
  <c r="F8" i="3"/>
  <c r="F9" i="3"/>
  <c r="F10" i="3"/>
  <c r="F4" i="3"/>
  <c r="E5" i="3"/>
  <c r="E6" i="3"/>
  <c r="E7" i="3"/>
  <c r="E8" i="3"/>
  <c r="E9" i="3"/>
  <c r="E10" i="3"/>
  <c r="E4" i="3"/>
  <c r="D10" i="3"/>
  <c r="D9" i="3"/>
  <c r="D8" i="3"/>
  <c r="D7" i="3"/>
  <c r="D6" i="3"/>
  <c r="D5" i="3"/>
  <c r="D4" i="3"/>
  <c r="C9" i="3"/>
  <c r="C10" i="3"/>
  <c r="C8" i="3"/>
  <c r="C7" i="3"/>
  <c r="C6" i="3"/>
  <c r="C5" i="3"/>
  <c r="C4" i="3"/>
  <c r="C17" i="3"/>
  <c r="C15" i="3"/>
  <c r="B12" i="3"/>
  <c r="A12" i="3"/>
  <c r="H8" i="2"/>
  <c r="B15" i="2"/>
  <c r="C15" i="2"/>
  <c r="D15" i="2"/>
  <c r="E15" i="2"/>
  <c r="A15" i="2"/>
  <c r="E5" i="2"/>
  <c r="E6" i="2"/>
  <c r="E7" i="2"/>
  <c r="E8" i="2"/>
  <c r="E9" i="2"/>
  <c r="E10" i="2"/>
  <c r="E11" i="2"/>
  <c r="E12" i="2"/>
  <c r="E13" i="2"/>
  <c r="E4" i="2"/>
  <c r="D13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13" i="2"/>
  <c r="C4" i="2"/>
  <c r="H6" i="1"/>
  <c r="B12" i="1"/>
  <c r="C12" i="1"/>
  <c r="D12" i="1"/>
  <c r="E12" i="1"/>
  <c r="A12" i="1"/>
  <c r="E5" i="1"/>
  <c r="E6" i="1"/>
  <c r="E7" i="1"/>
  <c r="E8" i="1"/>
  <c r="E9" i="1"/>
  <c r="E10" i="1"/>
  <c r="E4" i="1"/>
  <c r="D5" i="1"/>
  <c r="D6" i="1"/>
  <c r="D7" i="1"/>
  <c r="D8" i="1"/>
  <c r="D9" i="1"/>
  <c r="D10" i="1"/>
  <c r="D4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<sst xmlns="http://schemas.openxmlformats.org/spreadsheetml/2006/main" count="24" uniqueCount="15">
  <si>
    <t>X</t>
  </si>
  <si>
    <t>Y</t>
  </si>
  <si>
    <t>X2</t>
  </si>
  <si>
    <t>Y2</t>
  </si>
  <si>
    <t>XY</t>
  </si>
  <si>
    <t>ZX</t>
  </si>
  <si>
    <t>ZY</t>
  </si>
  <si>
    <t>ZX*ZY</t>
  </si>
  <si>
    <t>dx*dy</t>
  </si>
  <si>
    <t>dx</t>
  </si>
  <si>
    <t>dy</t>
  </si>
  <si>
    <t>media aritmetica x</t>
  </si>
  <si>
    <t>media aritmetica y</t>
  </si>
  <si>
    <t>desviacion estandar x</t>
  </si>
  <si>
    <t>desviacion estandar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</si>
</sst>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A2" sqref="A2:E2"/>
    </sheetView>
  </sheetViews>
  <sheetFormatPr baseColWidth="10" defaultRowHeight="15" x14ac:dyDescent="0.25"/>
  <cols>
    <col min="3" max="4" width="11.85546875" bestFit="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8" x14ac:dyDescent="0.25">
      <c r="A3" s="1"/>
      <c r="B3" s="1"/>
      <c r="C3" s="1"/>
      <c r="D3" s="1"/>
      <c r="E3" s="1"/>
      <c r="F3" s="1"/>
    </row>
    <row r="4" spans="1:8" x14ac:dyDescent="0.25">
      <c r="A4" s="1">
        <v>12</v>
      </c>
      <c r="B4" s="1">
        <v>12</v>
      </c>
      <c r="C4" s="1">
        <f>POWER(A4,2)</f>
        <v>144</v>
      </c>
      <c r="D4" s="1">
        <f>POWER(B4,2)</f>
        <v>144</v>
      </c>
      <c r="E4" s="1">
        <f>A4*B4</f>
        <v>144</v>
      </c>
      <c r="F4" s="1"/>
    </row>
    <row r="5" spans="1:8" x14ac:dyDescent="0.25">
      <c r="A5" s="1">
        <v>10</v>
      </c>
      <c r="B5" s="1">
        <v>8</v>
      </c>
      <c r="C5" s="1">
        <f t="shared" ref="C5:C10" si="0">POWER(A5,2)</f>
        <v>100</v>
      </c>
      <c r="D5" s="1">
        <f t="shared" ref="D5:D10" si="1">POWER(B5,2)</f>
        <v>64</v>
      </c>
      <c r="E5" s="1">
        <f t="shared" ref="E5:E10" si="2">A5*B5</f>
        <v>80</v>
      </c>
      <c r="F5" s="1"/>
    </row>
    <row r="6" spans="1:8" x14ac:dyDescent="0.25">
      <c r="A6" s="1">
        <v>6</v>
      </c>
      <c r="B6" s="1">
        <v>6</v>
      </c>
      <c r="C6" s="1">
        <f t="shared" si="0"/>
        <v>36</v>
      </c>
      <c r="D6" s="1">
        <f t="shared" si="1"/>
        <v>36</v>
      </c>
      <c r="E6" s="1">
        <f t="shared" si="2"/>
        <v>36</v>
      </c>
      <c r="F6" s="1"/>
      <c r="H6">
        <f>PEARSON(A4:A10,B4:B10)</f>
        <v>0.75471795152422294</v>
      </c>
    </row>
    <row r="7" spans="1:8" x14ac:dyDescent="0.25">
      <c r="A7" s="1">
        <v>16</v>
      </c>
      <c r="B7" s="1">
        <v>11</v>
      </c>
      <c r="C7" s="1">
        <f t="shared" si="0"/>
        <v>256</v>
      </c>
      <c r="D7" s="1">
        <f t="shared" si="1"/>
        <v>121</v>
      </c>
      <c r="E7" s="1">
        <f t="shared" si="2"/>
        <v>176</v>
      </c>
      <c r="F7" s="1"/>
    </row>
    <row r="8" spans="1:8" x14ac:dyDescent="0.25">
      <c r="A8" s="1">
        <v>8</v>
      </c>
      <c r="B8" s="1">
        <v>10</v>
      </c>
      <c r="C8" s="1">
        <f t="shared" si="0"/>
        <v>64</v>
      </c>
      <c r="D8" s="1">
        <f t="shared" si="1"/>
        <v>100</v>
      </c>
      <c r="E8" s="1">
        <f t="shared" si="2"/>
        <v>80</v>
      </c>
      <c r="F8" s="1"/>
    </row>
    <row r="9" spans="1:8" x14ac:dyDescent="0.25">
      <c r="A9" s="1">
        <v>9</v>
      </c>
      <c r="B9" s="1">
        <v>8</v>
      </c>
      <c r="C9" s="1">
        <f t="shared" si="0"/>
        <v>81</v>
      </c>
      <c r="D9" s="1">
        <f t="shared" si="1"/>
        <v>64</v>
      </c>
      <c r="E9" s="1">
        <f t="shared" si="2"/>
        <v>72</v>
      </c>
      <c r="F9" s="1"/>
    </row>
    <row r="10" spans="1:8" x14ac:dyDescent="0.25">
      <c r="A10" s="1">
        <v>12</v>
      </c>
      <c r="B10" s="1">
        <v>11</v>
      </c>
      <c r="C10" s="1">
        <f t="shared" si="0"/>
        <v>144</v>
      </c>
      <c r="D10" s="1">
        <f t="shared" si="1"/>
        <v>121</v>
      </c>
      <c r="E10" s="1">
        <f t="shared" si="2"/>
        <v>132</v>
      </c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>
        <f>SUM(A4:A10)</f>
        <v>73</v>
      </c>
      <c r="B12" s="1">
        <f t="shared" ref="B12:E12" si="3">SUM(B4:B10)</f>
        <v>66</v>
      </c>
      <c r="C12" s="1">
        <f t="shared" si="3"/>
        <v>825</v>
      </c>
      <c r="D12" s="1">
        <f t="shared" si="3"/>
        <v>650</v>
      </c>
      <c r="E12" s="1">
        <f t="shared" si="3"/>
        <v>720</v>
      </c>
      <c r="F1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G2" sqref="G2"/>
    </sheetView>
  </sheetViews>
  <sheetFormatPr baseColWidth="10" defaultRowHeight="15" x14ac:dyDescent="0.25"/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1"/>
      <c r="B3" s="1"/>
      <c r="C3" s="1"/>
      <c r="D3" s="1"/>
      <c r="E3" s="1"/>
    </row>
    <row r="4" spans="1:8" x14ac:dyDescent="0.25">
      <c r="A4" s="1">
        <v>17</v>
      </c>
      <c r="B4" s="1">
        <v>16</v>
      </c>
      <c r="C4" s="1">
        <f>POWER(A4,2)</f>
        <v>289</v>
      </c>
      <c r="D4" s="1">
        <f>POWER(B4,2)</f>
        <v>256</v>
      </c>
      <c r="E4" s="1">
        <f>A4*B4</f>
        <v>272</v>
      </c>
    </row>
    <row r="5" spans="1:8" x14ac:dyDescent="0.25">
      <c r="A5" s="1">
        <v>15</v>
      </c>
      <c r="B5" s="1">
        <v>14</v>
      </c>
      <c r="C5" s="1">
        <f t="shared" ref="C5:C13" si="0">POWER(A5,2)</f>
        <v>225</v>
      </c>
      <c r="D5" s="1">
        <f t="shared" ref="D5:D13" si="1">POWER(B5,2)</f>
        <v>196</v>
      </c>
      <c r="E5" s="1">
        <f t="shared" ref="E5:E13" si="2">A5*B5</f>
        <v>210</v>
      </c>
    </row>
    <row r="6" spans="1:8" x14ac:dyDescent="0.25">
      <c r="A6" s="1">
        <v>15</v>
      </c>
      <c r="B6" s="1">
        <v>13</v>
      </c>
      <c r="C6" s="1">
        <f t="shared" si="0"/>
        <v>225</v>
      </c>
      <c r="D6" s="1">
        <f t="shared" si="1"/>
        <v>169</v>
      </c>
      <c r="E6" s="1">
        <f t="shared" si="2"/>
        <v>195</v>
      </c>
    </row>
    <row r="7" spans="1:8" x14ac:dyDescent="0.25">
      <c r="A7" s="1">
        <v>14</v>
      </c>
      <c r="B7" s="1">
        <v>12</v>
      </c>
      <c r="C7" s="1">
        <f t="shared" si="0"/>
        <v>196</v>
      </c>
      <c r="D7" s="1">
        <f t="shared" si="1"/>
        <v>144</v>
      </c>
      <c r="E7" s="1">
        <f t="shared" si="2"/>
        <v>168</v>
      </c>
    </row>
    <row r="8" spans="1:8" x14ac:dyDescent="0.25">
      <c r="A8" s="1">
        <v>13</v>
      </c>
      <c r="B8" s="1">
        <v>15</v>
      </c>
      <c r="C8" s="1">
        <f t="shared" si="0"/>
        <v>169</v>
      </c>
      <c r="D8" s="1">
        <f t="shared" si="1"/>
        <v>225</v>
      </c>
      <c r="E8" s="1">
        <f t="shared" si="2"/>
        <v>195</v>
      </c>
      <c r="H8">
        <f>PEARSON(A4:A13,B4:B13)</f>
        <v>0.59491307653089198</v>
      </c>
    </row>
    <row r="9" spans="1:8" x14ac:dyDescent="0.25">
      <c r="A9" s="1">
        <v>12</v>
      </c>
      <c r="B9" s="1">
        <v>11</v>
      </c>
      <c r="C9" s="1">
        <f t="shared" si="0"/>
        <v>144</v>
      </c>
      <c r="D9" s="1">
        <f t="shared" si="1"/>
        <v>121</v>
      </c>
      <c r="E9" s="1">
        <f t="shared" si="2"/>
        <v>132</v>
      </c>
    </row>
    <row r="10" spans="1:8" x14ac:dyDescent="0.25">
      <c r="A10" s="1">
        <v>11</v>
      </c>
      <c r="B10" s="1">
        <v>13</v>
      </c>
      <c r="C10" s="1">
        <f t="shared" si="0"/>
        <v>121</v>
      </c>
      <c r="D10" s="1">
        <f t="shared" si="1"/>
        <v>169</v>
      </c>
      <c r="E10" s="1">
        <f t="shared" si="2"/>
        <v>143</v>
      </c>
    </row>
    <row r="11" spans="1:8" x14ac:dyDescent="0.25">
      <c r="A11" s="1">
        <v>15</v>
      </c>
      <c r="B11" s="1">
        <v>12</v>
      </c>
      <c r="C11" s="1">
        <f t="shared" si="0"/>
        <v>225</v>
      </c>
      <c r="D11" s="1">
        <f t="shared" si="1"/>
        <v>144</v>
      </c>
      <c r="E11" s="1">
        <f t="shared" si="2"/>
        <v>180</v>
      </c>
    </row>
    <row r="12" spans="1:8" x14ac:dyDescent="0.25">
      <c r="A12" s="1">
        <v>12</v>
      </c>
      <c r="B12" s="1">
        <v>10</v>
      </c>
      <c r="C12" s="1">
        <f t="shared" si="0"/>
        <v>144</v>
      </c>
      <c r="D12" s="1">
        <f t="shared" si="1"/>
        <v>100</v>
      </c>
      <c r="E12" s="1">
        <f t="shared" si="2"/>
        <v>120</v>
      </c>
    </row>
    <row r="13" spans="1:8" x14ac:dyDescent="0.25">
      <c r="A13" s="1">
        <v>16</v>
      </c>
      <c r="B13" s="1">
        <v>14</v>
      </c>
      <c r="C13" s="1">
        <f t="shared" si="0"/>
        <v>256</v>
      </c>
      <c r="D13" s="1">
        <f t="shared" si="1"/>
        <v>196</v>
      </c>
      <c r="E13" s="1">
        <f t="shared" si="2"/>
        <v>224</v>
      </c>
    </row>
    <row r="14" spans="1:8" x14ac:dyDescent="0.25">
      <c r="A14" s="1"/>
      <c r="B14" s="1"/>
      <c r="C14" s="1"/>
      <c r="D14" s="1"/>
      <c r="E14" s="1"/>
    </row>
    <row r="15" spans="1:8" x14ac:dyDescent="0.25">
      <c r="A15" s="1">
        <f>SUM(A4:A13)</f>
        <v>140</v>
      </c>
      <c r="B15" s="1">
        <f t="shared" ref="B15:E15" si="3">SUM(B4:B13)</f>
        <v>130</v>
      </c>
      <c r="C15" s="1">
        <f t="shared" si="3"/>
        <v>1994</v>
      </c>
      <c r="D15" s="1">
        <f t="shared" si="3"/>
        <v>1720</v>
      </c>
      <c r="E15" s="1">
        <f t="shared" si="3"/>
        <v>1839</v>
      </c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C19" sqref="C19"/>
    </sheetView>
  </sheetViews>
  <sheetFormatPr baseColWidth="10" defaultRowHeight="15" x14ac:dyDescent="0.25"/>
  <cols>
    <col min="1" max="1" width="17.5703125" customWidth="1"/>
  </cols>
  <sheetData>
    <row r="2" spans="1:12" x14ac:dyDescent="0.25">
      <c r="A2" s="1" t="s">
        <v>0</v>
      </c>
      <c r="B2" s="1" t="s">
        <v>1</v>
      </c>
      <c r="C2" s="1" t="s">
        <v>9</v>
      </c>
      <c r="D2" s="1" t="s">
        <v>10</v>
      </c>
      <c r="E2" s="1" t="s">
        <v>2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12</v>
      </c>
      <c r="B4" s="1">
        <v>12</v>
      </c>
      <c r="C4" s="1">
        <f>A4-C15</f>
        <v>1.5714285714285712</v>
      </c>
      <c r="D4" s="1">
        <f>B4-C17</f>
        <v>2.5714285714285712</v>
      </c>
      <c r="E4" s="1">
        <f>POWER(A4,2)</f>
        <v>144</v>
      </c>
      <c r="F4" s="1">
        <f>POWER(B4,2)</f>
        <v>144</v>
      </c>
      <c r="G4" s="1">
        <f>(A4-C15)/C19</f>
        <v>0.52086509619141608</v>
      </c>
      <c r="H4" s="1">
        <f>(B4-C17)/C21</f>
        <v>1.2923246855119286</v>
      </c>
      <c r="I4" s="1">
        <f>G4*H4</f>
        <v>0.67312682162971216</v>
      </c>
      <c r="J4" s="1">
        <f>C4*D4</f>
        <v>4.040816326530611</v>
      </c>
      <c r="K4" s="1"/>
      <c r="L4" s="1"/>
    </row>
    <row r="5" spans="1:12" x14ac:dyDescent="0.25">
      <c r="A5" s="1">
        <v>10</v>
      </c>
      <c r="B5" s="1">
        <v>8</v>
      </c>
      <c r="C5" s="1">
        <f>A5-C15</f>
        <v>-0.42857142857142883</v>
      </c>
      <c r="D5" s="1">
        <f>B5-C17</f>
        <v>-1.4285714285714288</v>
      </c>
      <c r="E5" s="1">
        <f t="shared" ref="E5:E10" si="0">POWER(A5,2)</f>
        <v>100</v>
      </c>
      <c r="F5" s="1">
        <f t="shared" ref="F5:F10" si="1">POWER(B5,2)</f>
        <v>64</v>
      </c>
      <c r="G5" s="1">
        <f>(A5-C15)/C19</f>
        <v>-0.14205411714311358</v>
      </c>
      <c r="H5" s="1">
        <f>(B5-C17)/C21</f>
        <v>-0.71795815861773826</v>
      </c>
      <c r="I5" s="1">
        <f t="shared" ref="I5:I10" si="2">G5*H5</f>
        <v>0.10198891236813831</v>
      </c>
      <c r="J5" s="1">
        <f t="shared" ref="J5:J10" si="3">C5*D5</f>
        <v>0.61224489795918413</v>
      </c>
      <c r="K5" s="1"/>
      <c r="L5" s="1"/>
    </row>
    <row r="6" spans="1:12" x14ac:dyDescent="0.25">
      <c r="A6" s="1">
        <v>6</v>
      </c>
      <c r="B6" s="1">
        <v>6</v>
      </c>
      <c r="C6" s="1">
        <f>A6-C15</f>
        <v>-4.4285714285714288</v>
      </c>
      <c r="D6" s="1">
        <f>B6-C17</f>
        <v>-3.4285714285714288</v>
      </c>
      <c r="E6" s="1">
        <f t="shared" si="0"/>
        <v>36</v>
      </c>
      <c r="F6" s="1">
        <f t="shared" si="1"/>
        <v>36</v>
      </c>
      <c r="G6" s="1">
        <f>(A6-C15)/C19</f>
        <v>-1.467892543812173</v>
      </c>
      <c r="H6" s="1">
        <f>(B6-C17)/C21</f>
        <v>-1.7230995806825717</v>
      </c>
      <c r="I6" s="1">
        <f t="shared" si="2"/>
        <v>2.5293250267298291</v>
      </c>
      <c r="J6" s="1">
        <f t="shared" si="3"/>
        <v>15.183673469387758</v>
      </c>
      <c r="K6" s="1"/>
      <c r="L6" s="1"/>
    </row>
    <row r="7" spans="1:12" x14ac:dyDescent="0.25">
      <c r="A7" s="1">
        <v>16</v>
      </c>
      <c r="B7" s="1">
        <v>11</v>
      </c>
      <c r="C7" s="1">
        <f>A7-C15</f>
        <v>5.5714285714285712</v>
      </c>
      <c r="D7" s="1">
        <f>B7-C17</f>
        <v>1.5714285714285712</v>
      </c>
      <c r="E7" s="1">
        <f t="shared" si="0"/>
        <v>256</v>
      </c>
      <c r="F7" s="1">
        <f t="shared" si="1"/>
        <v>121</v>
      </c>
      <c r="G7" s="1">
        <f>(A7-C15)/C19</f>
        <v>1.8467035228604756</v>
      </c>
      <c r="H7" s="1">
        <f>(B7-C17)/C21</f>
        <v>0.78975397447951179</v>
      </c>
      <c r="I7" s="1">
        <f t="shared" si="2"/>
        <v>1.4584414468643765</v>
      </c>
      <c r="J7" s="1">
        <f t="shared" si="3"/>
        <v>8.7551020408163254</v>
      </c>
      <c r="K7" s="1"/>
      <c r="L7" s="1"/>
    </row>
    <row r="8" spans="1:12" x14ac:dyDescent="0.25">
      <c r="A8" s="1">
        <v>8</v>
      </c>
      <c r="B8" s="1">
        <v>10</v>
      </c>
      <c r="C8" s="1">
        <f>A8-C15</f>
        <v>-2.4285714285714288</v>
      </c>
      <c r="D8" s="1">
        <f>B8-C17</f>
        <v>0.57142857142857117</v>
      </c>
      <c r="E8" s="1">
        <f t="shared" si="0"/>
        <v>64</v>
      </c>
      <c r="F8" s="1">
        <f t="shared" si="1"/>
        <v>100</v>
      </c>
      <c r="G8" s="1">
        <f>(A8-C15)/C19</f>
        <v>-0.8049733304776433</v>
      </c>
      <c r="H8" s="1">
        <f>(B8-C17)/C21</f>
        <v>0.28718326344709511</v>
      </c>
      <c r="I8" s="1">
        <f t="shared" si="2"/>
        <v>-0.23117486803444659</v>
      </c>
      <c r="J8" s="1">
        <f t="shared" si="3"/>
        <v>-1.3877551020408159</v>
      </c>
      <c r="K8" s="1"/>
      <c r="L8" s="1"/>
    </row>
    <row r="9" spans="1:12" x14ac:dyDescent="0.25">
      <c r="A9" s="1">
        <v>9</v>
      </c>
      <c r="B9" s="1">
        <v>8</v>
      </c>
      <c r="C9" s="1">
        <f>A9-C15</f>
        <v>-1.4285714285714288</v>
      </c>
      <c r="D9" s="1">
        <f>B9-C17</f>
        <v>-1.4285714285714288</v>
      </c>
      <c r="E9" s="1">
        <f t="shared" si="0"/>
        <v>81</v>
      </c>
      <c r="F9" s="1">
        <f t="shared" si="1"/>
        <v>64</v>
      </c>
      <c r="G9" s="1">
        <f>(A9-C15)/C19</f>
        <v>-0.47351372381037843</v>
      </c>
      <c r="H9" s="1">
        <f>(B9-C17)/C21</f>
        <v>-0.71795815861773826</v>
      </c>
      <c r="I9" s="1">
        <f t="shared" si="2"/>
        <v>0.33996304122712756</v>
      </c>
      <c r="J9" s="1">
        <f t="shared" si="3"/>
        <v>2.0408163265306132</v>
      </c>
      <c r="K9" s="1"/>
      <c r="L9" s="1"/>
    </row>
    <row r="10" spans="1:12" x14ac:dyDescent="0.25">
      <c r="A10" s="1">
        <v>12</v>
      </c>
      <c r="B10" s="1">
        <v>11</v>
      </c>
      <c r="C10" s="1">
        <f>A10-C15</f>
        <v>1.5714285714285712</v>
      </c>
      <c r="D10" s="1">
        <f>B10-C17</f>
        <v>1.5714285714285712</v>
      </c>
      <c r="E10" s="1">
        <f t="shared" si="0"/>
        <v>144</v>
      </c>
      <c r="F10" s="1">
        <f t="shared" si="1"/>
        <v>121</v>
      </c>
      <c r="G10" s="1">
        <f>(A10-C15)/C19</f>
        <v>0.52086509619141608</v>
      </c>
      <c r="H10" s="1">
        <f>(B10-C17)/C21</f>
        <v>0.78975397447951179</v>
      </c>
      <c r="I10" s="1">
        <f t="shared" si="2"/>
        <v>0.41135527988482407</v>
      </c>
      <c r="J10" s="1">
        <f t="shared" si="3"/>
        <v>2.4693877551020402</v>
      </c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f>SUM(A4:A10)</f>
        <v>73</v>
      </c>
      <c r="B12" s="1">
        <f>SUM(B4:B10)</f>
        <v>66</v>
      </c>
      <c r="C12" s="1"/>
      <c r="D12" s="1"/>
      <c r="E12" s="1">
        <f t="shared" ref="E12:F12" si="4">SUM(E4:E10)</f>
        <v>825</v>
      </c>
      <c r="F12" s="1">
        <f t="shared" si="4"/>
        <v>650</v>
      </c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11</v>
      </c>
      <c r="B15" s="1"/>
      <c r="C15" s="1">
        <f>A12/7</f>
        <v>10.428571428571429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12</v>
      </c>
      <c r="B17" s="1"/>
      <c r="C17" s="1">
        <f>B12/7</f>
        <v>9.4285714285714288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13</v>
      </c>
      <c r="B19" s="1"/>
      <c r="C19" s="1">
        <f>_xlfn.STDEV.P(A4:A10)</f>
        <v>3.0169588688489823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14</v>
      </c>
      <c r="B21" s="1"/>
      <c r="C21" s="1">
        <f>_xlfn.STDEV.P(B4:B10)</f>
        <v>1.9897697538834456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Jhon Henry Suntaxi</cp:lastModifiedBy>
  <dcterms:created xsi:type="dcterms:W3CDTF">2019-02-14T13:34:13Z</dcterms:created>
  <dcterms:modified xsi:type="dcterms:W3CDTF">2019-02-21T14:43:52Z</dcterms:modified>
</cp:coreProperties>
</file>