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 Valencia\eclipse-workspace\ParkingViolations\"/>
    </mc:Choice>
  </mc:AlternateContent>
  <xr:revisionPtr revIDLastSave="0" documentId="13_ncr:1_{F9F06D5F-EF0E-441E-B761-0536A1BA486D}" xr6:coauthVersionLast="45" xr6:coauthVersionMax="45" xr10:uidLastSave="{00000000-0000-0000-0000-000000000000}"/>
  <bookViews>
    <workbookView xWindow="28560" yWindow="630" windowWidth="29040" windowHeight="14970" activeTab="1" xr2:uid="{EB5FE9D0-7346-4373-AD4B-4D4E729DC8D8}"/>
  </bookViews>
  <sheets>
    <sheet name="Question 2" sheetId="4" r:id="rId1"/>
    <sheet name="Question 3 &amp; 4" sheetId="1" r:id="rId2"/>
    <sheet name="Question 5" sheetId="5" r:id="rId3"/>
  </sheets>
  <definedNames>
    <definedName name="_xlnm._FilterDatabase" localSheetId="1" hidden="1">'Question 3 &amp; 4'!$L$1:$M$56</definedName>
    <definedName name="_xlnm._FilterDatabase" localSheetId="2" hidden="1">'Question 5'!$A$1:$D$56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2" i="1"/>
  <c r="D48" i="5" l="1"/>
  <c r="D34" i="5"/>
  <c r="D35" i="5"/>
  <c r="D6" i="5"/>
  <c r="D9" i="5"/>
  <c r="D7" i="5"/>
  <c r="D31" i="5"/>
  <c r="D33" i="5"/>
  <c r="D45" i="5"/>
  <c r="D41" i="5"/>
  <c r="D42" i="5"/>
  <c r="D44" i="5"/>
  <c r="D40" i="5"/>
  <c r="D32" i="5"/>
  <c r="D8" i="5"/>
  <c r="D52" i="5"/>
  <c r="D24" i="5"/>
  <c r="D43" i="5"/>
  <c r="D12" i="5"/>
  <c r="D20" i="5"/>
  <c r="D29" i="5"/>
  <c r="D23" i="5"/>
  <c r="D39" i="5"/>
  <c r="D26" i="5"/>
  <c r="D22" i="5"/>
  <c r="D19" i="5"/>
  <c r="D27" i="5"/>
  <c r="D25" i="5"/>
  <c r="D5" i="5"/>
  <c r="D47" i="5"/>
  <c r="D46" i="5"/>
  <c r="D51" i="5"/>
  <c r="D21" i="5"/>
  <c r="D30" i="5"/>
  <c r="D50" i="5"/>
  <c r="D28" i="5"/>
  <c r="D36" i="5"/>
  <c r="D38" i="5"/>
  <c r="D16" i="5"/>
  <c r="D37" i="5"/>
  <c r="D13" i="5"/>
  <c r="D53" i="5"/>
  <c r="D54" i="5"/>
  <c r="D17" i="5"/>
  <c r="D18" i="5"/>
  <c r="D55" i="5"/>
  <c r="D14" i="5"/>
  <c r="D15" i="5"/>
  <c r="D10" i="5"/>
  <c r="D3" i="5"/>
  <c r="D2" i="5"/>
  <c r="D56" i="5"/>
  <c r="D4" i="5"/>
  <c r="D11" i="5"/>
  <c r="D49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  <c r="D47" i="4"/>
  <c r="D48" i="4"/>
  <c r="D49" i="4"/>
  <c r="D2" i="4"/>
  <c r="D43" i="4"/>
  <c r="D46" i="4"/>
  <c r="D45" i="4"/>
  <c r="D44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</calcChain>
</file>

<file path=xl/sharedStrings.xml><?xml version="1.0" encoding="utf-8"?>
<sst xmlns="http://schemas.openxmlformats.org/spreadsheetml/2006/main" count="17" uniqueCount="14">
  <si>
    <t>zipcode</t>
  </si>
  <si>
    <t>Total Market Value</t>
  </si>
  <si>
    <t>Total Livable area</t>
  </si>
  <si>
    <t>count</t>
  </si>
  <si>
    <t>Avg Market Value</t>
  </si>
  <si>
    <t>Avg Living Area</t>
  </si>
  <si>
    <t>Java Printout</t>
  </si>
  <si>
    <t>Properties file</t>
  </si>
  <si>
    <t>market value</t>
  </si>
  <si>
    <t>population</t>
  </si>
  <si>
    <t>mkt val / population</t>
  </si>
  <si>
    <t>Count No Blanks</t>
  </si>
  <si>
    <t>Value Read In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</si>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</sst>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6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ill="1"/>
    <xf numFmtId="0" fontId="0" fillId="2" borderId="0" xfId="0" applyFill="1"/>
    <xf numFmtId="6" fontId="0" fillId="2" borderId="0" xfId="0" applyNumberFormat="1" applyFill="1"/>
    <xf numFmtId="164" fontId="0" fillId="2" borderId="0" xfId="1" applyNumberFormat="1" applyFont="1" applyFill="1"/>
    <xf numFmtId="0" fontId="0" fillId="3" borderId="0" xfId="0" applyFill="1"/>
    <xf numFmtId="6" fontId="0" fillId="3" borderId="0" xfId="0" applyNumberFormat="1" applyFill="1"/>
    <xf numFmtId="164" fontId="0" fillId="3" borderId="0" xfId="1" applyNumberFormat="1" applyFont="1" applyFill="1"/>
    <xf numFmtId="0" fontId="0" fillId="3" borderId="0" xfId="1" applyNumberFormat="1" applyFont="1" applyFill="1"/>
    <xf numFmtId="8" fontId="0" fillId="0" borderId="0" xfId="0" applyNumberFormat="1"/>
    <xf numFmtId="8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2BD-E19F-48D8-BE11-0D19F160AF2F}">
  <dimension ref="A1:I49"/>
  <sheetViews>
    <sheetView workbookViewId="0">
      <selection activeCell="E8" sqref="E8"/>
    </sheetView>
  </sheetViews>
  <sheetFormatPr defaultRowHeight="15" x14ac:dyDescent="0.25"/>
  <sheetData>
    <row r="1" spans="1:9" x14ac:dyDescent="0.25">
      <c r="A1" s="3" t="s">
        <v>7</v>
      </c>
      <c r="B1" s="4"/>
      <c r="C1" s="4"/>
      <c r="D1" s="5"/>
      <c r="F1" s="3" t="s">
        <v>6</v>
      </c>
      <c r="G1" s="4"/>
      <c r="H1" s="4"/>
      <c r="I1" s="5"/>
    </row>
    <row r="2" spans="1:9" x14ac:dyDescent="0.25">
      <c r="A2">
        <v>19102</v>
      </c>
      <c r="B2">
        <v>4705</v>
      </c>
      <c r="C2">
        <v>32628</v>
      </c>
      <c r="D2">
        <f>C2/B2</f>
        <v>6.9347502656748139</v>
      </c>
      <c r="F2">
        <v>19102</v>
      </c>
      <c r="G2">
        <v>6.9347000000000003</v>
      </c>
      <c r="H2">
        <f>TRUNC(VLOOKUP($F2,$A$2:$D$49,4,0),4)</f>
        <v>6.9347000000000003</v>
      </c>
      <c r="I2" t="b">
        <f>H2=G2</f>
        <v>1</v>
      </c>
    </row>
    <row r="3" spans="1:9" x14ac:dyDescent="0.25">
      <c r="A3">
        <v>19103</v>
      </c>
      <c r="B3">
        <v>21908</v>
      </c>
      <c r="C3">
        <v>107608</v>
      </c>
      <c r="D3">
        <f t="shared" ref="D3:D49" si="0">C3/B3</f>
        <v>4.9118130363337595</v>
      </c>
      <c r="F3">
        <v>19103</v>
      </c>
      <c r="G3">
        <v>4.9118000000000004</v>
      </c>
      <c r="H3">
        <f t="shared" ref="H3:H43" si="1">TRUNC(VLOOKUP($F3,$A$2:$D$49,4,0),4)</f>
        <v>4.9118000000000004</v>
      </c>
      <c r="I3" t="b">
        <f t="shared" ref="I3:I43" si="2">H3=G3</f>
        <v>1</v>
      </c>
    </row>
    <row r="4" spans="1:9" x14ac:dyDescent="0.25">
      <c r="A4">
        <v>19104</v>
      </c>
      <c r="B4">
        <v>51808</v>
      </c>
      <c r="C4">
        <v>64426</v>
      </c>
      <c r="D4">
        <f t="shared" si="0"/>
        <v>1.2435531192093885</v>
      </c>
      <c r="F4">
        <v>19104</v>
      </c>
      <c r="G4">
        <v>1.2435</v>
      </c>
      <c r="H4">
        <f t="shared" si="1"/>
        <v>1.2435</v>
      </c>
      <c r="I4" t="b">
        <f t="shared" si="2"/>
        <v>1</v>
      </c>
    </row>
    <row r="5" spans="1:9" x14ac:dyDescent="0.25">
      <c r="A5">
        <v>19106</v>
      </c>
      <c r="B5">
        <v>11740</v>
      </c>
      <c r="C5">
        <v>48401</v>
      </c>
      <c r="D5">
        <f t="shared" si="0"/>
        <v>4.122742759795571</v>
      </c>
      <c r="F5">
        <v>19106</v>
      </c>
      <c r="G5">
        <v>4.1227</v>
      </c>
      <c r="H5">
        <f t="shared" si="1"/>
        <v>4.1227</v>
      </c>
      <c r="I5" t="b">
        <f t="shared" si="2"/>
        <v>1</v>
      </c>
    </row>
    <row r="6" spans="1:9" x14ac:dyDescent="0.25">
      <c r="A6">
        <v>19107</v>
      </c>
      <c r="B6">
        <v>14875</v>
      </c>
      <c r="C6">
        <v>93142</v>
      </c>
      <c r="D6">
        <f t="shared" si="0"/>
        <v>6.2616470588235291</v>
      </c>
      <c r="F6">
        <v>19107</v>
      </c>
      <c r="G6">
        <v>6.2615999999999996</v>
      </c>
      <c r="H6">
        <f t="shared" si="1"/>
        <v>6.2615999999999996</v>
      </c>
      <c r="I6" t="b">
        <f t="shared" si="2"/>
        <v>1</v>
      </c>
    </row>
    <row r="7" spans="1:9" x14ac:dyDescent="0.25">
      <c r="A7">
        <v>19111</v>
      </c>
      <c r="B7">
        <v>63090</v>
      </c>
      <c r="C7">
        <v>2531</v>
      </c>
      <c r="D7">
        <f t="shared" si="0"/>
        <v>4.0117292756379777E-2</v>
      </c>
      <c r="F7">
        <v>19111</v>
      </c>
      <c r="G7">
        <v>4.0099999999999997E-2</v>
      </c>
      <c r="H7">
        <f t="shared" si="1"/>
        <v>4.0099999999999997E-2</v>
      </c>
      <c r="I7" t="b">
        <f t="shared" si="2"/>
        <v>1</v>
      </c>
    </row>
    <row r="8" spans="1:9" x14ac:dyDescent="0.25">
      <c r="A8">
        <v>19112</v>
      </c>
      <c r="B8">
        <v>13</v>
      </c>
      <c r="C8">
        <v>0</v>
      </c>
      <c r="D8">
        <f t="shared" si="0"/>
        <v>0</v>
      </c>
      <c r="F8">
        <v>19114</v>
      </c>
      <c r="G8">
        <v>2.0999999999999999E-3</v>
      </c>
      <c r="H8">
        <f t="shared" si="1"/>
        <v>2.0999999999999999E-3</v>
      </c>
      <c r="I8" t="b">
        <f t="shared" si="2"/>
        <v>1</v>
      </c>
    </row>
    <row r="9" spans="1:9" x14ac:dyDescent="0.25">
      <c r="A9">
        <v>19113</v>
      </c>
      <c r="B9">
        <v>120</v>
      </c>
      <c r="C9">
        <v>0</v>
      </c>
      <c r="D9">
        <f t="shared" si="0"/>
        <v>0</v>
      </c>
      <c r="F9">
        <v>19118</v>
      </c>
      <c r="G9">
        <v>0.31680000000000003</v>
      </c>
      <c r="H9">
        <f t="shared" si="1"/>
        <v>0.31680000000000003</v>
      </c>
      <c r="I9" t="b">
        <f t="shared" si="2"/>
        <v>1</v>
      </c>
    </row>
    <row r="10" spans="1:9" x14ac:dyDescent="0.25">
      <c r="A10">
        <v>19114</v>
      </c>
      <c r="B10">
        <v>30907</v>
      </c>
      <c r="C10">
        <v>67</v>
      </c>
      <c r="D10">
        <f t="shared" si="0"/>
        <v>2.1677937036917202E-3</v>
      </c>
      <c r="F10">
        <v>19119</v>
      </c>
      <c r="G10">
        <v>6.0900000000000003E-2</v>
      </c>
      <c r="H10">
        <f t="shared" si="1"/>
        <v>6.0900000000000003E-2</v>
      </c>
      <c r="I10" t="b">
        <f t="shared" si="2"/>
        <v>1</v>
      </c>
    </row>
    <row r="11" spans="1:9" x14ac:dyDescent="0.25">
      <c r="A11">
        <v>19115</v>
      </c>
      <c r="B11">
        <v>33207</v>
      </c>
      <c r="C11">
        <v>0</v>
      </c>
      <c r="D11">
        <f t="shared" si="0"/>
        <v>0</v>
      </c>
      <c r="F11">
        <v>19120</v>
      </c>
      <c r="G11">
        <v>0.1605</v>
      </c>
      <c r="H11">
        <f t="shared" si="1"/>
        <v>0.1605</v>
      </c>
      <c r="I11" t="b">
        <f t="shared" si="2"/>
        <v>1</v>
      </c>
    </row>
    <row r="12" spans="1:9" x14ac:dyDescent="0.25">
      <c r="A12">
        <v>19116</v>
      </c>
      <c r="B12">
        <v>33112</v>
      </c>
      <c r="C12">
        <v>0</v>
      </c>
      <c r="D12">
        <f t="shared" si="0"/>
        <v>0</v>
      </c>
      <c r="F12">
        <v>19121</v>
      </c>
      <c r="G12">
        <v>0.28970000000000001</v>
      </c>
      <c r="H12">
        <f t="shared" si="1"/>
        <v>0.28970000000000001</v>
      </c>
      <c r="I12" t="b">
        <f t="shared" si="2"/>
        <v>1</v>
      </c>
    </row>
    <row r="13" spans="1:9" x14ac:dyDescent="0.25">
      <c r="A13">
        <v>19118</v>
      </c>
      <c r="B13">
        <v>9808</v>
      </c>
      <c r="C13">
        <v>3108</v>
      </c>
      <c r="D13">
        <f t="shared" si="0"/>
        <v>0.31688417618270798</v>
      </c>
      <c r="F13">
        <v>19122</v>
      </c>
      <c r="G13">
        <v>0.1353</v>
      </c>
      <c r="H13">
        <f t="shared" si="1"/>
        <v>0.1353</v>
      </c>
      <c r="I13" t="b">
        <f t="shared" si="2"/>
        <v>1</v>
      </c>
    </row>
    <row r="14" spans="1:9" x14ac:dyDescent="0.25">
      <c r="A14">
        <v>19119</v>
      </c>
      <c r="B14">
        <v>27035</v>
      </c>
      <c r="C14">
        <v>1647</v>
      </c>
      <c r="D14">
        <f t="shared" si="0"/>
        <v>6.0921028296652489E-2</v>
      </c>
      <c r="F14">
        <v>19123</v>
      </c>
      <c r="G14">
        <v>1.9563999999999999</v>
      </c>
      <c r="H14">
        <f t="shared" si="1"/>
        <v>1.9563999999999999</v>
      </c>
      <c r="I14" t="b">
        <f t="shared" si="2"/>
        <v>1</v>
      </c>
    </row>
    <row r="15" spans="1:9" x14ac:dyDescent="0.25">
      <c r="A15">
        <v>19120</v>
      </c>
      <c r="B15">
        <v>68104</v>
      </c>
      <c r="C15">
        <v>10931</v>
      </c>
      <c r="D15">
        <f t="shared" si="0"/>
        <v>0.16050452249500763</v>
      </c>
      <c r="F15">
        <v>19124</v>
      </c>
      <c r="G15">
        <v>0.17399999999999999</v>
      </c>
      <c r="H15">
        <f t="shared" si="1"/>
        <v>0.17399999999999999</v>
      </c>
      <c r="I15" t="b">
        <f t="shared" si="2"/>
        <v>1</v>
      </c>
    </row>
    <row r="16" spans="1:9" x14ac:dyDescent="0.25">
      <c r="A16">
        <v>19121</v>
      </c>
      <c r="B16">
        <v>36572</v>
      </c>
      <c r="C16">
        <v>10598</v>
      </c>
      <c r="D16">
        <f t="shared" si="0"/>
        <v>0.28978453461664661</v>
      </c>
      <c r="F16">
        <v>19125</v>
      </c>
      <c r="G16">
        <v>0.10979999999999999</v>
      </c>
      <c r="H16">
        <f t="shared" si="1"/>
        <v>0.10979999999999999</v>
      </c>
      <c r="I16" t="b">
        <f t="shared" si="2"/>
        <v>1</v>
      </c>
    </row>
    <row r="17" spans="1:9" x14ac:dyDescent="0.25">
      <c r="A17">
        <v>19122</v>
      </c>
      <c r="B17">
        <v>21653</v>
      </c>
      <c r="C17">
        <v>2931</v>
      </c>
      <c r="D17">
        <f t="shared" si="0"/>
        <v>0.13536230545420957</v>
      </c>
      <c r="F17">
        <v>19126</v>
      </c>
      <c r="G17">
        <v>7.6399999999999996E-2</v>
      </c>
      <c r="H17">
        <f t="shared" si="1"/>
        <v>7.6399999999999996E-2</v>
      </c>
      <c r="I17" t="b">
        <f t="shared" si="2"/>
        <v>1</v>
      </c>
    </row>
    <row r="18" spans="1:9" x14ac:dyDescent="0.25">
      <c r="A18">
        <v>19123</v>
      </c>
      <c r="B18">
        <v>13416</v>
      </c>
      <c r="C18">
        <v>26248</v>
      </c>
      <c r="D18">
        <f t="shared" si="0"/>
        <v>1.9564698867024448</v>
      </c>
      <c r="F18">
        <v>19127</v>
      </c>
      <c r="G18">
        <v>1.9611000000000001</v>
      </c>
      <c r="H18">
        <f t="shared" si="1"/>
        <v>1.9611000000000001</v>
      </c>
      <c r="I18" t="b">
        <f t="shared" si="2"/>
        <v>1</v>
      </c>
    </row>
    <row r="19" spans="1:9" x14ac:dyDescent="0.25">
      <c r="A19">
        <v>19124</v>
      </c>
      <c r="B19">
        <v>66691</v>
      </c>
      <c r="C19">
        <v>11605</v>
      </c>
      <c r="D19">
        <f t="shared" si="0"/>
        <v>0.17401148580768019</v>
      </c>
      <c r="F19">
        <v>19128</v>
      </c>
      <c r="G19">
        <v>7.9699999999999993E-2</v>
      </c>
      <c r="H19">
        <f t="shared" si="1"/>
        <v>7.9699999999999993E-2</v>
      </c>
      <c r="I19" t="b">
        <f t="shared" si="2"/>
        <v>1</v>
      </c>
    </row>
    <row r="20" spans="1:9" x14ac:dyDescent="0.25">
      <c r="A20">
        <v>19125</v>
      </c>
      <c r="B20">
        <v>22958</v>
      </c>
      <c r="C20">
        <v>2521</v>
      </c>
      <c r="D20">
        <f t="shared" si="0"/>
        <v>0.10980921683073439</v>
      </c>
      <c r="F20">
        <v>19129</v>
      </c>
      <c r="G20">
        <v>0.32350000000000001</v>
      </c>
      <c r="H20">
        <f t="shared" si="1"/>
        <v>0.32350000000000001</v>
      </c>
      <c r="I20" t="b">
        <f t="shared" si="2"/>
        <v>1</v>
      </c>
    </row>
    <row r="21" spans="1:9" x14ac:dyDescent="0.25">
      <c r="A21">
        <v>19126</v>
      </c>
      <c r="B21">
        <v>15758</v>
      </c>
      <c r="C21">
        <v>1204</v>
      </c>
      <c r="D21">
        <f t="shared" si="0"/>
        <v>7.6405635232897576E-2</v>
      </c>
      <c r="F21">
        <v>19130</v>
      </c>
      <c r="G21">
        <v>1.6742999999999999</v>
      </c>
      <c r="H21">
        <f t="shared" si="1"/>
        <v>1.6742999999999999</v>
      </c>
      <c r="I21" t="b">
        <f t="shared" si="2"/>
        <v>1</v>
      </c>
    </row>
    <row r="22" spans="1:9" x14ac:dyDescent="0.25">
      <c r="A22">
        <v>19127</v>
      </c>
      <c r="B22">
        <v>5913</v>
      </c>
      <c r="C22">
        <v>11596</v>
      </c>
      <c r="D22">
        <f t="shared" si="0"/>
        <v>1.961102655166582</v>
      </c>
      <c r="F22">
        <v>19131</v>
      </c>
      <c r="G22">
        <v>5.3199999999999997E-2</v>
      </c>
      <c r="H22">
        <f t="shared" si="1"/>
        <v>5.3199999999999997E-2</v>
      </c>
      <c r="I22" t="b">
        <f t="shared" si="2"/>
        <v>1</v>
      </c>
    </row>
    <row r="23" spans="1:9" x14ac:dyDescent="0.25">
      <c r="A23">
        <v>19128</v>
      </c>
      <c r="B23">
        <v>35239</v>
      </c>
      <c r="C23">
        <v>2809</v>
      </c>
      <c r="D23">
        <f t="shared" si="0"/>
        <v>7.9712818184397974E-2</v>
      </c>
      <c r="F23">
        <v>19132</v>
      </c>
      <c r="G23">
        <v>0.1774</v>
      </c>
      <c r="H23">
        <f t="shared" si="1"/>
        <v>0.1774</v>
      </c>
      <c r="I23" t="b">
        <f t="shared" si="2"/>
        <v>1</v>
      </c>
    </row>
    <row r="24" spans="1:9" x14ac:dyDescent="0.25">
      <c r="A24">
        <v>19129</v>
      </c>
      <c r="B24">
        <v>10975</v>
      </c>
      <c r="C24">
        <v>3551</v>
      </c>
      <c r="D24">
        <f t="shared" si="0"/>
        <v>0.32355353075170845</v>
      </c>
      <c r="F24">
        <v>19133</v>
      </c>
      <c r="G24">
        <v>0.14580000000000001</v>
      </c>
      <c r="H24">
        <f t="shared" si="1"/>
        <v>0.14580000000000001</v>
      </c>
      <c r="I24" t="b">
        <f t="shared" si="2"/>
        <v>1</v>
      </c>
    </row>
    <row r="25" spans="1:9" x14ac:dyDescent="0.25">
      <c r="A25">
        <v>19130</v>
      </c>
      <c r="B25">
        <v>24870</v>
      </c>
      <c r="C25">
        <v>41642</v>
      </c>
      <c r="D25">
        <f t="shared" si="0"/>
        <v>1.6743868114193807</v>
      </c>
      <c r="F25">
        <v>19134</v>
      </c>
      <c r="G25">
        <v>0.114</v>
      </c>
      <c r="H25">
        <f t="shared" si="1"/>
        <v>0.114</v>
      </c>
      <c r="I25" t="b">
        <f t="shared" si="2"/>
        <v>1</v>
      </c>
    </row>
    <row r="26" spans="1:9" x14ac:dyDescent="0.25">
      <c r="A26">
        <v>19131</v>
      </c>
      <c r="B26">
        <v>43172</v>
      </c>
      <c r="C26">
        <v>2297</v>
      </c>
      <c r="D26">
        <f t="shared" si="0"/>
        <v>5.3205781525062543E-2</v>
      </c>
      <c r="F26">
        <v>19135</v>
      </c>
      <c r="G26">
        <v>9.1200000000000003E-2</v>
      </c>
      <c r="H26">
        <f t="shared" si="1"/>
        <v>9.1200000000000003E-2</v>
      </c>
      <c r="I26" t="b">
        <f t="shared" si="2"/>
        <v>1</v>
      </c>
    </row>
    <row r="27" spans="1:9" x14ac:dyDescent="0.25">
      <c r="A27">
        <v>19132</v>
      </c>
      <c r="B27">
        <v>36268</v>
      </c>
      <c r="C27">
        <v>6435</v>
      </c>
      <c r="D27">
        <f t="shared" si="0"/>
        <v>0.17742913863460902</v>
      </c>
      <c r="F27">
        <v>19136</v>
      </c>
      <c r="G27">
        <v>5.4600000000000003E-2</v>
      </c>
      <c r="H27">
        <f t="shared" si="1"/>
        <v>5.4600000000000003E-2</v>
      </c>
      <c r="I27" t="b">
        <f t="shared" si="2"/>
        <v>1</v>
      </c>
    </row>
    <row r="28" spans="1:9" x14ac:dyDescent="0.25">
      <c r="A28">
        <v>19133</v>
      </c>
      <c r="B28">
        <v>26063</v>
      </c>
      <c r="C28">
        <v>3801</v>
      </c>
      <c r="D28">
        <f t="shared" si="0"/>
        <v>0.14583892874956836</v>
      </c>
      <c r="F28">
        <v>19138</v>
      </c>
      <c r="G28">
        <v>2.1499999999999998E-2</v>
      </c>
      <c r="H28">
        <f t="shared" si="1"/>
        <v>2.1499999999999998E-2</v>
      </c>
      <c r="I28" t="b">
        <f t="shared" si="2"/>
        <v>1</v>
      </c>
    </row>
    <row r="29" spans="1:9" x14ac:dyDescent="0.25">
      <c r="A29">
        <v>19134</v>
      </c>
      <c r="B29">
        <v>60675</v>
      </c>
      <c r="C29">
        <v>6917</v>
      </c>
      <c r="D29">
        <f t="shared" si="0"/>
        <v>0.11400082406262876</v>
      </c>
      <c r="F29">
        <v>19139</v>
      </c>
      <c r="G29">
        <v>0.4214</v>
      </c>
      <c r="H29">
        <f t="shared" si="1"/>
        <v>0.4214</v>
      </c>
      <c r="I29" t="b">
        <f t="shared" si="2"/>
        <v>1</v>
      </c>
    </row>
    <row r="30" spans="1:9" x14ac:dyDescent="0.25">
      <c r="A30">
        <v>19135</v>
      </c>
      <c r="B30">
        <v>33091</v>
      </c>
      <c r="C30">
        <v>3021</v>
      </c>
      <c r="D30">
        <f t="shared" si="0"/>
        <v>9.129370523707353E-2</v>
      </c>
      <c r="F30">
        <v>19140</v>
      </c>
      <c r="G30">
        <v>0.32429999999999998</v>
      </c>
      <c r="H30">
        <f t="shared" si="1"/>
        <v>0.32429999999999998</v>
      </c>
      <c r="I30" t="b">
        <f t="shared" si="2"/>
        <v>1</v>
      </c>
    </row>
    <row r="31" spans="1:9" x14ac:dyDescent="0.25">
      <c r="A31">
        <v>19136</v>
      </c>
      <c r="B31">
        <v>40647</v>
      </c>
      <c r="C31">
        <v>2220</v>
      </c>
      <c r="D31">
        <f t="shared" si="0"/>
        <v>5.4616576869141634E-2</v>
      </c>
      <c r="F31">
        <v>19141</v>
      </c>
      <c r="G31">
        <v>0.47570000000000001</v>
      </c>
      <c r="H31">
        <f t="shared" si="1"/>
        <v>0.47570000000000001</v>
      </c>
      <c r="I31" t="b">
        <f t="shared" si="2"/>
        <v>1</v>
      </c>
    </row>
    <row r="32" spans="1:9" x14ac:dyDescent="0.25">
      <c r="A32">
        <v>19137</v>
      </c>
      <c r="B32">
        <v>8638</v>
      </c>
      <c r="C32">
        <v>0</v>
      </c>
      <c r="D32">
        <f t="shared" si="0"/>
        <v>0</v>
      </c>
      <c r="F32">
        <v>19142</v>
      </c>
      <c r="G32">
        <v>0.18779999999999999</v>
      </c>
      <c r="H32">
        <f t="shared" si="1"/>
        <v>0.18779999999999999</v>
      </c>
      <c r="I32" t="b">
        <f t="shared" si="2"/>
        <v>1</v>
      </c>
    </row>
    <row r="33" spans="1:9" x14ac:dyDescent="0.25">
      <c r="A33">
        <v>19138</v>
      </c>
      <c r="B33">
        <v>32273</v>
      </c>
      <c r="C33">
        <v>694</v>
      </c>
      <c r="D33">
        <f t="shared" si="0"/>
        <v>2.150404362780033E-2</v>
      </c>
      <c r="F33">
        <v>19143</v>
      </c>
      <c r="G33">
        <v>9.0899999999999995E-2</v>
      </c>
      <c r="H33">
        <f t="shared" si="1"/>
        <v>9.0899999999999995E-2</v>
      </c>
      <c r="I33" t="b">
        <f t="shared" si="2"/>
        <v>1</v>
      </c>
    </row>
    <row r="34" spans="1:9" x14ac:dyDescent="0.25">
      <c r="A34">
        <v>19139</v>
      </c>
      <c r="B34">
        <v>41271</v>
      </c>
      <c r="C34">
        <v>17393</v>
      </c>
      <c r="D34">
        <f t="shared" si="0"/>
        <v>0.42143393666254753</v>
      </c>
      <c r="F34">
        <v>19144</v>
      </c>
      <c r="G34">
        <v>0.28520000000000001</v>
      </c>
      <c r="H34">
        <f t="shared" si="1"/>
        <v>0.28520000000000001</v>
      </c>
      <c r="I34" t="b">
        <f t="shared" si="2"/>
        <v>1</v>
      </c>
    </row>
    <row r="35" spans="1:9" x14ac:dyDescent="0.25">
      <c r="A35">
        <v>19140</v>
      </c>
      <c r="B35">
        <v>54133</v>
      </c>
      <c r="C35">
        <v>17558</v>
      </c>
      <c r="D35">
        <f t="shared" si="0"/>
        <v>0.32434928786507305</v>
      </c>
      <c r="F35">
        <v>19145</v>
      </c>
      <c r="G35">
        <v>0.29499999999999998</v>
      </c>
      <c r="H35">
        <f t="shared" si="1"/>
        <v>0.29499999999999998</v>
      </c>
      <c r="I35" t="b">
        <f t="shared" si="2"/>
        <v>1</v>
      </c>
    </row>
    <row r="36" spans="1:9" x14ac:dyDescent="0.25">
      <c r="A36">
        <v>19141</v>
      </c>
      <c r="B36">
        <v>31376</v>
      </c>
      <c r="C36">
        <v>14927</v>
      </c>
      <c r="D36">
        <f t="shared" si="0"/>
        <v>0.47574579296277408</v>
      </c>
      <c r="F36">
        <v>19146</v>
      </c>
      <c r="G36">
        <v>0.90059999999999996</v>
      </c>
      <c r="H36">
        <f t="shared" si="1"/>
        <v>0.90059999999999996</v>
      </c>
      <c r="I36" t="b">
        <f t="shared" si="2"/>
        <v>1</v>
      </c>
    </row>
    <row r="37" spans="1:9" x14ac:dyDescent="0.25">
      <c r="A37">
        <v>19142</v>
      </c>
      <c r="B37">
        <v>29595</v>
      </c>
      <c r="C37">
        <v>5558</v>
      </c>
      <c r="D37">
        <f t="shared" si="0"/>
        <v>0.18780199357999663</v>
      </c>
      <c r="F37">
        <v>19147</v>
      </c>
      <c r="G37">
        <v>1.8546</v>
      </c>
      <c r="H37">
        <f t="shared" si="1"/>
        <v>1.8546</v>
      </c>
      <c r="I37" t="b">
        <f t="shared" si="2"/>
        <v>1</v>
      </c>
    </row>
    <row r="38" spans="1:9" x14ac:dyDescent="0.25">
      <c r="A38">
        <v>19143</v>
      </c>
      <c r="B38">
        <v>64849</v>
      </c>
      <c r="C38">
        <v>5900</v>
      </c>
      <c r="D38">
        <f t="shared" si="0"/>
        <v>9.0980585668244698E-2</v>
      </c>
      <c r="F38">
        <v>19148</v>
      </c>
      <c r="G38">
        <v>0.36919999999999997</v>
      </c>
      <c r="H38">
        <f t="shared" si="1"/>
        <v>0.36919999999999997</v>
      </c>
      <c r="I38" t="b">
        <f t="shared" si="2"/>
        <v>1</v>
      </c>
    </row>
    <row r="39" spans="1:9" x14ac:dyDescent="0.25">
      <c r="A39">
        <v>19144</v>
      </c>
      <c r="B39">
        <v>43329</v>
      </c>
      <c r="C39">
        <v>12360</v>
      </c>
      <c r="D39">
        <f t="shared" si="0"/>
        <v>0.28525929516028525</v>
      </c>
      <c r="F39">
        <v>19149</v>
      </c>
      <c r="G39">
        <v>8.5900000000000004E-2</v>
      </c>
      <c r="H39">
        <f t="shared" si="1"/>
        <v>8.5900000000000004E-2</v>
      </c>
      <c r="I39" t="b">
        <f t="shared" si="2"/>
        <v>1</v>
      </c>
    </row>
    <row r="40" spans="1:9" x14ac:dyDescent="0.25">
      <c r="A40">
        <v>19145</v>
      </c>
      <c r="B40">
        <v>47261</v>
      </c>
      <c r="C40">
        <v>13943</v>
      </c>
      <c r="D40">
        <f t="shared" si="0"/>
        <v>0.29502126489071329</v>
      </c>
      <c r="F40">
        <v>19150</v>
      </c>
      <c r="G40">
        <v>3.0599999999999999E-2</v>
      </c>
      <c r="H40">
        <f t="shared" si="1"/>
        <v>3.0599999999999999E-2</v>
      </c>
      <c r="I40" t="b">
        <f t="shared" si="2"/>
        <v>1</v>
      </c>
    </row>
    <row r="41" spans="1:9" x14ac:dyDescent="0.25">
      <c r="A41">
        <v>19146</v>
      </c>
      <c r="B41">
        <v>35113</v>
      </c>
      <c r="C41">
        <v>31625</v>
      </c>
      <c r="D41">
        <f t="shared" si="0"/>
        <v>0.90066357189644863</v>
      </c>
      <c r="F41">
        <v>19151</v>
      </c>
      <c r="G41">
        <v>5.0500000000000003E-2</v>
      </c>
      <c r="H41">
        <f t="shared" si="1"/>
        <v>5.0500000000000003E-2</v>
      </c>
      <c r="I41" t="b">
        <f t="shared" si="2"/>
        <v>1</v>
      </c>
    </row>
    <row r="42" spans="1:9" x14ac:dyDescent="0.25">
      <c r="A42">
        <v>19147</v>
      </c>
      <c r="B42">
        <v>36228</v>
      </c>
      <c r="C42">
        <v>67191</v>
      </c>
      <c r="D42">
        <f t="shared" si="0"/>
        <v>1.8546704206690958</v>
      </c>
      <c r="F42">
        <v>19152</v>
      </c>
      <c r="G42">
        <v>3.6400000000000002E-2</v>
      </c>
      <c r="H42">
        <f t="shared" si="1"/>
        <v>3.6400000000000002E-2</v>
      </c>
      <c r="I42" t="b">
        <f t="shared" si="2"/>
        <v>1</v>
      </c>
    </row>
    <row r="43" spans="1:9" x14ac:dyDescent="0.25">
      <c r="A43">
        <v>19148</v>
      </c>
      <c r="B43">
        <v>49732</v>
      </c>
      <c r="C43">
        <v>18363</v>
      </c>
      <c r="D43">
        <f t="shared" si="0"/>
        <v>0.36923912169227058</v>
      </c>
      <c r="F43">
        <v>19153</v>
      </c>
      <c r="G43">
        <v>3.2500000000000001E-2</v>
      </c>
      <c r="H43">
        <f t="shared" si="1"/>
        <v>3.2500000000000001E-2</v>
      </c>
      <c r="I43" t="b">
        <f t="shared" si="2"/>
        <v>1</v>
      </c>
    </row>
    <row r="44" spans="1:9" x14ac:dyDescent="0.25">
      <c r="A44">
        <v>19149</v>
      </c>
      <c r="B44">
        <v>55006</v>
      </c>
      <c r="C44">
        <v>4726</v>
      </c>
      <c r="D44">
        <f t="shared" si="0"/>
        <v>8.5917899865469216E-2</v>
      </c>
    </row>
    <row r="45" spans="1:9" x14ac:dyDescent="0.25">
      <c r="A45">
        <v>19150</v>
      </c>
      <c r="B45">
        <v>23378</v>
      </c>
      <c r="C45">
        <v>717</v>
      </c>
      <c r="D45">
        <f t="shared" si="0"/>
        <v>3.0669860552656344E-2</v>
      </c>
    </row>
    <row r="46" spans="1:9" x14ac:dyDescent="0.25">
      <c r="A46">
        <v>19151</v>
      </c>
      <c r="B46">
        <v>29883</v>
      </c>
      <c r="C46">
        <v>1511</v>
      </c>
      <c r="D46">
        <f t="shared" si="0"/>
        <v>5.0563865743064616E-2</v>
      </c>
    </row>
    <row r="47" spans="1:9" x14ac:dyDescent="0.25">
      <c r="A47">
        <v>19152</v>
      </c>
      <c r="B47">
        <v>33293</v>
      </c>
      <c r="C47">
        <v>1215</v>
      </c>
      <c r="D47">
        <f t="shared" si="0"/>
        <v>3.649415793109663E-2</v>
      </c>
    </row>
    <row r="48" spans="1:9" x14ac:dyDescent="0.25">
      <c r="A48">
        <v>19153</v>
      </c>
      <c r="B48">
        <v>12259</v>
      </c>
      <c r="C48">
        <v>399</v>
      </c>
      <c r="D48">
        <f t="shared" si="0"/>
        <v>3.2547516110612608E-2</v>
      </c>
    </row>
    <row r="49" spans="1:4" x14ac:dyDescent="0.25">
      <c r="A49">
        <v>19154</v>
      </c>
      <c r="B49">
        <v>34196</v>
      </c>
      <c r="C49">
        <v>0</v>
      </c>
      <c r="D49">
        <f t="shared" si="0"/>
        <v>0</v>
      </c>
    </row>
  </sheetData>
  <mergeCells count="2">
    <mergeCell ref="F1:I1"/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8DBB-8882-4120-9D93-7A365A62245C}">
  <dimension ref="A1:N57"/>
  <sheetViews>
    <sheetView tabSelected="1" workbookViewId="0">
      <selection activeCell="D8" sqref="D8"/>
    </sheetView>
  </sheetViews>
  <sheetFormatPr defaultRowHeight="15" x14ac:dyDescent="0.25"/>
  <cols>
    <col min="3" max="3" width="17.7109375" bestFit="1" customWidth="1"/>
    <col min="4" max="4" width="17.7109375" style="6" customWidth="1"/>
    <col min="5" max="5" width="17.85546875" style="6" bestFit="1" customWidth="1"/>
    <col min="6" max="6" width="11.140625" style="6" bestFit="1" customWidth="1"/>
    <col min="7" max="7" width="17.28515625" bestFit="1" customWidth="1"/>
    <col min="9" max="9" width="16.7109375" bestFit="1" customWidth="1"/>
    <col min="10" max="10" width="14.5703125" bestFit="1" customWidth="1"/>
    <col min="11" max="16384" width="9.140625" style="6"/>
  </cols>
  <sheetData>
    <row r="1" spans="1:14" x14ac:dyDescent="0.25">
      <c r="A1" t="s">
        <v>0</v>
      </c>
      <c r="B1" t="s">
        <v>3</v>
      </c>
      <c r="C1" t="s">
        <v>1</v>
      </c>
      <c r="D1" s="6" t="s">
        <v>4</v>
      </c>
      <c r="E1" s="6" t="s">
        <v>2</v>
      </c>
      <c r="F1" s="6" t="s">
        <v>5</v>
      </c>
      <c r="G1" s="14">
        <f>2^31</f>
        <v>2147483648</v>
      </c>
      <c r="H1" t="s">
        <v>11</v>
      </c>
      <c r="I1" t="s">
        <v>4</v>
      </c>
      <c r="J1" t="s">
        <v>5</v>
      </c>
      <c r="L1" s="6" t="s">
        <v>12</v>
      </c>
      <c r="N1" s="6" t="s">
        <v>13</v>
      </c>
    </row>
    <row r="2" spans="1:14" x14ac:dyDescent="0.25">
      <c r="A2" s="7">
        <v>0</v>
      </c>
      <c r="B2" s="7">
        <v>3</v>
      </c>
      <c r="C2" s="8">
        <v>120700</v>
      </c>
      <c r="D2" s="8">
        <f>C2/B2</f>
        <v>40233.333333333336</v>
      </c>
      <c r="E2" s="9">
        <v>2872</v>
      </c>
      <c r="F2" s="9">
        <f>E2/B2</f>
        <v>957.33333333333337</v>
      </c>
      <c r="G2" s="15">
        <v>20091200</v>
      </c>
      <c r="H2" s="7">
        <v>1</v>
      </c>
      <c r="I2" s="7">
        <v>120700</v>
      </c>
      <c r="J2" s="7">
        <v>2872</v>
      </c>
      <c r="K2" s="7"/>
      <c r="L2" s="7">
        <v>0</v>
      </c>
      <c r="M2" s="7" t="b">
        <f>L2=H2</f>
        <v>0</v>
      </c>
      <c r="N2" s="6">
        <f>L2-H2</f>
        <v>-1</v>
      </c>
    </row>
    <row r="3" spans="1:14" x14ac:dyDescent="0.25">
      <c r="A3" s="7">
        <v>1912</v>
      </c>
      <c r="B3" s="7">
        <v>2</v>
      </c>
      <c r="C3" s="8">
        <v>609200</v>
      </c>
      <c r="D3" s="8">
        <f t="shared" ref="D3:D56" si="0">C3/B3</f>
        <v>304600</v>
      </c>
      <c r="E3" s="9">
        <v>2078</v>
      </c>
      <c r="F3" s="9">
        <f t="shared" ref="F3:F56" si="1">E3/B3</f>
        <v>1039</v>
      </c>
      <c r="G3" s="7"/>
      <c r="H3" s="7">
        <v>2</v>
      </c>
      <c r="I3" s="8">
        <v>304600</v>
      </c>
      <c r="J3" s="9">
        <v>1039</v>
      </c>
      <c r="K3" s="7"/>
      <c r="L3" s="7">
        <v>0</v>
      </c>
      <c r="M3" s="7" t="b">
        <f t="shared" ref="M3:M56" si="2">L3=H3</f>
        <v>0</v>
      </c>
      <c r="N3" s="6">
        <f t="shared" ref="N3:N56" si="3">L3-H3</f>
        <v>-2</v>
      </c>
    </row>
    <row r="4" spans="1:14" x14ac:dyDescent="0.25">
      <c r="A4" s="7">
        <v>1934</v>
      </c>
      <c r="B4" s="7">
        <v>1</v>
      </c>
      <c r="C4" s="8">
        <v>366400</v>
      </c>
      <c r="D4" s="8">
        <f t="shared" si="0"/>
        <v>366400</v>
      </c>
      <c r="E4" s="9">
        <v>1923</v>
      </c>
      <c r="F4" s="9">
        <f t="shared" si="1"/>
        <v>1923</v>
      </c>
      <c r="G4" s="7"/>
      <c r="H4" s="7">
        <v>1</v>
      </c>
      <c r="I4" s="8">
        <v>366400</v>
      </c>
      <c r="J4" s="9">
        <v>1923</v>
      </c>
      <c r="K4" s="7"/>
      <c r="L4" s="7">
        <v>0</v>
      </c>
      <c r="M4" s="7" t="b">
        <f t="shared" si="2"/>
        <v>0</v>
      </c>
      <c r="N4" s="6">
        <f t="shared" si="3"/>
        <v>-1</v>
      </c>
    </row>
    <row r="5" spans="1:14" x14ac:dyDescent="0.25">
      <c r="A5" s="10">
        <v>19102</v>
      </c>
      <c r="B5" s="10">
        <v>2154</v>
      </c>
      <c r="C5" s="11">
        <v>4615710000</v>
      </c>
      <c r="D5" s="11">
        <f t="shared" si="0"/>
        <v>2142855.1532033426</v>
      </c>
      <c r="E5" s="12">
        <v>22728611</v>
      </c>
      <c r="F5" s="12">
        <f t="shared" si="1"/>
        <v>10551.815691736305</v>
      </c>
      <c r="G5" s="10"/>
      <c r="H5" s="10">
        <v>2154</v>
      </c>
      <c r="I5" s="11">
        <v>2142855.1532033426</v>
      </c>
      <c r="J5" s="12">
        <v>10551.815691736305</v>
      </c>
      <c r="K5" s="10"/>
      <c r="L5" s="10">
        <v>2154</v>
      </c>
      <c r="M5" s="10" t="b">
        <f t="shared" si="2"/>
        <v>1</v>
      </c>
      <c r="N5" s="6">
        <f t="shared" si="3"/>
        <v>0</v>
      </c>
    </row>
    <row r="6" spans="1:14" x14ac:dyDescent="0.25">
      <c r="A6" s="7">
        <v>19103</v>
      </c>
      <c r="B6" s="7">
        <v>7825</v>
      </c>
      <c r="C6" s="8">
        <v>15975081700</v>
      </c>
      <c r="D6" s="8">
        <f t="shared" si="0"/>
        <v>2041543.9872204473</v>
      </c>
      <c r="E6" s="9">
        <v>60964646</v>
      </c>
      <c r="F6" s="9">
        <f t="shared" si="1"/>
        <v>7791.009073482428</v>
      </c>
      <c r="G6" s="7"/>
      <c r="H6" s="7">
        <v>7819</v>
      </c>
      <c r="I6" s="8">
        <v>2043110.5895894617</v>
      </c>
      <c r="J6" s="9">
        <v>7796.9875943215247</v>
      </c>
      <c r="K6" s="7"/>
      <c r="L6" s="7">
        <v>7813</v>
      </c>
      <c r="M6" s="7" t="b">
        <f t="shared" si="2"/>
        <v>0</v>
      </c>
      <c r="N6" s="6">
        <f t="shared" si="3"/>
        <v>-6</v>
      </c>
    </row>
    <row r="7" spans="1:14" x14ac:dyDescent="0.25">
      <c r="A7" s="7">
        <v>19104</v>
      </c>
      <c r="B7" s="7">
        <v>11859</v>
      </c>
      <c r="C7" s="8">
        <v>11381607000</v>
      </c>
      <c r="D7" s="8">
        <f t="shared" si="0"/>
        <v>959744.24487730837</v>
      </c>
      <c r="E7" s="9">
        <v>62795586</v>
      </c>
      <c r="F7" s="9">
        <f t="shared" si="1"/>
        <v>5295.1839109537059</v>
      </c>
      <c r="G7" s="7"/>
      <c r="H7" s="7">
        <v>11858</v>
      </c>
      <c r="I7" s="8">
        <v>959825.18131219433</v>
      </c>
      <c r="J7" s="9">
        <v>5295.6304604486422</v>
      </c>
      <c r="K7" s="7"/>
      <c r="L7" s="7">
        <v>11836</v>
      </c>
      <c r="M7" s="7" t="b">
        <f t="shared" si="2"/>
        <v>0</v>
      </c>
      <c r="N7" s="6">
        <f t="shared" si="3"/>
        <v>-22</v>
      </c>
    </row>
    <row r="8" spans="1:14" x14ac:dyDescent="0.25">
      <c r="A8" s="7">
        <v>19106</v>
      </c>
      <c r="B8" s="7">
        <v>6859</v>
      </c>
      <c r="C8" s="8">
        <v>7430529200</v>
      </c>
      <c r="D8" s="8">
        <f t="shared" si="0"/>
        <v>1083325.4410263887</v>
      </c>
      <c r="E8" s="9">
        <v>30990948</v>
      </c>
      <c r="F8" s="9">
        <f t="shared" si="1"/>
        <v>4518.2895465811343</v>
      </c>
      <c r="G8" s="7"/>
      <c r="H8" s="7">
        <v>6857</v>
      </c>
      <c r="I8" s="8">
        <v>1083641.4175295318</v>
      </c>
      <c r="J8" s="9">
        <v>4519.6074084876773</v>
      </c>
      <c r="K8" s="7"/>
      <c r="L8" s="7">
        <v>6849</v>
      </c>
      <c r="M8" s="7" t="b">
        <f t="shared" si="2"/>
        <v>0</v>
      </c>
      <c r="N8" s="6">
        <f t="shared" si="3"/>
        <v>-8</v>
      </c>
    </row>
    <row r="9" spans="1:14" x14ac:dyDescent="0.25">
      <c r="A9" s="7">
        <v>19107</v>
      </c>
      <c r="B9" s="7">
        <v>4641</v>
      </c>
      <c r="C9" s="8">
        <v>7919420300</v>
      </c>
      <c r="D9" s="8">
        <f t="shared" si="0"/>
        <v>1706403.8569273863</v>
      </c>
      <c r="E9" s="9">
        <v>42443020</v>
      </c>
      <c r="F9" s="9">
        <f t="shared" si="1"/>
        <v>9145.2316311139839</v>
      </c>
      <c r="G9" s="7"/>
      <c r="H9" s="7">
        <v>4637</v>
      </c>
      <c r="I9" s="8">
        <v>1707875.8464524478</v>
      </c>
      <c r="J9" s="9">
        <v>9153.1205520810872</v>
      </c>
      <c r="K9" s="7"/>
      <c r="L9" s="7">
        <v>4636</v>
      </c>
      <c r="M9" s="7" t="b">
        <f t="shared" si="2"/>
        <v>0</v>
      </c>
      <c r="N9" s="6">
        <f t="shared" si="3"/>
        <v>-1</v>
      </c>
    </row>
    <row r="10" spans="1:14" x14ac:dyDescent="0.25">
      <c r="A10" s="10">
        <v>19108</v>
      </c>
      <c r="B10" s="10">
        <v>4</v>
      </c>
      <c r="C10" s="11">
        <v>251274900</v>
      </c>
      <c r="D10" s="11">
        <f t="shared" si="0"/>
        <v>62818725</v>
      </c>
      <c r="E10" s="12">
        <v>1296804</v>
      </c>
      <c r="F10" s="12">
        <f t="shared" si="1"/>
        <v>324201</v>
      </c>
      <c r="G10" s="10"/>
      <c r="H10" s="10">
        <v>4</v>
      </c>
      <c r="I10" s="11">
        <v>62818725</v>
      </c>
      <c r="J10" s="12">
        <v>324201</v>
      </c>
      <c r="K10" s="10"/>
      <c r="L10" s="10">
        <v>4</v>
      </c>
      <c r="M10" s="10" t="b">
        <f t="shared" si="2"/>
        <v>1</v>
      </c>
      <c r="N10" s="6">
        <f t="shared" si="3"/>
        <v>0</v>
      </c>
    </row>
    <row r="11" spans="1:14" x14ac:dyDescent="0.25">
      <c r="A11" s="10">
        <v>19109</v>
      </c>
      <c r="B11" s="10">
        <v>4</v>
      </c>
      <c r="C11" s="11">
        <v>144078500</v>
      </c>
      <c r="D11" s="11">
        <f t="shared" si="0"/>
        <v>36019625</v>
      </c>
      <c r="E11" s="13">
        <v>0</v>
      </c>
      <c r="F11" s="13">
        <f t="shared" si="1"/>
        <v>0</v>
      </c>
      <c r="G11" s="10"/>
      <c r="H11" s="10">
        <v>4</v>
      </c>
      <c r="I11" s="11">
        <v>36019625</v>
      </c>
      <c r="J11" s="12">
        <v>0</v>
      </c>
      <c r="K11" s="10"/>
      <c r="L11" s="10">
        <v>4</v>
      </c>
      <c r="M11" s="10" t="b">
        <f t="shared" si="2"/>
        <v>1</v>
      </c>
      <c r="N11" s="6">
        <f t="shared" si="3"/>
        <v>0</v>
      </c>
    </row>
    <row r="12" spans="1:14" x14ac:dyDescent="0.25">
      <c r="A12" s="10">
        <v>19110</v>
      </c>
      <c r="B12" s="10">
        <v>2</v>
      </c>
      <c r="C12" s="11">
        <v>64820700</v>
      </c>
      <c r="D12" s="11">
        <f t="shared" si="0"/>
        <v>32410350</v>
      </c>
      <c r="E12" s="12">
        <v>484528</v>
      </c>
      <c r="F12" s="12">
        <f t="shared" si="1"/>
        <v>242264</v>
      </c>
      <c r="G12" s="10"/>
      <c r="H12" s="10">
        <v>2</v>
      </c>
      <c r="I12" s="11">
        <v>32410350</v>
      </c>
      <c r="J12" s="12">
        <v>242264</v>
      </c>
      <c r="K12" s="10"/>
      <c r="L12" s="10">
        <v>2</v>
      </c>
      <c r="M12" s="10" t="b">
        <f t="shared" si="2"/>
        <v>1</v>
      </c>
      <c r="N12" s="6">
        <f t="shared" si="3"/>
        <v>0</v>
      </c>
    </row>
    <row r="13" spans="1:14" x14ac:dyDescent="0.25">
      <c r="A13" s="7">
        <v>19111</v>
      </c>
      <c r="B13" s="7">
        <v>19179</v>
      </c>
      <c r="C13" s="8">
        <v>4302336100</v>
      </c>
      <c r="D13" s="8">
        <f t="shared" si="0"/>
        <v>224325.36107200585</v>
      </c>
      <c r="E13" s="9">
        <v>35129894</v>
      </c>
      <c r="F13" s="9">
        <f t="shared" si="1"/>
        <v>1831.6853850565724</v>
      </c>
      <c r="G13" s="7"/>
      <c r="H13" s="7">
        <v>19178</v>
      </c>
      <c r="I13" s="8">
        <v>224337.05808739181</v>
      </c>
      <c r="J13" s="9">
        <v>1831.7808947752633</v>
      </c>
      <c r="K13" s="7"/>
      <c r="L13" s="7">
        <v>19171</v>
      </c>
      <c r="M13" s="7" t="b">
        <f t="shared" si="2"/>
        <v>0</v>
      </c>
      <c r="N13" s="6">
        <f t="shared" si="3"/>
        <v>-7</v>
      </c>
    </row>
    <row r="14" spans="1:14" x14ac:dyDescent="0.25">
      <c r="A14" s="10">
        <v>19112</v>
      </c>
      <c r="B14" s="10">
        <v>77</v>
      </c>
      <c r="C14" s="11">
        <v>649803300</v>
      </c>
      <c r="D14" s="11">
        <f t="shared" si="0"/>
        <v>8439003.8961038962</v>
      </c>
      <c r="E14" s="12">
        <v>7587682</v>
      </c>
      <c r="F14" s="12">
        <f t="shared" si="1"/>
        <v>98541.324675324679</v>
      </c>
      <c r="G14" s="10"/>
      <c r="H14" s="10">
        <v>77</v>
      </c>
      <c r="I14" s="11">
        <v>8439003.8961038962</v>
      </c>
      <c r="J14" s="12">
        <v>98541.324675324679</v>
      </c>
      <c r="K14" s="10"/>
      <c r="L14" s="10">
        <v>77</v>
      </c>
      <c r="M14" s="10" t="b">
        <f t="shared" si="2"/>
        <v>1</v>
      </c>
      <c r="N14" s="6">
        <f t="shared" si="3"/>
        <v>0</v>
      </c>
    </row>
    <row r="15" spans="1:14" x14ac:dyDescent="0.25">
      <c r="A15" s="10">
        <v>19113</v>
      </c>
      <c r="B15" s="10">
        <v>4</v>
      </c>
      <c r="C15" s="11">
        <v>927400</v>
      </c>
      <c r="D15" s="11">
        <f t="shared" si="0"/>
        <v>231850</v>
      </c>
      <c r="E15" s="12">
        <v>2040</v>
      </c>
      <c r="F15" s="12">
        <f t="shared" si="1"/>
        <v>510</v>
      </c>
      <c r="G15" s="10"/>
      <c r="H15" s="10">
        <v>4</v>
      </c>
      <c r="I15" s="11">
        <v>231850</v>
      </c>
      <c r="J15" s="12">
        <v>510</v>
      </c>
      <c r="K15" s="10"/>
      <c r="L15" s="10">
        <v>4</v>
      </c>
      <c r="M15" s="10" t="b">
        <f t="shared" si="2"/>
        <v>1</v>
      </c>
      <c r="N15" s="6">
        <f t="shared" si="3"/>
        <v>0</v>
      </c>
    </row>
    <row r="16" spans="1:14" x14ac:dyDescent="0.25">
      <c r="A16" s="7">
        <v>19114</v>
      </c>
      <c r="B16" s="7">
        <v>10362</v>
      </c>
      <c r="C16" s="8">
        <v>3242985600</v>
      </c>
      <c r="D16" s="8">
        <f t="shared" si="0"/>
        <v>312969.07932831498</v>
      </c>
      <c r="E16" s="9">
        <v>27735321</v>
      </c>
      <c r="F16" s="9">
        <f t="shared" si="1"/>
        <v>2676.6378112333527</v>
      </c>
      <c r="G16" s="7"/>
      <c r="H16" s="7">
        <v>10360</v>
      </c>
      <c r="I16" s="8">
        <v>313029.49806949805</v>
      </c>
      <c r="J16" s="9">
        <v>2677.1545366795367</v>
      </c>
      <c r="K16" s="7"/>
      <c r="L16" s="7">
        <v>10354</v>
      </c>
      <c r="M16" s="7" t="b">
        <f t="shared" si="2"/>
        <v>0</v>
      </c>
      <c r="N16" s="6">
        <f t="shared" si="3"/>
        <v>-6</v>
      </c>
    </row>
    <row r="17" spans="1:14" x14ac:dyDescent="0.25">
      <c r="A17" s="7">
        <v>19115</v>
      </c>
      <c r="B17" s="7">
        <v>10522</v>
      </c>
      <c r="C17" s="8">
        <v>3322480100</v>
      </c>
      <c r="D17" s="8">
        <f t="shared" si="0"/>
        <v>315765.07318000379</v>
      </c>
      <c r="E17" s="9">
        <v>24069092</v>
      </c>
      <c r="F17" s="9">
        <f t="shared" si="1"/>
        <v>2287.5016156624215</v>
      </c>
      <c r="G17" s="7"/>
      <c r="H17" s="7">
        <v>10522</v>
      </c>
      <c r="I17" s="8">
        <v>315765.07318000379</v>
      </c>
      <c r="J17" s="9">
        <v>2287.5016156624215</v>
      </c>
      <c r="K17" s="7"/>
      <c r="L17" s="7">
        <v>10519</v>
      </c>
      <c r="M17" s="7" t="b">
        <f t="shared" si="2"/>
        <v>0</v>
      </c>
      <c r="N17" s="6">
        <f t="shared" si="3"/>
        <v>-3</v>
      </c>
    </row>
    <row r="18" spans="1:14" x14ac:dyDescent="0.25">
      <c r="A18" s="7">
        <v>19116</v>
      </c>
      <c r="B18" s="7">
        <v>10402</v>
      </c>
      <c r="C18" s="8">
        <v>3513666000</v>
      </c>
      <c r="D18" s="8">
        <f t="shared" si="0"/>
        <v>337787.54085752741</v>
      </c>
      <c r="E18" s="9">
        <v>25726070</v>
      </c>
      <c r="F18" s="9">
        <f t="shared" si="1"/>
        <v>2473.1849644299173</v>
      </c>
      <c r="G18" s="7"/>
      <c r="H18" s="7">
        <v>10402</v>
      </c>
      <c r="I18" s="8">
        <v>337787.54085752741</v>
      </c>
      <c r="J18" s="9">
        <v>2473.1849644299173</v>
      </c>
      <c r="K18" s="7"/>
      <c r="L18" s="7">
        <v>10394</v>
      </c>
      <c r="M18" s="7" t="b">
        <f t="shared" si="2"/>
        <v>0</v>
      </c>
      <c r="N18" s="6">
        <f t="shared" si="3"/>
        <v>-8</v>
      </c>
    </row>
    <row r="19" spans="1:14" x14ac:dyDescent="0.25">
      <c r="A19" s="10">
        <v>19118</v>
      </c>
      <c r="B19" s="10">
        <v>2973</v>
      </c>
      <c r="C19" s="11">
        <v>2200302500</v>
      </c>
      <c r="D19" s="11">
        <f t="shared" si="0"/>
        <v>740095.02186343761</v>
      </c>
      <c r="E19" s="12">
        <v>12257216</v>
      </c>
      <c r="F19" s="12">
        <f t="shared" si="1"/>
        <v>4122.8442650521356</v>
      </c>
      <c r="G19" s="10"/>
      <c r="H19" s="10">
        <v>2973</v>
      </c>
      <c r="I19" s="11">
        <v>740095.02186343761</v>
      </c>
      <c r="J19" s="12">
        <v>4122.8442650521356</v>
      </c>
      <c r="K19" s="10"/>
      <c r="L19" s="10">
        <v>2973</v>
      </c>
      <c r="M19" s="10" t="b">
        <f t="shared" si="2"/>
        <v>1</v>
      </c>
      <c r="N19" s="6">
        <f t="shared" si="3"/>
        <v>0</v>
      </c>
    </row>
    <row r="20" spans="1:14" x14ac:dyDescent="0.25">
      <c r="A20" s="7">
        <v>19119</v>
      </c>
      <c r="B20" s="7">
        <v>9760</v>
      </c>
      <c r="C20" s="8">
        <v>3039721700</v>
      </c>
      <c r="D20" s="8">
        <f t="shared" si="0"/>
        <v>311446.8954918033</v>
      </c>
      <c r="E20" s="9">
        <v>23018684</v>
      </c>
      <c r="F20" s="9">
        <f t="shared" si="1"/>
        <v>2358.4717213114754</v>
      </c>
      <c r="G20" s="7"/>
      <c r="H20" s="7">
        <v>9754</v>
      </c>
      <c r="I20" s="8">
        <v>311638.47652245231</v>
      </c>
      <c r="J20" s="9">
        <v>2359.9224933360674</v>
      </c>
      <c r="K20" s="7"/>
      <c r="L20" s="7">
        <v>9744</v>
      </c>
      <c r="M20" s="7" t="b">
        <f t="shared" si="2"/>
        <v>0</v>
      </c>
      <c r="N20" s="6">
        <f t="shared" si="3"/>
        <v>-10</v>
      </c>
    </row>
    <row r="21" spans="1:14" x14ac:dyDescent="0.25">
      <c r="A21" s="7">
        <v>19120</v>
      </c>
      <c r="B21" s="7">
        <v>21604</v>
      </c>
      <c r="C21" s="8">
        <v>2580889800</v>
      </c>
      <c r="D21" s="8">
        <f t="shared" si="0"/>
        <v>119463.51601555267</v>
      </c>
      <c r="E21" s="9">
        <v>37963294</v>
      </c>
      <c r="F21" s="9">
        <f t="shared" si="1"/>
        <v>1757.234493612294</v>
      </c>
      <c r="G21" s="7"/>
      <c r="H21" s="7">
        <v>21604</v>
      </c>
      <c r="I21" s="8">
        <v>119463.51601555267</v>
      </c>
      <c r="J21" s="9">
        <v>1757.234493612294</v>
      </c>
      <c r="K21" s="7"/>
      <c r="L21" s="7">
        <v>21592</v>
      </c>
      <c r="M21" s="7" t="b">
        <f t="shared" si="2"/>
        <v>0</v>
      </c>
      <c r="N21" s="6">
        <f t="shared" si="3"/>
        <v>-12</v>
      </c>
    </row>
    <row r="22" spans="1:14" x14ac:dyDescent="0.25">
      <c r="A22" s="7">
        <v>19121</v>
      </c>
      <c r="B22" s="7">
        <v>16621</v>
      </c>
      <c r="C22" s="8">
        <v>2714899400</v>
      </c>
      <c r="D22" s="8">
        <f t="shared" si="0"/>
        <v>163341.51976415378</v>
      </c>
      <c r="E22" s="9">
        <v>29848386</v>
      </c>
      <c r="F22" s="9">
        <f t="shared" si="1"/>
        <v>1795.8237169845377</v>
      </c>
      <c r="G22" s="7"/>
      <c r="H22" s="7">
        <v>16610</v>
      </c>
      <c r="I22" s="8">
        <v>163449.69295605057</v>
      </c>
      <c r="J22" s="9">
        <v>1797.0130042143287</v>
      </c>
      <c r="K22" s="7"/>
      <c r="L22" s="7">
        <v>16584</v>
      </c>
      <c r="M22" s="7" t="b">
        <f t="shared" si="2"/>
        <v>0</v>
      </c>
      <c r="N22" s="6">
        <f t="shared" si="3"/>
        <v>-26</v>
      </c>
    </row>
    <row r="23" spans="1:14" x14ac:dyDescent="0.25">
      <c r="A23" s="7">
        <v>19122</v>
      </c>
      <c r="B23" s="7">
        <v>8638</v>
      </c>
      <c r="C23" s="8">
        <v>2869740500</v>
      </c>
      <c r="D23" s="8">
        <f t="shared" si="0"/>
        <v>332222.79462838621</v>
      </c>
      <c r="E23" s="9">
        <v>25231650</v>
      </c>
      <c r="F23" s="9">
        <f t="shared" si="1"/>
        <v>2921.0060199120167</v>
      </c>
      <c r="G23" s="7"/>
      <c r="H23" s="7">
        <v>8625</v>
      </c>
      <c r="I23" s="8">
        <v>332723.53623188403</v>
      </c>
      <c r="J23" s="9">
        <v>2925.4086956521737</v>
      </c>
      <c r="K23" s="7"/>
      <c r="L23" s="7">
        <v>8607</v>
      </c>
      <c r="M23" s="7" t="b">
        <f t="shared" si="2"/>
        <v>0</v>
      </c>
      <c r="N23" s="6">
        <f t="shared" si="3"/>
        <v>-18</v>
      </c>
    </row>
    <row r="24" spans="1:14" x14ac:dyDescent="0.25">
      <c r="A24" s="7">
        <v>19123</v>
      </c>
      <c r="B24" s="7">
        <v>6795</v>
      </c>
      <c r="C24" s="8">
        <v>3849049650</v>
      </c>
      <c r="D24" s="8">
        <f t="shared" si="0"/>
        <v>566453.22295805742</v>
      </c>
      <c r="E24" s="9">
        <v>22705046</v>
      </c>
      <c r="F24" s="9">
        <f t="shared" si="1"/>
        <v>3341.4342899190583</v>
      </c>
      <c r="G24" s="7"/>
      <c r="H24" s="7">
        <v>6786</v>
      </c>
      <c r="I24" s="8">
        <v>567204.48717948713</v>
      </c>
      <c r="J24" s="9">
        <v>3345.8659003831417</v>
      </c>
      <c r="K24" s="7"/>
      <c r="L24" s="7">
        <v>6777</v>
      </c>
      <c r="M24" s="7" t="b">
        <f t="shared" si="2"/>
        <v>0</v>
      </c>
      <c r="N24" s="6">
        <f t="shared" si="3"/>
        <v>-9</v>
      </c>
    </row>
    <row r="25" spans="1:14" x14ac:dyDescent="0.25">
      <c r="A25" s="7">
        <v>19124</v>
      </c>
      <c r="B25" s="7">
        <v>23170</v>
      </c>
      <c r="C25" s="8">
        <v>3130008600</v>
      </c>
      <c r="D25" s="8">
        <f t="shared" si="0"/>
        <v>135088.84764782045</v>
      </c>
      <c r="E25" s="9">
        <v>44416405</v>
      </c>
      <c r="F25" s="9">
        <f t="shared" si="1"/>
        <v>1916.9790677600345</v>
      </c>
      <c r="G25" s="7"/>
      <c r="H25" s="7">
        <v>23170</v>
      </c>
      <c r="I25" s="8">
        <v>135088.84764782045</v>
      </c>
      <c r="J25" s="9">
        <v>1916.9790677600345</v>
      </c>
      <c r="K25" s="7"/>
      <c r="L25" s="7">
        <v>23151</v>
      </c>
      <c r="M25" s="7" t="b">
        <f t="shared" si="2"/>
        <v>0</v>
      </c>
      <c r="N25" s="6">
        <f t="shared" si="3"/>
        <v>-19</v>
      </c>
    </row>
    <row r="26" spans="1:14" x14ac:dyDescent="0.25">
      <c r="A26" s="7">
        <v>19125</v>
      </c>
      <c r="B26" s="7">
        <v>12669</v>
      </c>
      <c r="C26" s="8">
        <v>3691575300</v>
      </c>
      <c r="D26" s="8">
        <f t="shared" si="0"/>
        <v>291386.47880653566</v>
      </c>
      <c r="E26" s="9">
        <v>22406405</v>
      </c>
      <c r="F26" s="9">
        <f t="shared" si="1"/>
        <v>1768.6009156208067</v>
      </c>
      <c r="G26" s="7"/>
      <c r="H26" s="7">
        <v>12669</v>
      </c>
      <c r="I26" s="8">
        <v>291386.47880653566</v>
      </c>
      <c r="J26" s="9">
        <v>1768.6009156208067</v>
      </c>
      <c r="K26" s="7"/>
      <c r="L26" s="7">
        <v>12660</v>
      </c>
      <c r="M26" s="7" t="b">
        <f t="shared" si="2"/>
        <v>0</v>
      </c>
      <c r="N26" s="6">
        <f t="shared" si="3"/>
        <v>-9</v>
      </c>
    </row>
    <row r="27" spans="1:14" x14ac:dyDescent="0.25">
      <c r="A27" s="10">
        <v>19126</v>
      </c>
      <c r="B27" s="10">
        <v>5068</v>
      </c>
      <c r="C27" s="11">
        <v>979485100</v>
      </c>
      <c r="D27" s="11">
        <f t="shared" si="0"/>
        <v>193268.56748224152</v>
      </c>
      <c r="E27" s="12">
        <v>10700267</v>
      </c>
      <c r="F27" s="12">
        <f t="shared" si="1"/>
        <v>2111.3391870560381</v>
      </c>
      <c r="G27" s="10"/>
      <c r="H27" s="10">
        <v>5066</v>
      </c>
      <c r="I27" s="11">
        <v>193344.86774575603</v>
      </c>
      <c r="J27" s="12">
        <v>2112.1727200947494</v>
      </c>
      <c r="K27" s="10"/>
      <c r="L27" s="10">
        <v>5066</v>
      </c>
      <c r="M27" s="10" t="b">
        <f t="shared" si="2"/>
        <v>1</v>
      </c>
      <c r="N27" s="6">
        <f t="shared" si="3"/>
        <v>0</v>
      </c>
    </row>
    <row r="28" spans="1:14" x14ac:dyDescent="0.25">
      <c r="A28" s="7">
        <v>19127</v>
      </c>
      <c r="B28" s="7">
        <v>3071</v>
      </c>
      <c r="C28" s="8">
        <v>959238600</v>
      </c>
      <c r="D28" s="8">
        <f t="shared" si="0"/>
        <v>312353.82611527189</v>
      </c>
      <c r="E28" s="9">
        <v>7222945</v>
      </c>
      <c r="F28" s="9">
        <f t="shared" si="1"/>
        <v>2351.9846955389125</v>
      </c>
      <c r="G28" s="7"/>
      <c r="H28" s="7">
        <v>3070</v>
      </c>
      <c r="I28" s="8">
        <v>312455.57003257331</v>
      </c>
      <c r="J28" s="9">
        <v>2352.7508143322475</v>
      </c>
      <c r="K28" s="7"/>
      <c r="L28" s="7">
        <v>3064</v>
      </c>
      <c r="M28" s="7" t="b">
        <f t="shared" si="2"/>
        <v>0</v>
      </c>
      <c r="N28" s="6">
        <f t="shared" si="3"/>
        <v>-6</v>
      </c>
    </row>
    <row r="29" spans="1:14" x14ac:dyDescent="0.25">
      <c r="A29" s="7">
        <v>19128</v>
      </c>
      <c r="B29" s="7">
        <v>13740</v>
      </c>
      <c r="C29" s="8">
        <v>4521136700</v>
      </c>
      <c r="D29" s="8">
        <f t="shared" si="0"/>
        <v>329049.25036390102</v>
      </c>
      <c r="E29" s="9">
        <v>28330474</v>
      </c>
      <c r="F29" s="9">
        <f t="shared" si="1"/>
        <v>2061.8976710334787</v>
      </c>
      <c r="G29" s="7"/>
      <c r="H29" s="7">
        <v>13726</v>
      </c>
      <c r="I29" s="8">
        <v>329384.86813346931</v>
      </c>
      <c r="J29" s="9">
        <v>2064.0007285443685</v>
      </c>
      <c r="K29" s="7"/>
      <c r="L29" s="7">
        <v>13719</v>
      </c>
      <c r="M29" s="7" t="b">
        <f t="shared" si="2"/>
        <v>0</v>
      </c>
      <c r="N29" s="6">
        <f t="shared" si="3"/>
        <v>-7</v>
      </c>
    </row>
    <row r="30" spans="1:14" x14ac:dyDescent="0.25">
      <c r="A30" s="7">
        <v>19129</v>
      </c>
      <c r="B30" s="7">
        <v>4169</v>
      </c>
      <c r="C30" s="8">
        <v>1728541100</v>
      </c>
      <c r="D30" s="8">
        <f t="shared" si="0"/>
        <v>414617.67810026387</v>
      </c>
      <c r="E30" s="9">
        <v>14345636</v>
      </c>
      <c r="F30" s="9">
        <f t="shared" si="1"/>
        <v>3441.0256656272486</v>
      </c>
      <c r="G30" s="7"/>
      <c r="H30" s="7">
        <v>4169</v>
      </c>
      <c r="I30" s="8">
        <v>414617.67810026387</v>
      </c>
      <c r="J30" s="9">
        <v>3441.0256656272486</v>
      </c>
      <c r="K30" s="7"/>
      <c r="L30" s="7">
        <v>4167</v>
      </c>
      <c r="M30" s="7" t="b">
        <f t="shared" si="2"/>
        <v>0</v>
      </c>
      <c r="N30" s="6">
        <f t="shared" si="3"/>
        <v>-2</v>
      </c>
    </row>
    <row r="31" spans="1:14" x14ac:dyDescent="0.25">
      <c r="A31" s="7">
        <v>19130</v>
      </c>
      <c r="B31" s="7">
        <v>10860</v>
      </c>
      <c r="C31" s="8">
        <v>6662721500</v>
      </c>
      <c r="D31" s="8">
        <f t="shared" si="0"/>
        <v>613510.26703499083</v>
      </c>
      <c r="E31" s="9">
        <v>30985186</v>
      </c>
      <c r="F31" s="9">
        <f t="shared" si="1"/>
        <v>2853.1478821362798</v>
      </c>
      <c r="G31" s="7"/>
      <c r="H31" s="7">
        <v>10859</v>
      </c>
      <c r="I31" s="8">
        <v>613566.76489547838</v>
      </c>
      <c r="J31" s="9">
        <v>2853.41062712957</v>
      </c>
      <c r="K31" s="7"/>
      <c r="L31" s="7">
        <v>10848</v>
      </c>
      <c r="M31" s="7" t="b">
        <f t="shared" si="2"/>
        <v>0</v>
      </c>
      <c r="N31" s="6">
        <f t="shared" si="3"/>
        <v>-11</v>
      </c>
    </row>
    <row r="32" spans="1:14" x14ac:dyDescent="0.25">
      <c r="A32" s="7">
        <v>19131</v>
      </c>
      <c r="B32" s="7">
        <v>14912</v>
      </c>
      <c r="C32" s="8">
        <v>2867096000</v>
      </c>
      <c r="D32" s="8">
        <f t="shared" si="0"/>
        <v>192267.70386266094</v>
      </c>
      <c r="E32" s="9">
        <v>36609862</v>
      </c>
      <c r="F32" s="9">
        <f t="shared" si="1"/>
        <v>2455.060488197425</v>
      </c>
      <c r="G32" s="7"/>
      <c r="H32" s="7">
        <v>14911</v>
      </c>
      <c r="I32" s="8">
        <v>192280.59821608209</v>
      </c>
      <c r="J32" s="9">
        <v>2455.2251358057811</v>
      </c>
      <c r="K32" s="7"/>
      <c r="L32" s="7">
        <v>14894</v>
      </c>
      <c r="M32" s="7" t="b">
        <f t="shared" si="2"/>
        <v>0</v>
      </c>
      <c r="N32" s="6">
        <f t="shared" si="3"/>
        <v>-17</v>
      </c>
    </row>
    <row r="33" spans="1:14" x14ac:dyDescent="0.25">
      <c r="A33" s="7">
        <v>19132</v>
      </c>
      <c r="B33" s="7">
        <v>20674</v>
      </c>
      <c r="C33" s="8">
        <v>1100218200</v>
      </c>
      <c r="D33" s="8">
        <f t="shared" si="0"/>
        <v>53217.480893876367</v>
      </c>
      <c r="E33" s="9">
        <v>30449933</v>
      </c>
      <c r="F33" s="9">
        <f t="shared" si="1"/>
        <v>1472.8612266615073</v>
      </c>
      <c r="G33" s="7"/>
      <c r="H33" s="7">
        <v>20674</v>
      </c>
      <c r="I33" s="8">
        <v>53217.480893876367</v>
      </c>
      <c r="J33" s="9">
        <v>1472.8612266615073</v>
      </c>
      <c r="K33" s="7"/>
      <c r="L33" s="7">
        <v>20647</v>
      </c>
      <c r="M33" s="7" t="b">
        <f t="shared" si="2"/>
        <v>0</v>
      </c>
      <c r="N33" s="6">
        <f t="shared" si="3"/>
        <v>-27</v>
      </c>
    </row>
    <row r="34" spans="1:14" x14ac:dyDescent="0.25">
      <c r="A34" s="7">
        <v>19133</v>
      </c>
      <c r="B34" s="7">
        <v>14471</v>
      </c>
      <c r="C34" s="8">
        <v>720268900</v>
      </c>
      <c r="D34" s="8">
        <f t="shared" si="0"/>
        <v>49773.263768917146</v>
      </c>
      <c r="E34" s="9">
        <v>17826842</v>
      </c>
      <c r="F34" s="9">
        <f t="shared" si="1"/>
        <v>1231.9011816736922</v>
      </c>
      <c r="G34" s="7"/>
      <c r="H34" s="7">
        <v>14471</v>
      </c>
      <c r="I34" s="8">
        <v>49773.263768917146</v>
      </c>
      <c r="J34" s="9">
        <v>1231.9011816736922</v>
      </c>
      <c r="K34" s="7"/>
      <c r="L34" s="7">
        <v>14452</v>
      </c>
      <c r="M34" s="7" t="b">
        <f t="shared" si="2"/>
        <v>0</v>
      </c>
      <c r="N34" s="6">
        <f t="shared" si="3"/>
        <v>-19</v>
      </c>
    </row>
    <row r="35" spans="1:14" x14ac:dyDescent="0.25">
      <c r="A35" s="7">
        <v>19134</v>
      </c>
      <c r="B35" s="7">
        <v>25662</v>
      </c>
      <c r="C35" s="8">
        <v>2655807200</v>
      </c>
      <c r="D35" s="8">
        <f t="shared" si="0"/>
        <v>103491.82448756917</v>
      </c>
      <c r="E35" s="9">
        <v>44307537</v>
      </c>
      <c r="F35" s="9">
        <f t="shared" si="1"/>
        <v>1726.5815992518121</v>
      </c>
      <c r="G35" s="7"/>
      <c r="H35" s="7">
        <v>25660</v>
      </c>
      <c r="I35" s="8">
        <v>103499.89088074825</v>
      </c>
      <c r="J35" s="9">
        <v>1726.7161730319563</v>
      </c>
      <c r="K35" s="7"/>
      <c r="L35" s="7">
        <v>25617</v>
      </c>
      <c r="M35" s="7" t="b">
        <f t="shared" si="2"/>
        <v>0</v>
      </c>
      <c r="N35" s="6">
        <f t="shared" si="3"/>
        <v>-43</v>
      </c>
    </row>
    <row r="36" spans="1:14" x14ac:dyDescent="0.25">
      <c r="A36" s="7">
        <v>19135</v>
      </c>
      <c r="B36" s="7">
        <v>12125</v>
      </c>
      <c r="C36" s="8">
        <v>1842446300</v>
      </c>
      <c r="D36" s="8">
        <f t="shared" si="0"/>
        <v>151954.33402061855</v>
      </c>
      <c r="E36" s="9">
        <v>20320948</v>
      </c>
      <c r="F36" s="9">
        <f t="shared" si="1"/>
        <v>1675.9544742268042</v>
      </c>
      <c r="G36" s="7"/>
      <c r="H36" s="7">
        <v>12125</v>
      </c>
      <c r="I36" s="8">
        <v>151954.33402061855</v>
      </c>
      <c r="J36" s="9">
        <v>1675.9544742268042</v>
      </c>
      <c r="K36" s="7"/>
      <c r="L36" s="7">
        <v>12113</v>
      </c>
      <c r="M36" s="7" t="b">
        <f t="shared" si="2"/>
        <v>0</v>
      </c>
      <c r="N36" s="6">
        <f t="shared" si="3"/>
        <v>-12</v>
      </c>
    </row>
    <row r="37" spans="1:14" x14ac:dyDescent="0.25">
      <c r="A37" s="7">
        <v>19136</v>
      </c>
      <c r="B37" s="7">
        <v>11245</v>
      </c>
      <c r="C37" s="8">
        <v>2377463500</v>
      </c>
      <c r="D37" s="8">
        <f t="shared" si="0"/>
        <v>211424.05513561584</v>
      </c>
      <c r="E37" s="9">
        <v>22553130</v>
      </c>
      <c r="F37" s="9">
        <f t="shared" si="1"/>
        <v>2005.6140506891952</v>
      </c>
      <c r="G37" s="7"/>
      <c r="H37" s="7">
        <v>11245</v>
      </c>
      <c r="I37" s="8">
        <v>211424.05513561584</v>
      </c>
      <c r="J37" s="9">
        <v>2005.6140506891952</v>
      </c>
      <c r="K37" s="7"/>
      <c r="L37" s="7">
        <v>11238</v>
      </c>
      <c r="M37" s="7" t="b">
        <f t="shared" si="2"/>
        <v>0</v>
      </c>
      <c r="N37" s="6">
        <f t="shared" si="3"/>
        <v>-7</v>
      </c>
    </row>
    <row r="38" spans="1:14" x14ac:dyDescent="0.25">
      <c r="A38" s="7">
        <v>19137</v>
      </c>
      <c r="B38" s="7">
        <v>3987</v>
      </c>
      <c r="C38" s="8">
        <v>879846700</v>
      </c>
      <c r="D38" s="8">
        <f t="shared" si="0"/>
        <v>220678.8813644344</v>
      </c>
      <c r="E38" s="9">
        <v>9236598</v>
      </c>
      <c r="F38" s="9">
        <f t="shared" si="1"/>
        <v>2316.67870579383</v>
      </c>
      <c r="G38" s="7"/>
      <c r="H38" s="7">
        <v>3987</v>
      </c>
      <c r="I38" s="8">
        <v>220678.8813644344</v>
      </c>
      <c r="J38" s="9">
        <v>2316.67870579383</v>
      </c>
      <c r="K38" s="7"/>
      <c r="L38" s="7">
        <v>3978</v>
      </c>
      <c r="M38" s="7" t="b">
        <f t="shared" si="2"/>
        <v>0</v>
      </c>
      <c r="N38" s="6">
        <f t="shared" si="3"/>
        <v>-9</v>
      </c>
    </row>
    <row r="39" spans="1:14" x14ac:dyDescent="0.25">
      <c r="A39" s="7">
        <v>19138</v>
      </c>
      <c r="B39" s="7">
        <v>12755</v>
      </c>
      <c r="C39" s="8">
        <v>1639954100</v>
      </c>
      <c r="D39" s="8">
        <f t="shared" si="0"/>
        <v>128573.43002744022</v>
      </c>
      <c r="E39" s="9">
        <v>18791159</v>
      </c>
      <c r="F39" s="9">
        <f t="shared" si="1"/>
        <v>1473.2386515092121</v>
      </c>
      <c r="G39" s="7"/>
      <c r="H39" s="7">
        <v>12754</v>
      </c>
      <c r="I39" s="8">
        <v>128583.51105535518</v>
      </c>
      <c r="J39" s="9">
        <v>1473.3541633997177</v>
      </c>
      <c r="K39" s="7"/>
      <c r="L39" s="7">
        <v>12733</v>
      </c>
      <c r="M39" s="7" t="b">
        <f t="shared" si="2"/>
        <v>0</v>
      </c>
      <c r="N39" s="6">
        <f t="shared" si="3"/>
        <v>-21</v>
      </c>
    </row>
    <row r="40" spans="1:14" x14ac:dyDescent="0.25">
      <c r="A40" s="7">
        <v>19139</v>
      </c>
      <c r="B40" s="7">
        <v>16460</v>
      </c>
      <c r="C40" s="8">
        <v>2006521300</v>
      </c>
      <c r="D40" s="8">
        <f t="shared" si="0"/>
        <v>121902.87363304982</v>
      </c>
      <c r="E40" s="9">
        <v>30017836</v>
      </c>
      <c r="F40" s="9">
        <f t="shared" si="1"/>
        <v>1823.6838396111787</v>
      </c>
      <c r="G40" s="7"/>
      <c r="H40" s="7">
        <v>16459</v>
      </c>
      <c r="I40" s="8">
        <v>121910.2800899204</v>
      </c>
      <c r="J40" s="9">
        <v>1823.7946412297224</v>
      </c>
      <c r="K40" s="7"/>
      <c r="L40" s="7">
        <v>16444</v>
      </c>
      <c r="M40" s="7" t="b">
        <f t="shared" si="2"/>
        <v>0</v>
      </c>
      <c r="N40" s="6">
        <f t="shared" si="3"/>
        <v>-15</v>
      </c>
    </row>
    <row r="41" spans="1:14" x14ac:dyDescent="0.25">
      <c r="A41" s="7">
        <v>19140</v>
      </c>
      <c r="B41" s="7">
        <v>22828</v>
      </c>
      <c r="C41" s="8">
        <v>2169521900</v>
      </c>
      <c r="D41" s="8">
        <f t="shared" si="0"/>
        <v>95037.756264236901</v>
      </c>
      <c r="E41" s="9">
        <v>41880052</v>
      </c>
      <c r="F41" s="9">
        <f t="shared" si="1"/>
        <v>1834.5913790082354</v>
      </c>
      <c r="G41" s="7"/>
      <c r="H41" s="7">
        <v>22828</v>
      </c>
      <c r="I41" s="8">
        <v>95037.756264236901</v>
      </c>
      <c r="J41" s="9">
        <v>1834.5913790082354</v>
      </c>
      <c r="K41" s="7"/>
      <c r="L41" s="7">
        <v>22808</v>
      </c>
      <c r="M41" s="7" t="b">
        <f t="shared" si="2"/>
        <v>0</v>
      </c>
      <c r="N41" s="6">
        <f t="shared" si="3"/>
        <v>-20</v>
      </c>
    </row>
    <row r="42" spans="1:14" x14ac:dyDescent="0.25">
      <c r="A42" s="7">
        <v>19141</v>
      </c>
      <c r="B42" s="7">
        <v>10117</v>
      </c>
      <c r="C42" s="8">
        <v>1430786100</v>
      </c>
      <c r="D42" s="8">
        <f t="shared" si="0"/>
        <v>141423.9497874864</v>
      </c>
      <c r="E42" s="9">
        <v>21332284</v>
      </c>
      <c r="F42" s="9">
        <f t="shared" si="1"/>
        <v>2108.5582682613422</v>
      </c>
      <c r="G42" s="7"/>
      <c r="H42" s="7">
        <v>10117</v>
      </c>
      <c r="I42" s="8">
        <v>141423.9497874864</v>
      </c>
      <c r="J42" s="9">
        <v>2108.5582682613422</v>
      </c>
      <c r="K42" s="7"/>
      <c r="L42" s="7">
        <v>10110</v>
      </c>
      <c r="M42" s="7" t="b">
        <f t="shared" si="2"/>
        <v>0</v>
      </c>
      <c r="N42" s="6">
        <f t="shared" si="3"/>
        <v>-7</v>
      </c>
    </row>
    <row r="43" spans="1:14" x14ac:dyDescent="0.25">
      <c r="A43" s="7">
        <v>19142</v>
      </c>
      <c r="B43" s="7">
        <v>11425</v>
      </c>
      <c r="C43" s="8">
        <v>1030342700</v>
      </c>
      <c r="D43" s="8">
        <f t="shared" si="0"/>
        <v>90183.16849015317</v>
      </c>
      <c r="E43" s="9">
        <v>15910837</v>
      </c>
      <c r="F43" s="9">
        <f t="shared" si="1"/>
        <v>1392.6334354485778</v>
      </c>
      <c r="G43" s="7"/>
      <c r="H43" s="7">
        <v>11425</v>
      </c>
      <c r="I43" s="8">
        <v>90183.16849015317</v>
      </c>
      <c r="J43" s="9">
        <v>1392.6334354485778</v>
      </c>
      <c r="K43" s="7"/>
      <c r="L43" s="7">
        <v>11412</v>
      </c>
      <c r="M43" s="7" t="b">
        <f t="shared" si="2"/>
        <v>0</v>
      </c>
      <c r="N43" s="6">
        <f t="shared" si="3"/>
        <v>-13</v>
      </c>
    </row>
    <row r="44" spans="1:14" x14ac:dyDescent="0.25">
      <c r="A44" s="7">
        <v>19143</v>
      </c>
      <c r="B44" s="7">
        <v>25494</v>
      </c>
      <c r="C44" s="8">
        <v>3019508600</v>
      </c>
      <c r="D44" s="8">
        <f t="shared" si="0"/>
        <v>118439.97018906409</v>
      </c>
      <c r="E44" s="9">
        <v>41955301</v>
      </c>
      <c r="F44" s="9">
        <f t="shared" si="1"/>
        <v>1645.6931434847415</v>
      </c>
      <c r="G44" s="7"/>
      <c r="H44" s="7">
        <v>25494</v>
      </c>
      <c r="I44" s="8">
        <v>118439.97018906409</v>
      </c>
      <c r="J44" s="9">
        <v>1645.6931434847415</v>
      </c>
      <c r="K44" s="7"/>
      <c r="L44" s="7">
        <v>25461</v>
      </c>
      <c r="M44" s="7" t="b">
        <f t="shared" si="2"/>
        <v>0</v>
      </c>
      <c r="N44" s="6">
        <f t="shared" si="3"/>
        <v>-33</v>
      </c>
    </row>
    <row r="45" spans="1:14" x14ac:dyDescent="0.25">
      <c r="A45" s="7">
        <v>19144</v>
      </c>
      <c r="B45" s="7">
        <v>13522</v>
      </c>
      <c r="C45" s="8">
        <v>2785745400</v>
      </c>
      <c r="D45" s="8">
        <f t="shared" si="0"/>
        <v>206015.78168909924</v>
      </c>
      <c r="E45" s="9">
        <v>37813496</v>
      </c>
      <c r="F45" s="9">
        <f t="shared" si="1"/>
        <v>2796.4425380860821</v>
      </c>
      <c r="G45" s="7"/>
      <c r="H45" s="7">
        <v>13522</v>
      </c>
      <c r="I45" s="8">
        <v>206015.78168909924</v>
      </c>
      <c r="J45" s="9">
        <v>2796.4425380860821</v>
      </c>
      <c r="K45" s="7"/>
      <c r="L45" s="7">
        <v>13502</v>
      </c>
      <c r="M45" s="7" t="b">
        <f t="shared" si="2"/>
        <v>0</v>
      </c>
      <c r="N45" s="6">
        <f t="shared" si="3"/>
        <v>-20</v>
      </c>
    </row>
    <row r="46" spans="1:14" x14ac:dyDescent="0.25">
      <c r="A46" s="7">
        <v>19145</v>
      </c>
      <c r="B46" s="7">
        <v>18704</v>
      </c>
      <c r="C46" s="8">
        <v>4234396300</v>
      </c>
      <c r="D46" s="8">
        <f t="shared" si="0"/>
        <v>226389.87917023097</v>
      </c>
      <c r="E46" s="9">
        <v>34122034</v>
      </c>
      <c r="F46" s="9">
        <f t="shared" si="1"/>
        <v>1824.3174721984601</v>
      </c>
      <c r="G46" s="7"/>
      <c r="H46" s="7">
        <v>18702</v>
      </c>
      <c r="I46" s="8">
        <v>226414.08940220298</v>
      </c>
      <c r="J46" s="9">
        <v>1824.5125655010158</v>
      </c>
      <c r="K46" s="7"/>
      <c r="L46" s="7">
        <v>18682</v>
      </c>
      <c r="M46" s="7" t="b">
        <f t="shared" si="2"/>
        <v>0</v>
      </c>
      <c r="N46" s="6">
        <f t="shared" si="3"/>
        <v>-20</v>
      </c>
    </row>
    <row r="47" spans="1:14" x14ac:dyDescent="0.25">
      <c r="A47" s="7">
        <v>19146</v>
      </c>
      <c r="B47" s="7">
        <v>20502</v>
      </c>
      <c r="C47" s="8">
        <v>6793721800</v>
      </c>
      <c r="D47" s="8">
        <f t="shared" si="0"/>
        <v>331368.73475758464</v>
      </c>
      <c r="E47" s="9">
        <v>34780710</v>
      </c>
      <c r="F47" s="9">
        <f t="shared" si="1"/>
        <v>1696.4544922446591</v>
      </c>
      <c r="G47" s="7"/>
      <c r="H47" s="7">
        <v>20488</v>
      </c>
      <c r="I47" s="8">
        <v>331595.16790316283</v>
      </c>
      <c r="J47" s="9">
        <v>1697.6137251073799</v>
      </c>
      <c r="K47" s="7"/>
      <c r="L47" s="7">
        <v>20458</v>
      </c>
      <c r="M47" s="7" t="b">
        <f t="shared" si="2"/>
        <v>0</v>
      </c>
      <c r="N47" s="6">
        <f t="shared" si="3"/>
        <v>-30</v>
      </c>
    </row>
    <row r="48" spans="1:14" x14ac:dyDescent="0.25">
      <c r="A48" s="7">
        <v>19147</v>
      </c>
      <c r="B48" s="7">
        <v>16773</v>
      </c>
      <c r="C48" s="8">
        <v>7694001700</v>
      </c>
      <c r="D48" s="8">
        <f t="shared" si="0"/>
        <v>458713.50980742858</v>
      </c>
      <c r="E48" s="9">
        <v>33634368</v>
      </c>
      <c r="F48" s="9">
        <f t="shared" si="1"/>
        <v>2005.2684671793954</v>
      </c>
      <c r="G48" s="7"/>
      <c r="H48" s="7">
        <v>16771</v>
      </c>
      <c r="I48" s="8">
        <v>458768.21298670326</v>
      </c>
      <c r="J48" s="9">
        <v>2005.5076024089201</v>
      </c>
      <c r="K48" s="7"/>
      <c r="L48" s="7">
        <v>16754</v>
      </c>
      <c r="M48" s="7" t="b">
        <f t="shared" si="2"/>
        <v>0</v>
      </c>
      <c r="N48" s="6">
        <f t="shared" si="3"/>
        <v>-17</v>
      </c>
    </row>
    <row r="49" spans="1:14" x14ac:dyDescent="0.25">
      <c r="A49" s="7">
        <v>19148</v>
      </c>
      <c r="B49" s="7">
        <v>21356</v>
      </c>
      <c r="C49" s="8">
        <v>6665622600</v>
      </c>
      <c r="D49" s="8">
        <f t="shared" si="0"/>
        <v>312119.43247799214</v>
      </c>
      <c r="E49" s="9">
        <v>39608390</v>
      </c>
      <c r="F49" s="9">
        <f t="shared" si="1"/>
        <v>1854.6726915152651</v>
      </c>
      <c r="G49" s="7"/>
      <c r="H49" s="7">
        <v>21356</v>
      </c>
      <c r="I49" s="8">
        <v>312119.43247799214</v>
      </c>
      <c r="J49" s="9">
        <v>1854.6726915152651</v>
      </c>
      <c r="K49" s="7"/>
      <c r="L49" s="7">
        <v>21338</v>
      </c>
      <c r="M49" s="7" t="b">
        <f t="shared" si="2"/>
        <v>0</v>
      </c>
      <c r="N49" s="6">
        <f t="shared" si="3"/>
        <v>-18</v>
      </c>
    </row>
    <row r="50" spans="1:14" x14ac:dyDescent="0.25">
      <c r="A50" s="7">
        <v>19149</v>
      </c>
      <c r="B50" s="7">
        <v>18495</v>
      </c>
      <c r="C50" s="8">
        <v>3059863700</v>
      </c>
      <c r="D50" s="8">
        <f t="shared" si="0"/>
        <v>165442.75209516086</v>
      </c>
      <c r="E50" s="9">
        <v>27830111</v>
      </c>
      <c r="F50" s="9">
        <f t="shared" si="1"/>
        <v>1504.7370100027035</v>
      </c>
      <c r="G50" s="7"/>
      <c r="H50" s="7">
        <v>18494</v>
      </c>
      <c r="I50" s="8">
        <v>165451.69784795068</v>
      </c>
      <c r="J50" s="9">
        <v>1504.8183735265491</v>
      </c>
      <c r="K50" s="7"/>
      <c r="L50" s="7">
        <v>18467</v>
      </c>
      <c r="M50" s="7" t="b">
        <f t="shared" si="2"/>
        <v>0</v>
      </c>
      <c r="N50" s="6">
        <f t="shared" si="3"/>
        <v>-27</v>
      </c>
    </row>
    <row r="51" spans="1:14" x14ac:dyDescent="0.25">
      <c r="A51" s="7">
        <v>19150</v>
      </c>
      <c r="B51" s="7">
        <v>9242</v>
      </c>
      <c r="C51" s="8">
        <v>1525126700</v>
      </c>
      <c r="D51" s="8">
        <f t="shared" si="0"/>
        <v>165021.28327201903</v>
      </c>
      <c r="E51" s="9">
        <v>13775495</v>
      </c>
      <c r="F51" s="9">
        <f t="shared" si="1"/>
        <v>1490.5318112962561</v>
      </c>
      <c r="G51" s="7"/>
      <c r="H51" s="7">
        <v>9242</v>
      </c>
      <c r="I51" s="8">
        <v>165021.28327201903</v>
      </c>
      <c r="J51" s="9">
        <v>1490.5318112962561</v>
      </c>
      <c r="K51" s="7"/>
      <c r="L51" s="7">
        <v>9239</v>
      </c>
      <c r="M51" s="7" t="b">
        <f t="shared" si="2"/>
        <v>0</v>
      </c>
      <c r="N51" s="6">
        <f t="shared" si="3"/>
        <v>-3</v>
      </c>
    </row>
    <row r="52" spans="1:14" x14ac:dyDescent="0.25">
      <c r="A52" s="7">
        <v>19151</v>
      </c>
      <c r="B52" s="7">
        <v>11367</v>
      </c>
      <c r="C52" s="8">
        <v>1878125400</v>
      </c>
      <c r="D52" s="8">
        <f t="shared" si="0"/>
        <v>165226.12826603325</v>
      </c>
      <c r="E52" s="9">
        <v>19474804</v>
      </c>
      <c r="F52" s="9">
        <f t="shared" si="1"/>
        <v>1713.2756224157649</v>
      </c>
      <c r="G52" s="7"/>
      <c r="H52" s="7">
        <v>11367</v>
      </c>
      <c r="I52" s="8">
        <v>165226.12826603325</v>
      </c>
      <c r="J52" s="9">
        <v>1713.2756224157649</v>
      </c>
      <c r="K52" s="7"/>
      <c r="L52" s="7">
        <v>11357</v>
      </c>
      <c r="M52" s="7" t="b">
        <f t="shared" si="2"/>
        <v>0</v>
      </c>
      <c r="N52" s="6">
        <f t="shared" si="3"/>
        <v>-10</v>
      </c>
    </row>
    <row r="53" spans="1:14" x14ac:dyDescent="0.25">
      <c r="A53" s="7">
        <v>19152</v>
      </c>
      <c r="B53" s="7">
        <v>10409</v>
      </c>
      <c r="C53" s="8">
        <v>2733116666</v>
      </c>
      <c r="D53" s="8">
        <f t="shared" si="0"/>
        <v>262572.45326160052</v>
      </c>
      <c r="E53" s="9">
        <v>19673705</v>
      </c>
      <c r="F53" s="9">
        <f t="shared" si="1"/>
        <v>1890.0667691420886</v>
      </c>
      <c r="G53" s="7"/>
      <c r="H53" s="7">
        <v>10409</v>
      </c>
      <c r="I53" s="8">
        <v>262572.45326160052</v>
      </c>
      <c r="J53" s="9">
        <v>1890.0667691420886</v>
      </c>
      <c r="K53" s="7"/>
      <c r="L53" s="7">
        <v>10398</v>
      </c>
      <c r="M53" s="7" t="b">
        <f t="shared" si="2"/>
        <v>0</v>
      </c>
      <c r="N53" s="6">
        <f t="shared" si="3"/>
        <v>-11</v>
      </c>
    </row>
    <row r="54" spans="1:14" x14ac:dyDescent="0.25">
      <c r="A54" s="10">
        <v>19153</v>
      </c>
      <c r="B54" s="10">
        <v>4223</v>
      </c>
      <c r="C54" s="11">
        <v>2272541500</v>
      </c>
      <c r="D54" s="11">
        <f t="shared" si="0"/>
        <v>538134.38313994789</v>
      </c>
      <c r="E54" s="12">
        <v>15590262</v>
      </c>
      <c r="F54" s="12">
        <f t="shared" si="1"/>
        <v>3691.7504143973479</v>
      </c>
      <c r="G54" s="10"/>
      <c r="H54" s="10">
        <v>4222</v>
      </c>
      <c r="I54" s="11">
        <v>538261.84272856463</v>
      </c>
      <c r="J54" s="12">
        <v>3692.6248223590715</v>
      </c>
      <c r="K54" s="10"/>
      <c r="L54" s="10">
        <v>4222</v>
      </c>
      <c r="M54" s="10" t="b">
        <f t="shared" si="2"/>
        <v>1</v>
      </c>
      <c r="N54" s="6">
        <f t="shared" si="3"/>
        <v>0</v>
      </c>
    </row>
    <row r="55" spans="1:14" x14ac:dyDescent="0.25">
      <c r="A55" s="7">
        <v>19154</v>
      </c>
      <c r="B55" s="7">
        <v>11538</v>
      </c>
      <c r="C55" s="8">
        <v>3975684900</v>
      </c>
      <c r="D55" s="8">
        <f t="shared" si="0"/>
        <v>344573.14092563704</v>
      </c>
      <c r="E55" s="9">
        <v>30384511</v>
      </c>
      <c r="F55" s="9">
        <f t="shared" si="1"/>
        <v>2633.4296238516208</v>
      </c>
      <c r="G55" s="7"/>
      <c r="H55" s="7">
        <v>11538</v>
      </c>
      <c r="I55" s="8">
        <v>344573.14092563704</v>
      </c>
      <c r="J55" s="9">
        <v>2633.4296238516208</v>
      </c>
      <c r="K55" s="7"/>
      <c r="L55" s="7">
        <v>11530</v>
      </c>
      <c r="M55" s="7" t="b">
        <f t="shared" si="2"/>
        <v>0</v>
      </c>
      <c r="N55" s="6">
        <f t="shared" si="3"/>
        <v>-8</v>
      </c>
    </row>
    <row r="56" spans="1:14" x14ac:dyDescent="0.25">
      <c r="A56" s="10">
        <v>29127</v>
      </c>
      <c r="B56" s="10">
        <v>1</v>
      </c>
      <c r="C56" s="11">
        <v>0</v>
      </c>
      <c r="D56" s="11">
        <f t="shared" si="0"/>
        <v>0</v>
      </c>
      <c r="E56" s="13">
        <v>0</v>
      </c>
      <c r="F56" s="13">
        <f t="shared" si="1"/>
        <v>0</v>
      </c>
      <c r="G56" s="10"/>
      <c r="H56" s="10">
        <v>1</v>
      </c>
      <c r="I56" s="11">
        <v>0</v>
      </c>
      <c r="J56" s="12">
        <v>0</v>
      </c>
      <c r="K56" s="10"/>
      <c r="L56" s="10">
        <v>1</v>
      </c>
      <c r="M56" s="10" t="b">
        <f t="shared" si="2"/>
        <v>1</v>
      </c>
      <c r="N56" s="6">
        <f t="shared" si="3"/>
        <v>0</v>
      </c>
    </row>
    <row r="57" spans="1:14" x14ac:dyDescent="0.25">
      <c r="I57" s="1"/>
      <c r="J57" s="2"/>
      <c r="L57"/>
    </row>
  </sheetData>
  <autoFilter ref="L1:M56" xr:uid="{B4B5B6EA-40E2-4633-A1F1-D2B90FE73CC9}"/>
  <sortState xmlns:xlrd2="http://schemas.microsoft.com/office/spreadsheetml/2017/richdata2" ref="O2:P53">
    <sortCondition ref="O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E2FD-2744-4676-B254-1318119B3F38}">
  <dimension ref="A1:D56"/>
  <sheetViews>
    <sheetView workbookViewId="0">
      <selection activeCell="E11" sqref="E11"/>
    </sheetView>
  </sheetViews>
  <sheetFormatPr defaultRowHeight="15" x14ac:dyDescent="0.25"/>
  <cols>
    <col min="2" max="2" width="12" bestFit="1" customWidth="1"/>
    <col min="6" max="6" width="11" bestFit="1" customWidth="1"/>
  </cols>
  <sheetData>
    <row r="1" spans="1:4" x14ac:dyDescent="0.25">
      <c r="A1" t="s">
        <v>0</v>
      </c>
      <c r="B1" t="s">
        <v>8</v>
      </c>
      <c r="C1" t="s">
        <v>9</v>
      </c>
      <c r="D1" t="s">
        <v>10</v>
      </c>
    </row>
    <row r="2" spans="1:4" x14ac:dyDescent="0.25">
      <c r="A2">
        <v>0</v>
      </c>
      <c r="B2">
        <v>120700</v>
      </c>
      <c r="C2">
        <v>0</v>
      </c>
      <c r="D2">
        <f t="shared" ref="D2:D33" si="0">IFERROR(B2/C2,0)</f>
        <v>0</v>
      </c>
    </row>
    <row r="3" spans="1:4" x14ac:dyDescent="0.25">
      <c r="A3">
        <v>1912</v>
      </c>
      <c r="B3">
        <v>609200</v>
      </c>
      <c r="C3">
        <v>0</v>
      </c>
      <c r="D3">
        <f t="shared" si="0"/>
        <v>0</v>
      </c>
    </row>
    <row r="4" spans="1:4" x14ac:dyDescent="0.25">
      <c r="A4">
        <v>1934</v>
      </c>
      <c r="B4">
        <v>366400</v>
      </c>
      <c r="C4">
        <v>0</v>
      </c>
      <c r="D4">
        <f t="shared" si="0"/>
        <v>0</v>
      </c>
    </row>
    <row r="5" spans="1:4" x14ac:dyDescent="0.25">
      <c r="A5">
        <v>19102</v>
      </c>
      <c r="B5">
        <v>4615710000</v>
      </c>
      <c r="C5">
        <v>4705</v>
      </c>
      <c r="D5">
        <f t="shared" si="0"/>
        <v>981022.31668437831</v>
      </c>
    </row>
    <row r="6" spans="1:4" x14ac:dyDescent="0.25">
      <c r="A6">
        <v>19103</v>
      </c>
      <c r="B6">
        <v>15975081700</v>
      </c>
      <c r="C6">
        <v>21908</v>
      </c>
      <c r="D6">
        <f t="shared" si="0"/>
        <v>729189.41482563445</v>
      </c>
    </row>
    <row r="7" spans="1:4" x14ac:dyDescent="0.25">
      <c r="A7">
        <v>19104</v>
      </c>
      <c r="B7">
        <v>11381607000</v>
      </c>
      <c r="C7">
        <v>51808</v>
      </c>
      <c r="D7">
        <f t="shared" si="0"/>
        <v>219688.21417541691</v>
      </c>
    </row>
    <row r="8" spans="1:4" x14ac:dyDescent="0.25">
      <c r="A8">
        <v>19106</v>
      </c>
      <c r="B8">
        <v>7430529200</v>
      </c>
      <c r="C8">
        <v>11740</v>
      </c>
      <c r="D8">
        <f t="shared" si="0"/>
        <v>632924.12265758088</v>
      </c>
    </row>
    <row r="9" spans="1:4" x14ac:dyDescent="0.25">
      <c r="A9">
        <v>19107</v>
      </c>
      <c r="B9">
        <v>7919420300</v>
      </c>
      <c r="C9">
        <v>14875</v>
      </c>
      <c r="D9">
        <f t="shared" si="0"/>
        <v>532398.00336134457</v>
      </c>
    </row>
    <row r="10" spans="1:4" x14ac:dyDescent="0.25">
      <c r="A10">
        <v>19108</v>
      </c>
      <c r="B10">
        <v>251274900</v>
      </c>
      <c r="C10">
        <v>0</v>
      </c>
      <c r="D10">
        <f t="shared" si="0"/>
        <v>0</v>
      </c>
    </row>
    <row r="11" spans="1:4" x14ac:dyDescent="0.25">
      <c r="A11">
        <v>19109</v>
      </c>
      <c r="B11">
        <v>144078500</v>
      </c>
      <c r="C11">
        <v>0</v>
      </c>
      <c r="D11">
        <f t="shared" si="0"/>
        <v>0</v>
      </c>
    </row>
    <row r="12" spans="1:4" x14ac:dyDescent="0.25">
      <c r="A12">
        <v>19110</v>
      </c>
      <c r="B12">
        <v>64820700</v>
      </c>
      <c r="C12">
        <v>0</v>
      </c>
      <c r="D12">
        <f t="shared" si="0"/>
        <v>0</v>
      </c>
    </row>
    <row r="13" spans="1:4" x14ac:dyDescent="0.25">
      <c r="A13">
        <v>19111</v>
      </c>
      <c r="B13">
        <v>4302336100</v>
      </c>
      <c r="C13">
        <v>63090</v>
      </c>
      <c r="D13">
        <f t="shared" si="0"/>
        <v>68193.629735298775</v>
      </c>
    </row>
    <row r="14" spans="1:4" x14ac:dyDescent="0.25">
      <c r="A14">
        <v>19112</v>
      </c>
      <c r="B14">
        <v>649803300</v>
      </c>
      <c r="C14">
        <v>13</v>
      </c>
      <c r="D14">
        <f t="shared" si="0"/>
        <v>49984869.230769232</v>
      </c>
    </row>
    <row r="15" spans="1:4" x14ac:dyDescent="0.25">
      <c r="A15">
        <v>19113</v>
      </c>
      <c r="B15">
        <v>927400</v>
      </c>
      <c r="C15">
        <v>120</v>
      </c>
      <c r="D15">
        <f t="shared" si="0"/>
        <v>7728.333333333333</v>
      </c>
    </row>
    <row r="16" spans="1:4" x14ac:dyDescent="0.25">
      <c r="A16">
        <v>19114</v>
      </c>
      <c r="B16">
        <v>3242985600</v>
      </c>
      <c r="C16">
        <v>30907</v>
      </c>
      <c r="D16">
        <f t="shared" si="0"/>
        <v>104927.22037078979</v>
      </c>
    </row>
    <row r="17" spans="1:4" x14ac:dyDescent="0.25">
      <c r="A17">
        <v>19115</v>
      </c>
      <c r="B17">
        <v>3322480100</v>
      </c>
      <c r="C17">
        <v>33207</v>
      </c>
      <c r="D17">
        <f t="shared" si="0"/>
        <v>100053.60616737435</v>
      </c>
    </row>
    <row r="18" spans="1:4" x14ac:dyDescent="0.25">
      <c r="A18">
        <v>19116</v>
      </c>
      <c r="B18">
        <v>3513666000</v>
      </c>
      <c r="C18">
        <v>33112</v>
      </c>
      <c r="D18">
        <f t="shared" si="0"/>
        <v>106114.58081662237</v>
      </c>
    </row>
    <row r="19" spans="1:4" x14ac:dyDescent="0.25">
      <c r="A19">
        <v>19118</v>
      </c>
      <c r="B19">
        <v>2200302500</v>
      </c>
      <c r="C19">
        <v>9808</v>
      </c>
      <c r="D19">
        <f t="shared" si="0"/>
        <v>224337.53058727569</v>
      </c>
    </row>
    <row r="20" spans="1:4" x14ac:dyDescent="0.25">
      <c r="A20">
        <v>19119</v>
      </c>
      <c r="B20">
        <v>3039721700</v>
      </c>
      <c r="C20">
        <v>27035</v>
      </c>
      <c r="D20">
        <f t="shared" si="0"/>
        <v>112436.53412243388</v>
      </c>
    </row>
    <row r="21" spans="1:4" x14ac:dyDescent="0.25">
      <c r="A21">
        <v>19120</v>
      </c>
      <c r="B21">
        <v>2580889800</v>
      </c>
      <c r="C21">
        <v>68104</v>
      </c>
      <c r="D21">
        <f t="shared" si="0"/>
        <v>37896.302713497003</v>
      </c>
    </row>
    <row r="22" spans="1:4" x14ac:dyDescent="0.25">
      <c r="A22">
        <v>19121</v>
      </c>
      <c r="B22">
        <v>2714899400</v>
      </c>
      <c r="C22">
        <v>36572</v>
      </c>
      <c r="D22">
        <f t="shared" si="0"/>
        <v>74234.370556710055</v>
      </c>
    </row>
    <row r="23" spans="1:4" x14ac:dyDescent="0.25">
      <c r="A23">
        <v>19122</v>
      </c>
      <c r="B23">
        <v>2869740500</v>
      </c>
      <c r="C23">
        <v>21653</v>
      </c>
      <c r="D23">
        <f t="shared" si="0"/>
        <v>132533.15937745347</v>
      </c>
    </row>
    <row r="24" spans="1:4" x14ac:dyDescent="0.25">
      <c r="A24">
        <v>19123</v>
      </c>
      <c r="B24">
        <v>3849049650</v>
      </c>
      <c r="C24">
        <v>13416</v>
      </c>
      <c r="D24">
        <f t="shared" si="0"/>
        <v>286899.94409660104</v>
      </c>
    </row>
    <row r="25" spans="1:4" x14ac:dyDescent="0.25">
      <c r="A25">
        <v>19124</v>
      </c>
      <c r="B25">
        <v>3130008600</v>
      </c>
      <c r="C25">
        <v>66691</v>
      </c>
      <c r="D25">
        <f t="shared" si="0"/>
        <v>46932.99845556372</v>
      </c>
    </row>
    <row r="26" spans="1:4" x14ac:dyDescent="0.25">
      <c r="A26">
        <v>19125</v>
      </c>
      <c r="B26">
        <v>3691575300</v>
      </c>
      <c r="C26">
        <v>22958</v>
      </c>
      <c r="D26">
        <f t="shared" si="0"/>
        <v>160796.90304033452</v>
      </c>
    </row>
    <row r="27" spans="1:4" x14ac:dyDescent="0.25">
      <c r="A27">
        <v>19126</v>
      </c>
      <c r="B27">
        <v>979485100</v>
      </c>
      <c r="C27">
        <v>15758</v>
      </c>
      <c r="D27">
        <f t="shared" si="0"/>
        <v>62157.957862672927</v>
      </c>
    </row>
    <row r="28" spans="1:4" x14ac:dyDescent="0.25">
      <c r="A28">
        <v>19127</v>
      </c>
      <c r="B28">
        <v>959238600</v>
      </c>
      <c r="C28">
        <v>5913</v>
      </c>
      <c r="D28">
        <f t="shared" si="0"/>
        <v>162225.36783358702</v>
      </c>
    </row>
    <row r="29" spans="1:4" x14ac:dyDescent="0.25">
      <c r="A29">
        <v>19128</v>
      </c>
      <c r="B29">
        <v>4521136700</v>
      </c>
      <c r="C29">
        <v>35239</v>
      </c>
      <c r="D29">
        <f t="shared" si="0"/>
        <v>128299.2338034564</v>
      </c>
    </row>
    <row r="30" spans="1:4" x14ac:dyDescent="0.25">
      <c r="A30">
        <v>19129</v>
      </c>
      <c r="B30">
        <v>1728541100</v>
      </c>
      <c r="C30">
        <v>10975</v>
      </c>
      <c r="D30">
        <f t="shared" si="0"/>
        <v>157498.05011389521</v>
      </c>
    </row>
    <row r="31" spans="1:4" x14ac:dyDescent="0.25">
      <c r="A31">
        <v>19130</v>
      </c>
      <c r="B31">
        <v>6662721500</v>
      </c>
      <c r="C31">
        <v>24870</v>
      </c>
      <c r="D31">
        <f t="shared" si="0"/>
        <v>267901.95014073182</v>
      </c>
    </row>
    <row r="32" spans="1:4" x14ac:dyDescent="0.25">
      <c r="A32">
        <v>19131</v>
      </c>
      <c r="B32">
        <v>2867096000</v>
      </c>
      <c r="C32">
        <v>43172</v>
      </c>
      <c r="D32">
        <f t="shared" si="0"/>
        <v>66411.007134253683</v>
      </c>
    </row>
    <row r="33" spans="1:4" x14ac:dyDescent="0.25">
      <c r="A33">
        <v>19132</v>
      </c>
      <c r="B33">
        <v>1100218200</v>
      </c>
      <c r="C33">
        <v>36268</v>
      </c>
      <c r="D33">
        <f t="shared" si="0"/>
        <v>30335.783610896659</v>
      </c>
    </row>
    <row r="34" spans="1:4" x14ac:dyDescent="0.25">
      <c r="A34">
        <v>19133</v>
      </c>
      <c r="B34">
        <v>720268900</v>
      </c>
      <c r="C34">
        <v>26063</v>
      </c>
      <c r="D34">
        <f t="shared" ref="D34:D65" si="1">IFERROR(B34/C34,0)</f>
        <v>27635.686605532748</v>
      </c>
    </row>
    <row r="35" spans="1:4" x14ac:dyDescent="0.25">
      <c r="A35">
        <v>19134</v>
      </c>
      <c r="B35">
        <v>2655807200</v>
      </c>
      <c r="C35">
        <v>60675</v>
      </c>
      <c r="D35">
        <f t="shared" si="1"/>
        <v>43771.029254223322</v>
      </c>
    </row>
    <row r="36" spans="1:4" x14ac:dyDescent="0.25">
      <c r="A36">
        <v>19135</v>
      </c>
      <c r="B36">
        <v>1842446300</v>
      </c>
      <c r="C36">
        <v>33091</v>
      </c>
      <c r="D36">
        <f t="shared" si="1"/>
        <v>55678.16929074371</v>
      </c>
    </row>
    <row r="37" spans="1:4" x14ac:dyDescent="0.25">
      <c r="A37">
        <v>19136</v>
      </c>
      <c r="B37">
        <v>2377463500</v>
      </c>
      <c r="C37">
        <v>40647</v>
      </c>
      <c r="D37">
        <f t="shared" si="1"/>
        <v>58490.503604202029</v>
      </c>
    </row>
    <row r="38" spans="1:4" x14ac:dyDescent="0.25">
      <c r="A38">
        <v>19137</v>
      </c>
      <c r="B38">
        <v>879846700</v>
      </c>
      <c r="C38">
        <v>8638</v>
      </c>
      <c r="D38">
        <f t="shared" si="1"/>
        <v>101857.68696457513</v>
      </c>
    </row>
    <row r="39" spans="1:4" x14ac:dyDescent="0.25">
      <c r="A39">
        <v>19138</v>
      </c>
      <c r="B39">
        <v>1639954100</v>
      </c>
      <c r="C39">
        <v>32273</v>
      </c>
      <c r="D39">
        <f t="shared" si="1"/>
        <v>50815.049731974097</v>
      </c>
    </row>
    <row r="40" spans="1:4" x14ac:dyDescent="0.25">
      <c r="A40">
        <v>19139</v>
      </c>
      <c r="B40">
        <v>2006521300</v>
      </c>
      <c r="C40">
        <v>41271</v>
      </c>
      <c r="D40">
        <f t="shared" si="1"/>
        <v>48618.189527755567</v>
      </c>
    </row>
    <row r="41" spans="1:4" x14ac:dyDescent="0.25">
      <c r="A41">
        <v>19140</v>
      </c>
      <c r="B41">
        <v>2169521900</v>
      </c>
      <c r="C41">
        <v>54133</v>
      </c>
      <c r="D41">
        <f t="shared" si="1"/>
        <v>40077.621783385366</v>
      </c>
    </row>
    <row r="42" spans="1:4" x14ac:dyDescent="0.25">
      <c r="A42">
        <v>19141</v>
      </c>
      <c r="B42">
        <v>1430786100</v>
      </c>
      <c r="C42">
        <v>31376</v>
      </c>
      <c r="D42">
        <f t="shared" si="1"/>
        <v>45601.29079551249</v>
      </c>
    </row>
    <row r="43" spans="1:4" x14ac:dyDescent="0.25">
      <c r="A43">
        <v>19142</v>
      </c>
      <c r="B43">
        <v>1030342700</v>
      </c>
      <c r="C43">
        <v>29595</v>
      </c>
      <c r="D43">
        <f t="shared" si="1"/>
        <v>34814.755870924142</v>
      </c>
    </row>
    <row r="44" spans="1:4" x14ac:dyDescent="0.25">
      <c r="A44">
        <v>19143</v>
      </c>
      <c r="B44">
        <v>3019508600</v>
      </c>
      <c r="C44">
        <v>64849</v>
      </c>
      <c r="D44">
        <f t="shared" si="1"/>
        <v>46562.145908186714</v>
      </c>
    </row>
    <row r="45" spans="1:4" x14ac:dyDescent="0.25">
      <c r="A45">
        <v>19144</v>
      </c>
      <c r="B45">
        <v>2785745400</v>
      </c>
      <c r="C45">
        <v>43329</v>
      </c>
      <c r="D45">
        <f t="shared" si="1"/>
        <v>64292.861593851696</v>
      </c>
    </row>
    <row r="46" spans="1:4" x14ac:dyDescent="0.25">
      <c r="A46">
        <v>19145</v>
      </c>
      <c r="B46">
        <v>4234396300</v>
      </c>
      <c r="C46">
        <v>47261</v>
      </c>
      <c r="D46">
        <f t="shared" si="1"/>
        <v>89595.994583271618</v>
      </c>
    </row>
    <row r="47" spans="1:4" x14ac:dyDescent="0.25">
      <c r="A47">
        <v>19146</v>
      </c>
      <c r="B47">
        <v>6793721800</v>
      </c>
      <c r="C47">
        <v>35113</v>
      </c>
      <c r="D47">
        <f t="shared" si="1"/>
        <v>193481.66775838009</v>
      </c>
    </row>
    <row r="48" spans="1:4" x14ac:dyDescent="0.25">
      <c r="A48">
        <v>19147</v>
      </c>
      <c r="B48">
        <v>7694001700</v>
      </c>
      <c r="C48">
        <v>36228</v>
      </c>
      <c r="D48">
        <f t="shared" si="1"/>
        <v>212377.21375731478</v>
      </c>
    </row>
    <row r="49" spans="1:4" x14ac:dyDescent="0.25">
      <c r="A49">
        <v>19148</v>
      </c>
      <c r="B49">
        <v>6665622600</v>
      </c>
      <c r="C49">
        <v>49732</v>
      </c>
      <c r="D49">
        <f t="shared" si="1"/>
        <v>134030.85739564063</v>
      </c>
    </row>
    <row r="50" spans="1:4" x14ac:dyDescent="0.25">
      <c r="A50">
        <v>19149</v>
      </c>
      <c r="B50">
        <v>3059863700</v>
      </c>
      <c r="C50">
        <v>55006</v>
      </c>
      <c r="D50">
        <f t="shared" si="1"/>
        <v>55627.816965421953</v>
      </c>
    </row>
    <row r="51" spans="1:4" x14ac:dyDescent="0.25">
      <c r="A51">
        <v>19150</v>
      </c>
      <c r="B51">
        <v>1525126700</v>
      </c>
      <c r="C51">
        <v>23378</v>
      </c>
      <c r="D51">
        <f t="shared" si="1"/>
        <v>65237.68928052015</v>
      </c>
    </row>
    <row r="52" spans="1:4" x14ac:dyDescent="0.25">
      <c r="A52">
        <v>19151</v>
      </c>
      <c r="B52">
        <v>1878125400</v>
      </c>
      <c r="C52">
        <v>29883</v>
      </c>
      <c r="D52">
        <f t="shared" si="1"/>
        <v>62849.292239734968</v>
      </c>
    </row>
    <row r="53" spans="1:4" x14ac:dyDescent="0.25">
      <c r="A53">
        <v>19152</v>
      </c>
      <c r="B53">
        <v>2733116666</v>
      </c>
      <c r="C53">
        <v>33293</v>
      </c>
      <c r="D53">
        <f t="shared" si="1"/>
        <v>82092.832307091579</v>
      </c>
    </row>
    <row r="54" spans="1:4" x14ac:dyDescent="0.25">
      <c r="A54">
        <v>19153</v>
      </c>
      <c r="B54">
        <v>2272541500</v>
      </c>
      <c r="C54">
        <v>12259</v>
      </c>
      <c r="D54">
        <f t="shared" si="1"/>
        <v>185377.39619871115</v>
      </c>
    </row>
    <row r="55" spans="1:4" x14ac:dyDescent="0.25">
      <c r="A55">
        <v>19154</v>
      </c>
      <c r="B55">
        <v>3975684900</v>
      </c>
      <c r="C55">
        <v>34196</v>
      </c>
      <c r="D55">
        <f t="shared" si="1"/>
        <v>116261.69435021641</v>
      </c>
    </row>
    <row r="56" spans="1:4" x14ac:dyDescent="0.25">
      <c r="A56">
        <v>29127</v>
      </c>
      <c r="B56">
        <v>0</v>
      </c>
      <c r="C56">
        <v>0</v>
      </c>
      <c r="D5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2</vt:lpstr>
      <vt:lpstr>Question 3 &amp;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BMG Crypto</dc:creator>
  <cp:lastModifiedBy>Jhon Valencia</cp:lastModifiedBy>
  <dcterms:created xsi:type="dcterms:W3CDTF">2019-11-28T18:18:58Z</dcterms:created>
  <dcterms:modified xsi:type="dcterms:W3CDTF">2019-12-02T18:02:59Z</dcterms:modified>
</cp:coreProperties>
</file>