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moenkopi/"/>
    </mc:Choice>
  </mc:AlternateContent>
  <xr:revisionPtr revIDLastSave="0" documentId="13_ncr:1_{675FB25A-BF39-1C44-B283-A30962577D14}" xr6:coauthVersionLast="47" xr6:coauthVersionMax="47" xr10:uidLastSave="{00000000-0000-0000-0000-000000000000}"/>
  <bookViews>
    <workbookView xWindow="1500" yWindow="1320" windowWidth="27640" windowHeight="16940" xr2:uid="{F1A5CF95-FA5B-0544-B570-ED32120A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</calcChain>
</file>

<file path=xl/sharedStrings.xml><?xml version="1.0" encoding="utf-8"?>
<sst xmlns="http://schemas.openxmlformats.org/spreadsheetml/2006/main" count="1024" uniqueCount="203">
  <si>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</si>
  <si>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</si>
  <si>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</si>
  <si>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</si>
  <si>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</si>
  <si>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</si>
  <si>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</si>
  <si>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</si>
  <si>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</si>
  <si>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</si>
  <si>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</si>
  <si>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</si>
  <si>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</si>
  <si>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</si>
  <si>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</si>
  <si>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</si>
  <si>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</si>
  <si>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</si>
  <si>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</si>
  <si>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</si>
  <si>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</si>
  <si>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</si>
  <si>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</si>
  <si>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</si>
  <si>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</si>
  <si>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</si>
  <si>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data_types_cd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</si>
  <si>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</si>
  <si>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</si>
  <si>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</si>
  <si>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</si>
  <si>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</si>
  <si>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</si>
  <si>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</si>
  <si>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</si>
  <si>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</si>
  <si>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</si>
  <si>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</si>
  <si>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</si>
  <si>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</si>
  <si>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</si>
  <si>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</si>
  <si>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</si>
  <si>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rt_bol</t>
  </si>
  <si>
    <t>peak_begin_date</t>
  </si>
  <si>
    <t>peak_end_date</t>
  </si>
  <si>
    <t>peak_count_nu</t>
  </si>
  <si>
    <t>qw_begin_date</t>
  </si>
  <si>
    <t>qw_end_date</t>
  </si>
  <si>
    <t>qw_count_nu</t>
  </si>
  <si>
    <t>gw_begin_date</t>
  </si>
  <si>
    <t>gw_end_date</t>
  </si>
  <si>
    <t>gw_count_nu</t>
  </si>
  <si>
    <t>sv_begin_date</t>
  </si>
  <si>
    <t>sv_end_date</t>
  </si>
  <si>
    <t>sv_count_nu</t>
  </si>
  <si>
    <t>USGS</t>
  </si>
  <si>
    <t>A-11-28 05DBC</t>
  </si>
  <si>
    <t>GW</t>
  </si>
  <si>
    <t>M</t>
  </si>
  <si>
    <t>F</t>
  </si>
  <si>
    <t>NAD27</t>
  </si>
  <si>
    <t>NAD83</t>
  </si>
  <si>
    <t>US</t>
  </si>
  <si>
    <t>SWNWSES05 T11N  R28E  G</t>
  </si>
  <si>
    <t>SALADO</t>
  </si>
  <si>
    <t>NGVD29</t>
  </si>
  <si>
    <t>V</t>
  </si>
  <si>
    <t>NNNNNNNNNNNNNNNNNNNNNNNNNNNNNO</t>
  </si>
  <si>
    <t>NNNNNNNNNNNNNNNNNNNNNNNNNNNNNN</t>
  </si>
  <si>
    <t>MST</t>
  </si>
  <si>
    <t>N</t>
  </si>
  <si>
    <t>C</t>
  </si>
  <si>
    <t>YYNYNYNN</t>
  </si>
  <si>
    <t>230MNKP</t>
  </si>
  <si>
    <t>STJ</t>
  </si>
  <si>
    <t>--</t>
  </si>
  <si>
    <t>A-13-27 25BBD</t>
  </si>
  <si>
    <t>SENWNWS25 T13N  R27E  G</t>
  </si>
  <si>
    <t>ZION RESERVOIR</t>
  </si>
  <si>
    <t>YYYYNYNN</t>
  </si>
  <si>
    <t>D</t>
  </si>
  <si>
    <t>A-13-28 19DCC</t>
  </si>
  <si>
    <t>SWSWSES19 T13N  R28E  G</t>
  </si>
  <si>
    <t>WOLFORD SPRINGS 3SW</t>
  </si>
  <si>
    <t>S</t>
  </si>
  <si>
    <t>YYNYNNNN</t>
  </si>
  <si>
    <t>A-13-27 09CAD</t>
  </si>
  <si>
    <t>SENESWS09 T13N  R27E  G</t>
  </si>
  <si>
    <t>U</t>
  </si>
  <si>
    <t>A-14-27 15BDC</t>
  </si>
  <si>
    <t>SWSENWS15 T14N  R27E  G</t>
  </si>
  <si>
    <t>PRZ</t>
  </si>
  <si>
    <t>A-14-26 03CBC</t>
  </si>
  <si>
    <t>SWNWSWS03 T14N  R26E  G</t>
  </si>
  <si>
    <t>STINKING SPRINGS MTN</t>
  </si>
  <si>
    <t>A-22-07 33CCA2</t>
  </si>
  <si>
    <t>NESWSWS33 T22N  R07E  G</t>
  </si>
  <si>
    <t>FLAGSTAFF WEST</t>
  </si>
  <si>
    <t>YYYYNNNN</t>
  </si>
  <si>
    <t>SFP</t>
  </si>
  <si>
    <t>A-22-07 34DCB1</t>
  </si>
  <si>
    <t>NWSWSES34 T22N  R07E  G</t>
  </si>
  <si>
    <t>A-22-06 25CAB2</t>
  </si>
  <si>
    <t>NWNESWS25 T22N  R06E  G</t>
  </si>
  <si>
    <t>HUMPHREYS PEAK</t>
  </si>
  <si>
    <t>A-24-10 08BBC</t>
  </si>
  <si>
    <t>SP</t>
  </si>
  <si>
    <t>SWNWNWS08 T24N  R10E  G</t>
  </si>
  <si>
    <t>RODEN CRATER</t>
  </si>
  <si>
    <t>A-25-10 32CCA</t>
  </si>
  <si>
    <t>NESWSWS32 T25N  R10E  G</t>
  </si>
  <si>
    <t>A-25-10 32BDB</t>
  </si>
  <si>
    <t>NWSENWS32 T25N  R10E  G</t>
  </si>
  <si>
    <t>WUPATKI SE</t>
  </si>
  <si>
    <t>A-25-10 30BBC</t>
  </si>
  <si>
    <t>SWNENES30 T25N  R10E  G</t>
  </si>
  <si>
    <t>WUPATKI SW</t>
  </si>
  <si>
    <t>03 098-11.95X10.89</t>
  </si>
  <si>
    <t>SWNENES05 T28N  R09E  G</t>
  </si>
  <si>
    <t>CAMERON</t>
  </si>
  <si>
    <t>SFPRES</t>
  </si>
  <si>
    <t>03 098-11.17X10.05</t>
  </si>
  <si>
    <t>NESWNES32 T29N  R09E  G</t>
  </si>
  <si>
    <t>03-098 10.79X09.72</t>
  </si>
  <si>
    <t>NWNWNWS33 T29N  R09E  G</t>
  </si>
  <si>
    <t>CAMERON SOUTH</t>
  </si>
  <si>
    <t>YYYY</t>
  </si>
  <si>
    <t>03 098-09.15X08.69</t>
  </si>
  <si>
    <t>SESWSES22 T29N  R09E  G</t>
  </si>
  <si>
    <t>B-38-07 35DBD1 [CUNNINGHAM SPRING]</t>
  </si>
  <si>
    <t>H</t>
  </si>
  <si>
    <t>SENWSES35 T38N  R07W  G</t>
  </si>
  <si>
    <t>LITTLE CLAYHOLE VALY</t>
  </si>
  <si>
    <t>KAN</t>
  </si>
  <si>
    <t>03 044-08.12X06.27</t>
  </si>
  <si>
    <t>TANNER WASH</t>
  </si>
  <si>
    <t>BODRES</t>
  </si>
  <si>
    <t>B-38-13 06BAD1 [IDE VALLEY SPRING]</t>
  </si>
  <si>
    <t>SENENWS06 T38N  R13W  G</t>
  </si>
  <si>
    <t>MUSTANG KNOLL</t>
  </si>
  <si>
    <t>NNNONNNNNNNNNNNNNNNNNNNNNNNNNO</t>
  </si>
  <si>
    <t>GWA</t>
  </si>
  <si>
    <t>B-39-08 05ADB</t>
  </si>
  <si>
    <t>NWSENES05 T39N  R08W  G</t>
  </si>
  <si>
    <t>LOST SPRING MTN</t>
  </si>
  <si>
    <t>B-40-06 30AAA</t>
  </si>
  <si>
    <t>NENENES30 T40N  R06W  G</t>
  </si>
  <si>
    <t>SHORT CREEK</t>
  </si>
  <si>
    <t>B-40-08 17DCB</t>
  </si>
  <si>
    <t>NWSWSES17 T40N  R08W  G</t>
  </si>
  <si>
    <t>A-40-07 13ACC</t>
  </si>
  <si>
    <t>SWSWNES13 T40N  R07E  G</t>
  </si>
  <si>
    <t>LEES FERRY</t>
  </si>
  <si>
    <t>HOU</t>
  </si>
  <si>
    <t>B-40-07 04CCC</t>
  </si>
  <si>
    <t>SWSWSWS04 T40N  R07W  G</t>
  </si>
  <si>
    <t>B-41-01 15CBA</t>
  </si>
  <si>
    <t>NENWSWS15 T41N  R01W  G</t>
  </si>
  <si>
    <t>SHINARUMP</t>
  </si>
  <si>
    <t>B-42-02 32BDB</t>
  </si>
  <si>
    <t>NWSENWS32 T42N  R02W  G</t>
  </si>
  <si>
    <t>FREDONIA</t>
  </si>
  <si>
    <t xml:space="preserve"> (C-43-15)12ccd- 2</t>
  </si>
  <si>
    <t>SESWSWS12 T43S  R15W  S</t>
  </si>
  <si>
    <t>Y</t>
  </si>
  <si>
    <t>YNNNNYNN</t>
  </si>
  <si>
    <t xml:space="preserve"> (C-43-15)10acc- 1</t>
  </si>
  <si>
    <t>SWSWNES10 T43S  R15W  S</t>
  </si>
  <si>
    <t>YNNNNNNN</t>
  </si>
  <si>
    <t>O</t>
  </si>
  <si>
    <t xml:space="preserve"> (C-42-14)20abc- 1</t>
  </si>
  <si>
    <t>SWNWNES20 T42S  R14W  S</t>
  </si>
  <si>
    <t>T</t>
  </si>
  <si>
    <t xml:space="preserve"> (C-42-14) 2bac-S1</t>
  </si>
  <si>
    <t>SWNENWS02 T42S  R14W  S</t>
  </si>
  <si>
    <t>HARRISBURG JUNCTION</t>
  </si>
  <si>
    <t>MM.0950X0344</t>
  </si>
  <si>
    <t>MANCOS MESA</t>
  </si>
  <si>
    <t>NNNNNNNNNNNNNNNNNNNNNNNNNNNNNI</t>
  </si>
  <si>
    <t>NNNNNNNN</t>
  </si>
  <si>
    <t>MM.1172X0251</t>
  </si>
  <si>
    <t>MM.1160X0240</t>
  </si>
  <si>
    <t xml:space="preserve"> (D-29- 6)23bbb-S1</t>
  </si>
  <si>
    <t>NWNWNWS23 T29S  R06E  S</t>
  </si>
  <si>
    <t>FRUITA</t>
  </si>
  <si>
    <t>A</t>
  </si>
  <si>
    <t xml:space="preserve"> (D-24- 8)36aba-S1 formerly (D-24- 8)25dcd-S1</t>
  </si>
  <si>
    <t>G</t>
  </si>
  <si>
    <t>NENWNES36 T24S  R08E  S</t>
  </si>
  <si>
    <t>TOMSICH BUTTE</t>
  </si>
  <si>
    <t>NNNANNNNNNNNNNNNNNNNNNNNNNNNNA</t>
  </si>
  <si>
    <t>NYNNNNNN</t>
  </si>
  <si>
    <t>N300COPLTS</t>
  </si>
  <si>
    <t xml:space="preserve"> (D-23-10)12ddd- 1</t>
  </si>
  <si>
    <t>SESESES12 T23S  R10E  S</t>
  </si>
  <si>
    <t>THE WICKIUP</t>
  </si>
  <si>
    <t xml:space="preserve"> (D-22-10)30aca- 1</t>
  </si>
  <si>
    <t>NESWNES30 T22S  R10E  S</t>
  </si>
  <si>
    <t>SAN RAFAEL KNOB</t>
  </si>
  <si>
    <t xml:space="preserve"> (D-21-13)24cbb-S1</t>
  </si>
  <si>
    <t>NWNWSWS24 T21S  R13E  S</t>
  </si>
  <si>
    <t>TIDWELL BOTTOMS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</si>
</sst>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CCD9-0C3E-AC43-A3D2-7114C4ABB1BB}">
  <dimension ref="A1:BE40"/>
  <sheetViews>
    <sheetView tabSelected="1" topLeftCell="A21" workbookViewId="0">
      <selection activeCell="C40" sqref="C2:C40"/>
    </sheetView>
  </sheetViews>
  <sheetFormatPr baseColWidth="10" defaultRowHeight="16" x14ac:dyDescent="0.2"/>
  <cols>
    <col min="2" max="3" width="44.1640625" customWidth="1"/>
  </cols>
  <sheetData>
    <row r="1" spans="1:5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 s="2">
        <v>342240109240001</v>
      </c>
      <c r="C2" s="2" t="str">
        <f>B2&amp;","</f>
        <v>342240109240001,</v>
      </c>
      <c r="D2" t="s">
        <v>57</v>
      </c>
      <c r="E2" t="s">
        <v>58</v>
      </c>
      <c r="F2">
        <v>342240</v>
      </c>
      <c r="G2">
        <v>1092400</v>
      </c>
      <c r="H2">
        <v>34.377817190000002</v>
      </c>
      <c r="I2">
        <v>-109.4006524</v>
      </c>
      <c r="J2" t="s">
        <v>59</v>
      </c>
      <c r="K2" t="s">
        <v>60</v>
      </c>
      <c r="L2" t="s">
        <v>61</v>
      </c>
      <c r="M2" t="s">
        <v>62</v>
      </c>
      <c r="N2">
        <v>4</v>
      </c>
      <c r="O2">
        <v>4</v>
      </c>
      <c r="P2">
        <v>1</v>
      </c>
      <c r="Q2" t="s">
        <v>63</v>
      </c>
      <c r="R2" t="s">
        <v>64</v>
      </c>
      <c r="S2" t="s">
        <v>65</v>
      </c>
      <c r="T2">
        <v>24000</v>
      </c>
      <c r="U2">
        <v>5940</v>
      </c>
      <c r="V2" t="s">
        <v>59</v>
      </c>
      <c r="W2">
        <v>10</v>
      </c>
      <c r="X2" t="s">
        <v>66</v>
      </c>
      <c r="Y2">
        <v>15020002</v>
      </c>
      <c r="AA2" t="s">
        <v>67</v>
      </c>
      <c r="AB2" t="s">
        <v>68</v>
      </c>
      <c r="AC2" t="s">
        <v>69</v>
      </c>
      <c r="AD2">
        <v>1936</v>
      </c>
      <c r="AH2" t="s">
        <v>70</v>
      </c>
      <c r="AI2" t="s">
        <v>71</v>
      </c>
      <c r="AJ2" t="s">
        <v>72</v>
      </c>
      <c r="AK2" t="s">
        <v>73</v>
      </c>
      <c r="AM2" t="s">
        <v>74</v>
      </c>
      <c r="AO2">
        <v>80</v>
      </c>
      <c r="AP2">
        <v>80</v>
      </c>
      <c r="AR2" t="s">
        <v>75</v>
      </c>
      <c r="AS2">
        <v>0</v>
      </c>
      <c r="AT2" t="s">
        <v>76</v>
      </c>
      <c r="AU2" t="s">
        <v>76</v>
      </c>
      <c r="AV2">
        <v>0</v>
      </c>
      <c r="AW2" s="1">
        <v>27472</v>
      </c>
      <c r="AX2" s="1">
        <v>27472</v>
      </c>
      <c r="AY2">
        <v>1</v>
      </c>
      <c r="AZ2" s="1">
        <v>27472</v>
      </c>
      <c r="BA2" s="1">
        <v>27472</v>
      </c>
      <c r="BB2">
        <v>1</v>
      </c>
      <c r="BC2" t="s">
        <v>76</v>
      </c>
      <c r="BD2" t="s">
        <v>76</v>
      </c>
      <c r="BE2">
        <v>0</v>
      </c>
    </row>
    <row r="3" spans="1:57" x14ac:dyDescent="0.2">
      <c r="A3" t="s">
        <v>56</v>
      </c>
      <c r="B3" s="2">
        <v>343027109255801</v>
      </c>
      <c r="C3" s="2" t="str">
        <f t="shared" ref="C3:C40" si="0">B3&amp;","</f>
        <v>343027109255801,</v>
      </c>
      <c r="D3" t="s">
        <v>77</v>
      </c>
      <c r="E3" t="s">
        <v>58</v>
      </c>
      <c r="F3">
        <v>343027</v>
      </c>
      <c r="G3">
        <v>1092558</v>
      </c>
      <c r="H3">
        <v>34.507534399999997</v>
      </c>
      <c r="I3">
        <v>-109.4334372</v>
      </c>
      <c r="J3" t="s">
        <v>59</v>
      </c>
      <c r="K3" t="s">
        <v>60</v>
      </c>
      <c r="L3" t="s">
        <v>61</v>
      </c>
      <c r="M3" t="s">
        <v>62</v>
      </c>
      <c r="N3">
        <v>4</v>
      </c>
      <c r="O3">
        <v>4</v>
      </c>
      <c r="P3">
        <v>1</v>
      </c>
      <c r="Q3" t="s">
        <v>63</v>
      </c>
      <c r="R3" t="s">
        <v>78</v>
      </c>
      <c r="S3" t="s">
        <v>79</v>
      </c>
      <c r="T3">
        <v>24000</v>
      </c>
      <c r="U3">
        <v>5730</v>
      </c>
      <c r="V3" t="s">
        <v>59</v>
      </c>
      <c r="W3">
        <v>10</v>
      </c>
      <c r="X3" t="s">
        <v>66</v>
      </c>
      <c r="Y3">
        <v>15020002</v>
      </c>
      <c r="AA3" t="s">
        <v>60</v>
      </c>
      <c r="AB3" t="s">
        <v>68</v>
      </c>
      <c r="AC3" t="s">
        <v>69</v>
      </c>
      <c r="AD3">
        <v>1974</v>
      </c>
      <c r="AH3" t="s">
        <v>70</v>
      </c>
      <c r="AI3" t="s">
        <v>71</v>
      </c>
      <c r="AJ3" t="s">
        <v>72</v>
      </c>
      <c r="AK3" t="s">
        <v>80</v>
      </c>
      <c r="AM3" t="s">
        <v>74</v>
      </c>
      <c r="AO3">
        <v>125</v>
      </c>
      <c r="AP3">
        <v>125</v>
      </c>
      <c r="AQ3" t="s">
        <v>81</v>
      </c>
      <c r="AR3" t="s">
        <v>75</v>
      </c>
      <c r="AS3">
        <v>0</v>
      </c>
      <c r="AT3" t="s">
        <v>76</v>
      </c>
      <c r="AU3" t="s">
        <v>76</v>
      </c>
      <c r="AV3">
        <v>0</v>
      </c>
      <c r="AW3" s="1">
        <v>27431</v>
      </c>
      <c r="AX3" s="1">
        <v>27431</v>
      </c>
      <c r="AY3">
        <v>1</v>
      </c>
      <c r="AZ3" s="1">
        <v>27400</v>
      </c>
      <c r="BA3" s="1">
        <v>27400</v>
      </c>
      <c r="BB3">
        <v>1</v>
      </c>
      <c r="BC3" t="s">
        <v>76</v>
      </c>
      <c r="BD3" t="s">
        <v>76</v>
      </c>
      <c r="BE3">
        <v>0</v>
      </c>
    </row>
    <row r="4" spans="1:57" x14ac:dyDescent="0.2">
      <c r="A4" t="s">
        <v>56</v>
      </c>
      <c r="B4" s="2">
        <v>343043109242801</v>
      </c>
      <c r="C4" s="2" t="str">
        <f t="shared" si="0"/>
        <v>343043109242801,</v>
      </c>
      <c r="D4" t="s">
        <v>82</v>
      </c>
      <c r="E4" t="s">
        <v>58</v>
      </c>
      <c r="F4">
        <v>343043</v>
      </c>
      <c r="G4">
        <v>1092428</v>
      </c>
      <c r="H4">
        <v>34.511979539999999</v>
      </c>
      <c r="I4">
        <v>-109.4084356</v>
      </c>
      <c r="J4" t="s">
        <v>59</v>
      </c>
      <c r="K4" t="s">
        <v>60</v>
      </c>
      <c r="L4" t="s">
        <v>61</v>
      </c>
      <c r="M4" t="s">
        <v>62</v>
      </c>
      <c r="N4">
        <v>4</v>
      </c>
      <c r="O4">
        <v>4</v>
      </c>
      <c r="P4">
        <v>1</v>
      </c>
      <c r="Q4" t="s">
        <v>63</v>
      </c>
      <c r="R4" t="s">
        <v>83</v>
      </c>
      <c r="S4" t="s">
        <v>84</v>
      </c>
      <c r="T4">
        <v>24000</v>
      </c>
      <c r="U4">
        <v>5840</v>
      </c>
      <c r="V4" t="s">
        <v>59</v>
      </c>
      <c r="W4">
        <v>20</v>
      </c>
      <c r="X4" t="s">
        <v>66</v>
      </c>
      <c r="Y4">
        <v>15020002</v>
      </c>
      <c r="AA4" t="s">
        <v>85</v>
      </c>
      <c r="AB4" t="s">
        <v>68</v>
      </c>
      <c r="AC4" t="s">
        <v>69</v>
      </c>
      <c r="AH4" t="s">
        <v>70</v>
      </c>
      <c r="AI4" t="s">
        <v>71</v>
      </c>
      <c r="AJ4" t="s">
        <v>72</v>
      </c>
      <c r="AK4" t="s">
        <v>86</v>
      </c>
      <c r="AM4" t="s">
        <v>74</v>
      </c>
      <c r="AO4">
        <v>500</v>
      </c>
      <c r="AP4">
        <v>500</v>
      </c>
      <c r="AR4" t="s">
        <v>75</v>
      </c>
      <c r="AS4">
        <v>0</v>
      </c>
      <c r="AT4" t="s">
        <v>76</v>
      </c>
      <c r="AU4" t="s">
        <v>76</v>
      </c>
      <c r="AV4">
        <v>0</v>
      </c>
      <c r="AW4" s="1">
        <v>27474</v>
      </c>
      <c r="AX4" s="1">
        <v>27474</v>
      </c>
      <c r="AY4">
        <v>1</v>
      </c>
      <c r="AZ4" s="1">
        <v>27437</v>
      </c>
      <c r="BA4" s="1">
        <v>27437</v>
      </c>
      <c r="BB4">
        <v>1</v>
      </c>
      <c r="BC4" t="s">
        <v>76</v>
      </c>
      <c r="BD4" t="s">
        <v>76</v>
      </c>
      <c r="BE4">
        <v>0</v>
      </c>
    </row>
    <row r="5" spans="1:57" x14ac:dyDescent="0.2">
      <c r="A5" t="s">
        <v>56</v>
      </c>
      <c r="B5" s="2">
        <v>343240109285501</v>
      </c>
      <c r="C5" s="2" t="str">
        <f t="shared" si="0"/>
        <v>343240109285501,</v>
      </c>
      <c r="D5" t="s">
        <v>87</v>
      </c>
      <c r="E5" t="s">
        <v>58</v>
      </c>
      <c r="F5">
        <v>343240</v>
      </c>
      <c r="G5">
        <v>1092855</v>
      </c>
      <c r="H5">
        <v>34.544477200000003</v>
      </c>
      <c r="I5">
        <v>-109.48260670000001</v>
      </c>
      <c r="J5" t="s">
        <v>59</v>
      </c>
      <c r="K5" t="s">
        <v>60</v>
      </c>
      <c r="L5" t="s">
        <v>61</v>
      </c>
      <c r="M5" t="s">
        <v>62</v>
      </c>
      <c r="N5">
        <v>4</v>
      </c>
      <c r="O5">
        <v>4</v>
      </c>
      <c r="P5">
        <v>1</v>
      </c>
      <c r="Q5" t="s">
        <v>63</v>
      </c>
      <c r="R5" t="s">
        <v>88</v>
      </c>
      <c r="S5" t="s">
        <v>84</v>
      </c>
      <c r="T5">
        <v>24000</v>
      </c>
      <c r="U5">
        <v>5780</v>
      </c>
      <c r="V5" t="s">
        <v>59</v>
      </c>
      <c r="W5">
        <v>20</v>
      </c>
      <c r="X5" t="s">
        <v>66</v>
      </c>
      <c r="Y5">
        <v>15020002</v>
      </c>
      <c r="AA5" t="s">
        <v>89</v>
      </c>
      <c r="AB5" t="s">
        <v>68</v>
      </c>
      <c r="AC5" t="s">
        <v>69</v>
      </c>
      <c r="AD5">
        <v>1960</v>
      </c>
      <c r="AH5" t="s">
        <v>70</v>
      </c>
      <c r="AI5" t="s">
        <v>71</v>
      </c>
      <c r="AJ5" t="s">
        <v>72</v>
      </c>
      <c r="AK5" t="s">
        <v>73</v>
      </c>
      <c r="AM5" t="s">
        <v>74</v>
      </c>
      <c r="AO5">
        <v>265</v>
      </c>
      <c r="AP5">
        <v>265</v>
      </c>
      <c r="AR5" t="s">
        <v>75</v>
      </c>
      <c r="AS5">
        <v>0</v>
      </c>
      <c r="AT5" t="s">
        <v>76</v>
      </c>
      <c r="AU5" t="s">
        <v>76</v>
      </c>
      <c r="AV5">
        <v>0</v>
      </c>
      <c r="AW5" s="1">
        <v>27450</v>
      </c>
      <c r="AX5" s="1">
        <v>27450</v>
      </c>
      <c r="AY5">
        <v>1</v>
      </c>
      <c r="AZ5" s="1">
        <v>27138</v>
      </c>
      <c r="BA5" s="1">
        <v>27450</v>
      </c>
      <c r="BB5">
        <v>2</v>
      </c>
      <c r="BC5" t="s">
        <v>76</v>
      </c>
      <c r="BD5" t="s">
        <v>76</v>
      </c>
      <c r="BE5">
        <v>0</v>
      </c>
    </row>
    <row r="6" spans="1:57" x14ac:dyDescent="0.2">
      <c r="A6" t="s">
        <v>56</v>
      </c>
      <c r="B6" s="2">
        <v>343713109282001</v>
      </c>
      <c r="C6" s="2" t="str">
        <f t="shared" si="0"/>
        <v>343713109282001,</v>
      </c>
      <c r="D6" t="s">
        <v>90</v>
      </c>
      <c r="E6" t="s">
        <v>58</v>
      </c>
      <c r="F6">
        <v>343713</v>
      </c>
      <c r="G6">
        <v>1092820</v>
      </c>
      <c r="H6">
        <v>34.6203103</v>
      </c>
      <c r="I6">
        <v>-109.4728836</v>
      </c>
      <c r="J6" t="s">
        <v>59</v>
      </c>
      <c r="K6" t="s">
        <v>85</v>
      </c>
      <c r="L6" t="s">
        <v>61</v>
      </c>
      <c r="M6" t="s">
        <v>62</v>
      </c>
      <c r="N6">
        <v>4</v>
      </c>
      <c r="O6">
        <v>4</v>
      </c>
      <c r="P6">
        <v>1</v>
      </c>
      <c r="Q6" t="s">
        <v>63</v>
      </c>
      <c r="R6" t="s">
        <v>91</v>
      </c>
      <c r="S6" t="s">
        <v>84</v>
      </c>
      <c r="T6">
        <v>24000</v>
      </c>
      <c r="U6">
        <v>5565</v>
      </c>
      <c r="V6" t="s">
        <v>59</v>
      </c>
      <c r="W6">
        <v>20</v>
      </c>
      <c r="X6" t="s">
        <v>66</v>
      </c>
      <c r="Y6">
        <v>15020002</v>
      </c>
      <c r="AA6" t="s">
        <v>67</v>
      </c>
      <c r="AB6" t="s">
        <v>68</v>
      </c>
      <c r="AC6" t="s">
        <v>69</v>
      </c>
      <c r="AH6" t="s">
        <v>70</v>
      </c>
      <c r="AI6" t="s">
        <v>71</v>
      </c>
      <c r="AJ6" t="s">
        <v>72</v>
      </c>
      <c r="AK6" t="s">
        <v>86</v>
      </c>
      <c r="AM6" t="s">
        <v>74</v>
      </c>
      <c r="AO6">
        <v>105</v>
      </c>
      <c r="AR6" t="s">
        <v>92</v>
      </c>
      <c r="AS6">
        <v>0</v>
      </c>
      <c r="AT6" t="s">
        <v>76</v>
      </c>
      <c r="AU6" t="s">
        <v>76</v>
      </c>
      <c r="AV6">
        <v>0</v>
      </c>
      <c r="AW6" s="1">
        <v>27577</v>
      </c>
      <c r="AX6" s="1">
        <v>27577</v>
      </c>
      <c r="AY6">
        <v>1</v>
      </c>
      <c r="AZ6" s="1">
        <v>27577</v>
      </c>
      <c r="BA6" s="1">
        <v>27577</v>
      </c>
      <c r="BB6">
        <v>1</v>
      </c>
      <c r="BC6" t="s">
        <v>76</v>
      </c>
      <c r="BD6" t="s">
        <v>76</v>
      </c>
      <c r="BE6">
        <v>0</v>
      </c>
    </row>
    <row r="7" spans="1:57" x14ac:dyDescent="0.2">
      <c r="A7" t="s">
        <v>56</v>
      </c>
      <c r="B7" s="2">
        <v>343837109344701</v>
      </c>
      <c r="C7" s="2" t="str">
        <f t="shared" si="0"/>
        <v>343837109344701,</v>
      </c>
      <c r="D7" t="s">
        <v>93</v>
      </c>
      <c r="E7" t="s">
        <v>58</v>
      </c>
      <c r="F7">
        <v>343837</v>
      </c>
      <c r="G7">
        <v>1093447</v>
      </c>
      <c r="H7">
        <v>34.643643699999998</v>
      </c>
      <c r="I7">
        <v>-109.5803858</v>
      </c>
      <c r="J7" t="s">
        <v>59</v>
      </c>
      <c r="K7" t="s">
        <v>60</v>
      </c>
      <c r="L7" t="s">
        <v>61</v>
      </c>
      <c r="M7" t="s">
        <v>62</v>
      </c>
      <c r="N7">
        <v>4</v>
      </c>
      <c r="O7">
        <v>4</v>
      </c>
      <c r="P7">
        <v>1</v>
      </c>
      <c r="Q7" t="s">
        <v>63</v>
      </c>
      <c r="R7" t="s">
        <v>94</v>
      </c>
      <c r="S7" t="s">
        <v>95</v>
      </c>
      <c r="T7">
        <v>24000</v>
      </c>
      <c r="U7">
        <v>5450</v>
      </c>
      <c r="V7" t="s">
        <v>59</v>
      </c>
      <c r="W7">
        <v>10</v>
      </c>
      <c r="X7" t="s">
        <v>66</v>
      </c>
      <c r="Y7">
        <v>15020004</v>
      </c>
      <c r="AA7" t="s">
        <v>67</v>
      </c>
      <c r="AB7" t="s">
        <v>68</v>
      </c>
      <c r="AC7" t="s">
        <v>69</v>
      </c>
      <c r="AH7" t="s">
        <v>70</v>
      </c>
      <c r="AI7" t="s">
        <v>71</v>
      </c>
      <c r="AJ7" t="s">
        <v>72</v>
      </c>
      <c r="AK7" t="s">
        <v>73</v>
      </c>
      <c r="AM7" t="s">
        <v>74</v>
      </c>
      <c r="AO7">
        <v>400</v>
      </c>
      <c r="AR7" t="s">
        <v>92</v>
      </c>
      <c r="AS7">
        <v>0</v>
      </c>
      <c r="AT7" t="s">
        <v>76</v>
      </c>
      <c r="AU7" t="s">
        <v>76</v>
      </c>
      <c r="AV7">
        <v>0</v>
      </c>
      <c r="AW7" s="1">
        <v>27470</v>
      </c>
      <c r="AX7" s="1">
        <v>27470</v>
      </c>
      <c r="AY7">
        <v>1</v>
      </c>
      <c r="AZ7" s="1">
        <v>27470</v>
      </c>
      <c r="BA7" s="1">
        <v>27470</v>
      </c>
      <c r="BB7">
        <v>1</v>
      </c>
      <c r="BC7" t="s">
        <v>76</v>
      </c>
      <c r="BD7" t="s">
        <v>76</v>
      </c>
      <c r="BE7">
        <v>0</v>
      </c>
    </row>
    <row r="8" spans="1:57" x14ac:dyDescent="0.2">
      <c r="A8" t="s">
        <v>56</v>
      </c>
      <c r="B8" s="2">
        <v>351430111395001</v>
      </c>
      <c r="C8" s="2" t="str">
        <f t="shared" si="0"/>
        <v>351430111395001,</v>
      </c>
      <c r="D8" t="s">
        <v>96</v>
      </c>
      <c r="E8" t="s">
        <v>58</v>
      </c>
      <c r="F8">
        <v>351430</v>
      </c>
      <c r="G8">
        <v>1113950</v>
      </c>
      <c r="H8">
        <v>35.241676750000003</v>
      </c>
      <c r="I8">
        <v>-111.66460720000001</v>
      </c>
      <c r="J8" t="s">
        <v>59</v>
      </c>
      <c r="K8" t="s">
        <v>60</v>
      </c>
      <c r="L8" t="s">
        <v>61</v>
      </c>
      <c r="M8" t="s">
        <v>62</v>
      </c>
      <c r="N8">
        <v>4</v>
      </c>
      <c r="O8">
        <v>4</v>
      </c>
      <c r="P8">
        <v>5</v>
      </c>
      <c r="Q8" t="s">
        <v>63</v>
      </c>
      <c r="R8" t="s">
        <v>97</v>
      </c>
      <c r="S8" t="s">
        <v>98</v>
      </c>
      <c r="T8">
        <v>24000</v>
      </c>
      <c r="U8">
        <v>7165</v>
      </c>
      <c r="V8" t="s">
        <v>59</v>
      </c>
      <c r="W8">
        <v>10</v>
      </c>
      <c r="X8" t="s">
        <v>66</v>
      </c>
      <c r="Y8">
        <v>15020015</v>
      </c>
      <c r="AA8" t="s">
        <v>85</v>
      </c>
      <c r="AB8" t="s">
        <v>68</v>
      </c>
      <c r="AC8" t="s">
        <v>69</v>
      </c>
      <c r="AD8">
        <v>19770130</v>
      </c>
      <c r="AH8" t="s">
        <v>70</v>
      </c>
      <c r="AI8" t="s">
        <v>71</v>
      </c>
      <c r="AJ8" t="s">
        <v>72</v>
      </c>
      <c r="AK8" t="s">
        <v>99</v>
      </c>
      <c r="AM8" t="s">
        <v>74</v>
      </c>
      <c r="AO8">
        <v>240</v>
      </c>
      <c r="AP8">
        <v>240</v>
      </c>
      <c r="AR8" t="s">
        <v>100</v>
      </c>
      <c r="AS8">
        <v>0</v>
      </c>
      <c r="AT8" t="s">
        <v>76</v>
      </c>
      <c r="AU8" t="s">
        <v>76</v>
      </c>
      <c r="AV8">
        <v>0</v>
      </c>
      <c r="AW8" s="1">
        <v>29074</v>
      </c>
      <c r="AX8" s="1">
        <v>29074</v>
      </c>
      <c r="AY8">
        <v>1</v>
      </c>
      <c r="AZ8" s="1">
        <v>29074</v>
      </c>
      <c r="BA8" s="1">
        <v>29074</v>
      </c>
      <c r="BB8">
        <v>1</v>
      </c>
      <c r="BC8" t="s">
        <v>76</v>
      </c>
      <c r="BD8" t="s">
        <v>76</v>
      </c>
      <c r="BE8">
        <v>0</v>
      </c>
    </row>
    <row r="9" spans="1:57" x14ac:dyDescent="0.2">
      <c r="A9" t="s">
        <v>56</v>
      </c>
      <c r="B9" s="2">
        <v>351432111381801</v>
      </c>
      <c r="C9" s="2" t="str">
        <f t="shared" si="0"/>
        <v>351432111381801,</v>
      </c>
      <c r="D9" t="s">
        <v>101</v>
      </c>
      <c r="E9" t="s">
        <v>58</v>
      </c>
      <c r="F9">
        <v>351432</v>
      </c>
      <c r="G9">
        <v>1113818</v>
      </c>
      <c r="H9">
        <v>35.242232559999998</v>
      </c>
      <c r="I9">
        <v>-111.63905099999999</v>
      </c>
      <c r="J9" t="s">
        <v>59</v>
      </c>
      <c r="K9" t="s">
        <v>60</v>
      </c>
      <c r="L9" t="s">
        <v>61</v>
      </c>
      <c r="M9" t="s">
        <v>62</v>
      </c>
      <c r="N9">
        <v>4</v>
      </c>
      <c r="O9">
        <v>4</v>
      </c>
      <c r="P9">
        <v>5</v>
      </c>
      <c r="Q9" t="s">
        <v>63</v>
      </c>
      <c r="R9" t="s">
        <v>102</v>
      </c>
      <c r="S9" t="s">
        <v>98</v>
      </c>
      <c r="T9">
        <v>24000</v>
      </c>
      <c r="U9">
        <v>7225</v>
      </c>
      <c r="V9" t="s">
        <v>59</v>
      </c>
      <c r="W9">
        <v>10</v>
      </c>
      <c r="X9" t="s">
        <v>66</v>
      </c>
      <c r="Y9">
        <v>15020015</v>
      </c>
      <c r="AA9" t="s">
        <v>85</v>
      </c>
      <c r="AB9" t="s">
        <v>68</v>
      </c>
      <c r="AC9" t="s">
        <v>69</v>
      </c>
      <c r="AD9">
        <v>197605</v>
      </c>
      <c r="AH9" t="s">
        <v>70</v>
      </c>
      <c r="AI9" t="s">
        <v>71</v>
      </c>
      <c r="AJ9" t="s">
        <v>72</v>
      </c>
      <c r="AK9" t="s">
        <v>86</v>
      </c>
      <c r="AM9" t="s">
        <v>74</v>
      </c>
      <c r="AO9">
        <v>303</v>
      </c>
      <c r="AP9">
        <v>303</v>
      </c>
      <c r="AR9" t="s">
        <v>100</v>
      </c>
      <c r="AS9">
        <v>0</v>
      </c>
      <c r="AT9" t="s">
        <v>76</v>
      </c>
      <c r="AU9" t="s">
        <v>76</v>
      </c>
      <c r="AV9">
        <v>0</v>
      </c>
      <c r="AW9" s="1">
        <v>29080</v>
      </c>
      <c r="AX9" s="1">
        <v>29080</v>
      </c>
      <c r="AY9">
        <v>1</v>
      </c>
      <c r="AZ9" s="1">
        <v>29088</v>
      </c>
      <c r="BA9" s="1">
        <v>29088</v>
      </c>
      <c r="BB9">
        <v>1</v>
      </c>
      <c r="BC9" t="s">
        <v>76</v>
      </c>
      <c r="BD9" t="s">
        <v>76</v>
      </c>
      <c r="BE9">
        <v>0</v>
      </c>
    </row>
    <row r="10" spans="1:57" x14ac:dyDescent="0.2">
      <c r="A10" t="s">
        <v>56</v>
      </c>
      <c r="B10" s="2">
        <v>351538111424801</v>
      </c>
      <c r="C10" s="2" t="str">
        <f t="shared" si="0"/>
        <v>351538111424801,</v>
      </c>
      <c r="D10" t="s">
        <v>103</v>
      </c>
      <c r="E10" t="s">
        <v>58</v>
      </c>
      <c r="F10">
        <v>351538</v>
      </c>
      <c r="G10">
        <v>1114248</v>
      </c>
      <c r="H10">
        <v>35.260564760000001</v>
      </c>
      <c r="I10">
        <v>-111.7140526</v>
      </c>
      <c r="J10" t="s">
        <v>59</v>
      </c>
      <c r="K10" t="s">
        <v>60</v>
      </c>
      <c r="L10" t="s">
        <v>61</v>
      </c>
      <c r="M10" t="s">
        <v>62</v>
      </c>
      <c r="N10">
        <v>4</v>
      </c>
      <c r="O10">
        <v>4</v>
      </c>
      <c r="P10">
        <v>5</v>
      </c>
      <c r="Q10" t="s">
        <v>63</v>
      </c>
      <c r="R10" t="s">
        <v>104</v>
      </c>
      <c r="S10" t="s">
        <v>105</v>
      </c>
      <c r="T10">
        <v>24000</v>
      </c>
      <c r="U10">
        <v>7300</v>
      </c>
      <c r="V10" t="s">
        <v>59</v>
      </c>
      <c r="W10">
        <v>20</v>
      </c>
      <c r="X10" t="s">
        <v>66</v>
      </c>
      <c r="Y10">
        <v>15020015</v>
      </c>
      <c r="AA10" t="s">
        <v>85</v>
      </c>
      <c r="AB10" t="s">
        <v>68</v>
      </c>
      <c r="AC10" t="s">
        <v>69</v>
      </c>
      <c r="AD10">
        <v>1966</v>
      </c>
      <c r="AH10" t="s">
        <v>70</v>
      </c>
      <c r="AI10" t="s">
        <v>71</v>
      </c>
      <c r="AJ10" t="s">
        <v>72</v>
      </c>
      <c r="AK10" t="s">
        <v>80</v>
      </c>
      <c r="AM10" t="s">
        <v>74</v>
      </c>
      <c r="AO10">
        <v>258</v>
      </c>
      <c r="AP10">
        <v>258</v>
      </c>
      <c r="AQ10" t="s">
        <v>81</v>
      </c>
      <c r="AR10" t="s">
        <v>100</v>
      </c>
      <c r="AS10">
        <v>0</v>
      </c>
      <c r="AT10" t="s">
        <v>76</v>
      </c>
      <c r="AU10" t="s">
        <v>76</v>
      </c>
      <c r="AV10">
        <v>0</v>
      </c>
      <c r="AW10" s="1">
        <v>29033</v>
      </c>
      <c r="AX10" s="1">
        <v>29033</v>
      </c>
      <c r="AY10">
        <v>1</v>
      </c>
      <c r="AZ10" s="1">
        <v>24537</v>
      </c>
      <c r="BA10" s="1">
        <v>32728</v>
      </c>
      <c r="BB10">
        <v>2</v>
      </c>
      <c r="BC10" t="s">
        <v>76</v>
      </c>
      <c r="BD10" t="s">
        <v>76</v>
      </c>
      <c r="BE10">
        <v>0</v>
      </c>
    </row>
    <row r="11" spans="1:57" x14ac:dyDescent="0.2">
      <c r="A11" t="s">
        <v>56</v>
      </c>
      <c r="B11" s="2">
        <v>352913111213401</v>
      </c>
      <c r="C11" s="2" t="str">
        <f t="shared" si="0"/>
        <v>352913111213401,</v>
      </c>
      <c r="D11" t="s">
        <v>106</v>
      </c>
      <c r="E11" t="s">
        <v>107</v>
      </c>
      <c r="F11">
        <v>352913</v>
      </c>
      <c r="G11">
        <v>1112134</v>
      </c>
      <c r="H11">
        <v>35.486948769999998</v>
      </c>
      <c r="I11">
        <v>-111.3601498</v>
      </c>
      <c r="J11" t="s">
        <v>59</v>
      </c>
      <c r="K11" t="s">
        <v>85</v>
      </c>
      <c r="L11" t="s">
        <v>61</v>
      </c>
      <c r="M11" t="s">
        <v>62</v>
      </c>
      <c r="N11">
        <v>4</v>
      </c>
      <c r="O11">
        <v>4</v>
      </c>
      <c r="P11">
        <v>5</v>
      </c>
      <c r="Q11" t="s">
        <v>63</v>
      </c>
      <c r="R11" t="s">
        <v>108</v>
      </c>
      <c r="S11" t="s">
        <v>109</v>
      </c>
      <c r="T11">
        <v>24000</v>
      </c>
      <c r="U11">
        <v>5000</v>
      </c>
      <c r="V11" t="s">
        <v>59</v>
      </c>
      <c r="W11">
        <v>10</v>
      </c>
      <c r="X11" t="s">
        <v>66</v>
      </c>
      <c r="Y11">
        <v>15020016</v>
      </c>
      <c r="AA11" t="s">
        <v>85</v>
      </c>
      <c r="AB11" t="s">
        <v>68</v>
      </c>
      <c r="AC11" t="s">
        <v>69</v>
      </c>
      <c r="AH11" t="s">
        <v>70</v>
      </c>
      <c r="AI11" t="s">
        <v>71</v>
      </c>
      <c r="AJ11" t="s">
        <v>72</v>
      </c>
      <c r="AK11" t="s">
        <v>99</v>
      </c>
      <c r="AM11" t="s">
        <v>74</v>
      </c>
      <c r="AN11" t="s">
        <v>89</v>
      </c>
      <c r="AR11" t="s">
        <v>100</v>
      </c>
      <c r="AS11">
        <v>0</v>
      </c>
      <c r="AT11" t="s">
        <v>76</v>
      </c>
      <c r="AU11" t="s">
        <v>76</v>
      </c>
      <c r="AV11">
        <v>0</v>
      </c>
      <c r="AW11" s="1">
        <v>20011</v>
      </c>
      <c r="AX11" s="1">
        <v>37155</v>
      </c>
      <c r="AY11">
        <v>2</v>
      </c>
      <c r="AZ11" t="s">
        <v>76</v>
      </c>
      <c r="BA11" t="s">
        <v>76</v>
      </c>
      <c r="BB11">
        <v>0</v>
      </c>
      <c r="BC11" s="1">
        <v>20012</v>
      </c>
      <c r="BD11" s="1">
        <v>37155</v>
      </c>
      <c r="BE11">
        <v>3</v>
      </c>
    </row>
    <row r="12" spans="1:57" x14ac:dyDescent="0.2">
      <c r="A12" t="s">
        <v>56</v>
      </c>
      <c r="B12" s="2">
        <v>352956111212201</v>
      </c>
      <c r="C12" s="2" t="str">
        <f t="shared" si="0"/>
        <v>352956111212201,</v>
      </c>
      <c r="D12" t="s">
        <v>110</v>
      </c>
      <c r="E12" t="s">
        <v>107</v>
      </c>
      <c r="F12">
        <v>352956</v>
      </c>
      <c r="G12">
        <v>1112122</v>
      </c>
      <c r="H12">
        <v>35.498892900000001</v>
      </c>
      <c r="I12">
        <v>-111.3568162</v>
      </c>
      <c r="J12" t="s">
        <v>59</v>
      </c>
      <c r="K12">
        <v>5</v>
      </c>
      <c r="L12" t="s">
        <v>61</v>
      </c>
      <c r="M12" t="s">
        <v>62</v>
      </c>
      <c r="N12">
        <v>4</v>
      </c>
      <c r="O12">
        <v>4</v>
      </c>
      <c r="P12">
        <v>5</v>
      </c>
      <c r="Q12" t="s">
        <v>63</v>
      </c>
      <c r="R12" t="s">
        <v>111</v>
      </c>
      <c r="S12" t="s">
        <v>109</v>
      </c>
      <c r="T12">
        <v>24000</v>
      </c>
      <c r="U12">
        <v>4910</v>
      </c>
      <c r="V12" t="s">
        <v>59</v>
      </c>
      <c r="W12">
        <v>10</v>
      </c>
      <c r="X12" t="s">
        <v>66</v>
      </c>
      <c r="Y12">
        <v>15020016</v>
      </c>
      <c r="AA12" t="s">
        <v>85</v>
      </c>
      <c r="AB12" t="s">
        <v>68</v>
      </c>
      <c r="AC12" t="s">
        <v>69</v>
      </c>
      <c r="AE12">
        <v>20010907</v>
      </c>
      <c r="AH12" t="s">
        <v>70</v>
      </c>
      <c r="AI12" t="s">
        <v>71</v>
      </c>
      <c r="AJ12" t="s">
        <v>72</v>
      </c>
      <c r="AK12" t="s">
        <v>99</v>
      </c>
      <c r="AM12" t="s">
        <v>74</v>
      </c>
      <c r="AN12" t="s">
        <v>89</v>
      </c>
      <c r="AR12" t="s">
        <v>100</v>
      </c>
      <c r="AS12">
        <v>0</v>
      </c>
      <c r="AT12" t="s">
        <v>76</v>
      </c>
      <c r="AU12" t="s">
        <v>76</v>
      </c>
      <c r="AV12">
        <v>0</v>
      </c>
      <c r="AW12" s="1">
        <v>29031</v>
      </c>
      <c r="AX12" s="1">
        <v>37141</v>
      </c>
      <c r="AY12">
        <v>2</v>
      </c>
      <c r="AZ12" t="s">
        <v>76</v>
      </c>
      <c r="BA12" t="s">
        <v>76</v>
      </c>
      <c r="BB12">
        <v>0</v>
      </c>
      <c r="BC12" s="1">
        <v>29031</v>
      </c>
      <c r="BD12" s="1">
        <v>37141</v>
      </c>
      <c r="BE12">
        <v>2</v>
      </c>
    </row>
    <row r="13" spans="1:57" x14ac:dyDescent="0.2">
      <c r="A13" t="s">
        <v>56</v>
      </c>
      <c r="B13" s="2">
        <v>353021111211401</v>
      </c>
      <c r="C13" s="2" t="str">
        <f t="shared" si="0"/>
        <v>353021111211401,</v>
      </c>
      <c r="D13" t="s">
        <v>112</v>
      </c>
      <c r="E13" t="s">
        <v>107</v>
      </c>
      <c r="F13">
        <v>353021</v>
      </c>
      <c r="G13">
        <v>1112114</v>
      </c>
      <c r="H13">
        <v>35.505837149999998</v>
      </c>
      <c r="I13">
        <v>-111.3545937</v>
      </c>
      <c r="J13" t="s">
        <v>59</v>
      </c>
      <c r="K13" t="s">
        <v>85</v>
      </c>
      <c r="L13" t="s">
        <v>61</v>
      </c>
      <c r="M13" t="s">
        <v>62</v>
      </c>
      <c r="N13">
        <v>4</v>
      </c>
      <c r="O13">
        <v>4</v>
      </c>
      <c r="P13">
        <v>5</v>
      </c>
      <c r="Q13" t="s">
        <v>63</v>
      </c>
      <c r="R13" t="s">
        <v>113</v>
      </c>
      <c r="S13" t="s">
        <v>114</v>
      </c>
      <c r="T13">
        <v>24000</v>
      </c>
      <c r="U13">
        <v>4850</v>
      </c>
      <c r="V13" t="s">
        <v>59</v>
      </c>
      <c r="W13">
        <v>10</v>
      </c>
      <c r="X13" t="s">
        <v>66</v>
      </c>
      <c r="Y13">
        <v>15020016</v>
      </c>
      <c r="AA13" t="s">
        <v>85</v>
      </c>
      <c r="AB13" t="s">
        <v>68</v>
      </c>
      <c r="AC13" t="s">
        <v>69</v>
      </c>
      <c r="AH13" t="s">
        <v>70</v>
      </c>
      <c r="AI13" t="s">
        <v>71</v>
      </c>
      <c r="AJ13" t="s">
        <v>72</v>
      </c>
      <c r="AK13" t="s">
        <v>99</v>
      </c>
      <c r="AM13" t="s">
        <v>74</v>
      </c>
      <c r="AN13" t="s">
        <v>89</v>
      </c>
      <c r="AR13" t="s">
        <v>100</v>
      </c>
      <c r="AS13">
        <v>0</v>
      </c>
      <c r="AT13" t="s">
        <v>76</v>
      </c>
      <c r="AU13" t="s">
        <v>76</v>
      </c>
      <c r="AV13">
        <v>0</v>
      </c>
      <c r="AW13" s="1">
        <v>24138</v>
      </c>
      <c r="AX13" s="1">
        <v>37379</v>
      </c>
      <c r="AY13">
        <v>5</v>
      </c>
      <c r="AZ13" t="s">
        <v>76</v>
      </c>
      <c r="BA13" t="s">
        <v>76</v>
      </c>
      <c r="BB13">
        <v>0</v>
      </c>
      <c r="BC13" s="1">
        <v>20019</v>
      </c>
      <c r="BD13" s="1">
        <v>37379</v>
      </c>
      <c r="BE13">
        <v>6</v>
      </c>
    </row>
    <row r="14" spans="1:57" x14ac:dyDescent="0.2">
      <c r="A14" t="s">
        <v>56</v>
      </c>
      <c r="B14" s="2">
        <v>353118111223101</v>
      </c>
      <c r="C14" s="2" t="str">
        <f t="shared" si="0"/>
        <v>353118111223101,</v>
      </c>
      <c r="D14" t="s">
        <v>115</v>
      </c>
      <c r="E14" t="s">
        <v>107</v>
      </c>
      <c r="F14">
        <v>353118</v>
      </c>
      <c r="G14">
        <v>1112231</v>
      </c>
      <c r="H14">
        <v>35.521670200000003</v>
      </c>
      <c r="I14">
        <v>-111.37598300000001</v>
      </c>
      <c r="J14" t="s">
        <v>59</v>
      </c>
      <c r="K14" t="s">
        <v>85</v>
      </c>
      <c r="L14" t="s">
        <v>61</v>
      </c>
      <c r="M14" t="s">
        <v>62</v>
      </c>
      <c r="N14">
        <v>4</v>
      </c>
      <c r="O14">
        <v>4</v>
      </c>
      <c r="P14">
        <v>5</v>
      </c>
      <c r="Q14" t="s">
        <v>63</v>
      </c>
      <c r="R14" t="s">
        <v>116</v>
      </c>
      <c r="S14" t="s">
        <v>117</v>
      </c>
      <c r="T14">
        <v>24000</v>
      </c>
      <c r="U14">
        <v>4880</v>
      </c>
      <c r="V14" t="s">
        <v>59</v>
      </c>
      <c r="W14">
        <v>10</v>
      </c>
      <c r="X14" t="s">
        <v>66</v>
      </c>
      <c r="Y14">
        <v>15020016</v>
      </c>
      <c r="AA14" t="s">
        <v>85</v>
      </c>
      <c r="AB14" t="s">
        <v>68</v>
      </c>
      <c r="AC14" t="s">
        <v>69</v>
      </c>
      <c r="AE14">
        <v>20010905</v>
      </c>
      <c r="AH14" t="s">
        <v>70</v>
      </c>
      <c r="AI14" t="s">
        <v>71</v>
      </c>
      <c r="AJ14" t="s">
        <v>72</v>
      </c>
      <c r="AK14" t="s">
        <v>99</v>
      </c>
      <c r="AM14" t="s">
        <v>74</v>
      </c>
      <c r="AN14" t="s">
        <v>89</v>
      </c>
      <c r="AR14" t="s">
        <v>100</v>
      </c>
      <c r="AS14">
        <v>0</v>
      </c>
      <c r="AT14" t="s">
        <v>76</v>
      </c>
      <c r="AU14" t="s">
        <v>76</v>
      </c>
      <c r="AV14">
        <v>0</v>
      </c>
      <c r="AW14" s="1">
        <v>20018</v>
      </c>
      <c r="AX14" s="1">
        <v>20018</v>
      </c>
      <c r="AY14">
        <v>1</v>
      </c>
      <c r="AZ14" t="s">
        <v>76</v>
      </c>
      <c r="BA14" t="s">
        <v>76</v>
      </c>
      <c r="BB14">
        <v>0</v>
      </c>
      <c r="BC14" s="1">
        <v>18498</v>
      </c>
      <c r="BD14" s="1">
        <v>37139</v>
      </c>
      <c r="BE14">
        <v>5</v>
      </c>
    </row>
    <row r="15" spans="1:57" x14ac:dyDescent="0.2">
      <c r="A15" t="s">
        <v>56</v>
      </c>
      <c r="B15" s="2">
        <v>355030111274701</v>
      </c>
      <c r="C15" s="2" t="str">
        <f t="shared" si="0"/>
        <v>355030111274701,</v>
      </c>
      <c r="D15" t="s">
        <v>118</v>
      </c>
      <c r="E15" t="s">
        <v>58</v>
      </c>
      <c r="F15">
        <v>355030</v>
      </c>
      <c r="G15">
        <v>1112747</v>
      </c>
      <c r="H15">
        <v>35.841662499999998</v>
      </c>
      <c r="I15">
        <v>-111.46375519999999</v>
      </c>
      <c r="J15" t="s">
        <v>59</v>
      </c>
      <c r="K15" t="s">
        <v>60</v>
      </c>
      <c r="L15" t="s">
        <v>61</v>
      </c>
      <c r="M15" t="s">
        <v>62</v>
      </c>
      <c r="N15">
        <v>4</v>
      </c>
      <c r="O15">
        <v>4</v>
      </c>
      <c r="P15">
        <v>5</v>
      </c>
      <c r="Q15" t="s">
        <v>63</v>
      </c>
      <c r="R15" t="s">
        <v>119</v>
      </c>
      <c r="S15" t="s">
        <v>120</v>
      </c>
      <c r="T15">
        <v>62500</v>
      </c>
      <c r="U15">
        <v>4475</v>
      </c>
      <c r="V15" t="s">
        <v>59</v>
      </c>
      <c r="W15">
        <v>20</v>
      </c>
      <c r="X15" t="s">
        <v>66</v>
      </c>
      <c r="Y15">
        <v>15020016</v>
      </c>
      <c r="AA15" t="s">
        <v>72</v>
      </c>
      <c r="AB15" t="s">
        <v>68</v>
      </c>
      <c r="AC15" t="s">
        <v>69</v>
      </c>
      <c r="AD15">
        <v>19640123</v>
      </c>
      <c r="AH15" t="s">
        <v>70</v>
      </c>
      <c r="AI15" t="s">
        <v>71</v>
      </c>
      <c r="AJ15" t="s">
        <v>89</v>
      </c>
      <c r="AK15" t="s">
        <v>80</v>
      </c>
      <c r="AM15" t="s">
        <v>74</v>
      </c>
      <c r="AO15">
        <v>80</v>
      </c>
      <c r="AP15">
        <v>80</v>
      </c>
      <c r="AR15" t="s">
        <v>121</v>
      </c>
      <c r="AS15">
        <v>0</v>
      </c>
      <c r="AT15" t="s">
        <v>76</v>
      </c>
      <c r="AU15" t="s">
        <v>76</v>
      </c>
      <c r="AV15">
        <v>0</v>
      </c>
      <c r="AW15" s="1">
        <v>23399</v>
      </c>
      <c r="AX15" s="1">
        <v>23399</v>
      </c>
      <c r="AY15">
        <v>1</v>
      </c>
      <c r="AZ15" s="1">
        <v>23402</v>
      </c>
      <c r="BA15" s="1">
        <v>23402</v>
      </c>
      <c r="BB15">
        <v>1</v>
      </c>
      <c r="BC15" t="s">
        <v>76</v>
      </c>
      <c r="BD15" t="s">
        <v>76</v>
      </c>
      <c r="BE15">
        <v>0</v>
      </c>
    </row>
    <row r="16" spans="1:57" x14ac:dyDescent="0.2">
      <c r="A16" t="s">
        <v>56</v>
      </c>
      <c r="B16" s="2">
        <v>355112111265601</v>
      </c>
      <c r="C16" s="2" t="str">
        <f t="shared" si="0"/>
        <v>355112111265601,</v>
      </c>
      <c r="D16" t="s">
        <v>122</v>
      </c>
      <c r="E16" t="s">
        <v>58</v>
      </c>
      <c r="F16">
        <v>355112</v>
      </c>
      <c r="G16">
        <v>1112656</v>
      </c>
      <c r="H16">
        <v>35.853328939999997</v>
      </c>
      <c r="I16">
        <v>-111.44958819999999</v>
      </c>
      <c r="J16" t="s">
        <v>59</v>
      </c>
      <c r="K16" t="s">
        <v>60</v>
      </c>
      <c r="L16" t="s">
        <v>61</v>
      </c>
      <c r="M16" t="s">
        <v>62</v>
      </c>
      <c r="N16">
        <v>4</v>
      </c>
      <c r="O16">
        <v>4</v>
      </c>
      <c r="P16">
        <v>5</v>
      </c>
      <c r="Q16" t="s">
        <v>63</v>
      </c>
      <c r="R16" t="s">
        <v>123</v>
      </c>
      <c r="S16" t="s">
        <v>120</v>
      </c>
      <c r="T16">
        <v>62500</v>
      </c>
      <c r="U16">
        <v>4440</v>
      </c>
      <c r="V16" t="s">
        <v>59</v>
      </c>
      <c r="W16">
        <v>20</v>
      </c>
      <c r="X16" t="s">
        <v>66</v>
      </c>
      <c r="Y16">
        <v>15020016</v>
      </c>
      <c r="AA16" t="s">
        <v>60</v>
      </c>
      <c r="AB16" t="s">
        <v>68</v>
      </c>
      <c r="AC16" t="s">
        <v>69</v>
      </c>
      <c r="AD16">
        <v>19631114</v>
      </c>
      <c r="AH16" t="s">
        <v>70</v>
      </c>
      <c r="AI16" t="s">
        <v>71</v>
      </c>
      <c r="AJ16" t="s">
        <v>89</v>
      </c>
      <c r="AK16" t="s">
        <v>80</v>
      </c>
      <c r="AM16" t="s">
        <v>74</v>
      </c>
      <c r="AO16">
        <v>155</v>
      </c>
      <c r="AP16">
        <v>155</v>
      </c>
      <c r="AR16" t="s">
        <v>121</v>
      </c>
      <c r="AS16">
        <v>0</v>
      </c>
      <c r="AT16" t="s">
        <v>76</v>
      </c>
      <c r="AU16" t="s">
        <v>76</v>
      </c>
      <c r="AV16">
        <v>0</v>
      </c>
      <c r="AW16" s="1">
        <v>23332</v>
      </c>
      <c r="AX16" s="1">
        <v>23332</v>
      </c>
      <c r="AY16">
        <v>1</v>
      </c>
      <c r="AZ16" s="1">
        <v>23350</v>
      </c>
      <c r="BA16" s="1">
        <v>23350</v>
      </c>
      <c r="BB16">
        <v>1</v>
      </c>
      <c r="BC16" t="s">
        <v>76</v>
      </c>
      <c r="BD16" t="s">
        <v>76</v>
      </c>
      <c r="BE16">
        <v>0</v>
      </c>
    </row>
    <row r="17" spans="1:57" x14ac:dyDescent="0.2">
      <c r="A17" t="s">
        <v>56</v>
      </c>
      <c r="B17" s="2">
        <v>355129111263301</v>
      </c>
      <c r="C17" s="2" t="str">
        <f t="shared" si="0"/>
        <v>355129111263301,</v>
      </c>
      <c r="D17" t="s">
        <v>124</v>
      </c>
      <c r="E17" t="s">
        <v>107</v>
      </c>
      <c r="F17">
        <v>355129</v>
      </c>
      <c r="G17">
        <v>1112633</v>
      </c>
      <c r="H17">
        <v>35.858051070000002</v>
      </c>
      <c r="I17">
        <v>-111.4431991</v>
      </c>
      <c r="J17" t="s">
        <v>59</v>
      </c>
      <c r="K17" t="s">
        <v>85</v>
      </c>
      <c r="L17" t="s">
        <v>61</v>
      </c>
      <c r="M17" t="s">
        <v>62</v>
      </c>
      <c r="N17">
        <v>4</v>
      </c>
      <c r="O17">
        <v>4</v>
      </c>
      <c r="P17">
        <v>5</v>
      </c>
      <c r="Q17" t="s">
        <v>63</v>
      </c>
      <c r="R17" t="s">
        <v>125</v>
      </c>
      <c r="S17" t="s">
        <v>126</v>
      </c>
      <c r="T17">
        <v>24000</v>
      </c>
      <c r="U17">
        <v>4440</v>
      </c>
      <c r="V17" t="s">
        <v>59</v>
      </c>
      <c r="W17">
        <v>10</v>
      </c>
      <c r="X17" t="s">
        <v>66</v>
      </c>
      <c r="Y17">
        <v>15020016</v>
      </c>
      <c r="AA17" t="s">
        <v>72</v>
      </c>
      <c r="AB17" t="s">
        <v>68</v>
      </c>
      <c r="AC17" t="s">
        <v>69</v>
      </c>
      <c r="AE17">
        <v>20010926</v>
      </c>
      <c r="AH17" t="s">
        <v>70</v>
      </c>
      <c r="AI17" t="s">
        <v>71</v>
      </c>
      <c r="AJ17" t="s">
        <v>72</v>
      </c>
      <c r="AK17" t="s">
        <v>127</v>
      </c>
      <c r="AM17" t="s">
        <v>74</v>
      </c>
      <c r="AN17" t="s">
        <v>89</v>
      </c>
      <c r="AR17" t="s">
        <v>121</v>
      </c>
      <c r="AS17">
        <v>0</v>
      </c>
      <c r="AT17" t="s">
        <v>76</v>
      </c>
      <c r="AU17" t="s">
        <v>76</v>
      </c>
      <c r="AV17">
        <v>0</v>
      </c>
      <c r="AW17" s="1">
        <v>37160</v>
      </c>
      <c r="AX17" s="1">
        <v>37160</v>
      </c>
      <c r="AY17">
        <v>1</v>
      </c>
      <c r="AZ17" t="s">
        <v>76</v>
      </c>
      <c r="BA17" t="s">
        <v>76</v>
      </c>
      <c r="BB17">
        <v>0</v>
      </c>
      <c r="BC17" s="1">
        <v>37160</v>
      </c>
      <c r="BD17" s="1">
        <v>37160</v>
      </c>
      <c r="BE17">
        <v>1</v>
      </c>
    </row>
    <row r="18" spans="1:57" x14ac:dyDescent="0.2">
      <c r="A18" t="s">
        <v>56</v>
      </c>
      <c r="B18" s="2">
        <v>355227111244801</v>
      </c>
      <c r="C18" s="2" t="str">
        <f t="shared" si="0"/>
        <v>355227111244801,</v>
      </c>
      <c r="D18" t="s">
        <v>128</v>
      </c>
      <c r="E18" t="s">
        <v>58</v>
      </c>
      <c r="F18">
        <v>355227</v>
      </c>
      <c r="G18">
        <v>1112448</v>
      </c>
      <c r="H18">
        <v>35.874161890000003</v>
      </c>
      <c r="I18">
        <v>-111.4140319</v>
      </c>
      <c r="J18" t="s">
        <v>59</v>
      </c>
      <c r="K18" t="s">
        <v>60</v>
      </c>
      <c r="L18" t="s">
        <v>61</v>
      </c>
      <c r="M18" t="s">
        <v>62</v>
      </c>
      <c r="N18">
        <v>4</v>
      </c>
      <c r="O18">
        <v>4</v>
      </c>
      <c r="P18">
        <v>5</v>
      </c>
      <c r="Q18" t="s">
        <v>63</v>
      </c>
      <c r="R18" t="s">
        <v>129</v>
      </c>
      <c r="S18" t="s">
        <v>120</v>
      </c>
      <c r="T18">
        <v>62500</v>
      </c>
      <c r="U18">
        <v>4245</v>
      </c>
      <c r="V18" t="s">
        <v>59</v>
      </c>
      <c r="W18">
        <v>20</v>
      </c>
      <c r="X18" t="s">
        <v>66</v>
      </c>
      <c r="Y18">
        <v>15020016</v>
      </c>
      <c r="AA18" t="s">
        <v>72</v>
      </c>
      <c r="AB18" t="s">
        <v>68</v>
      </c>
      <c r="AC18" t="s">
        <v>69</v>
      </c>
      <c r="AD18">
        <v>19490101</v>
      </c>
      <c r="AH18" t="s">
        <v>70</v>
      </c>
      <c r="AI18" t="s">
        <v>71</v>
      </c>
      <c r="AJ18" t="s">
        <v>72</v>
      </c>
      <c r="AK18" t="s">
        <v>86</v>
      </c>
      <c r="AM18" t="s">
        <v>74</v>
      </c>
      <c r="AO18">
        <v>370</v>
      </c>
      <c r="AP18">
        <v>370</v>
      </c>
      <c r="AR18" t="s">
        <v>121</v>
      </c>
      <c r="AS18">
        <v>0</v>
      </c>
      <c r="AT18" t="s">
        <v>76</v>
      </c>
      <c r="AU18" t="s">
        <v>76</v>
      </c>
      <c r="AV18">
        <v>0</v>
      </c>
      <c r="AW18" s="1">
        <v>18129</v>
      </c>
      <c r="AX18" s="1">
        <v>18129</v>
      </c>
      <c r="AY18">
        <v>1</v>
      </c>
      <c r="AZ18" s="1">
        <v>19960</v>
      </c>
      <c r="BA18" s="1">
        <v>19960</v>
      </c>
      <c r="BB18">
        <v>1</v>
      </c>
      <c r="BC18" t="s">
        <v>76</v>
      </c>
      <c r="BD18" t="s">
        <v>76</v>
      </c>
      <c r="BE18">
        <v>0</v>
      </c>
    </row>
    <row r="19" spans="1:57" x14ac:dyDescent="0.2">
      <c r="A19" t="s">
        <v>56</v>
      </c>
      <c r="B19" s="2">
        <v>363853113004001</v>
      </c>
      <c r="C19" s="2" t="str">
        <f t="shared" si="0"/>
        <v>363853113004001,</v>
      </c>
      <c r="D19" t="s">
        <v>130</v>
      </c>
      <c r="E19" t="s">
        <v>107</v>
      </c>
      <c r="F19">
        <v>363852.74</v>
      </c>
      <c r="G19">
        <v>1130044.48</v>
      </c>
      <c r="H19">
        <v>36.6479833</v>
      </c>
      <c r="I19">
        <v>-113.01235560000001</v>
      </c>
      <c r="J19" t="s">
        <v>71</v>
      </c>
      <c r="K19" t="s">
        <v>131</v>
      </c>
      <c r="L19" t="s">
        <v>62</v>
      </c>
      <c r="M19" t="s">
        <v>62</v>
      </c>
      <c r="N19">
        <v>4</v>
      </c>
      <c r="O19">
        <v>4</v>
      </c>
      <c r="P19">
        <v>15</v>
      </c>
      <c r="Q19" t="s">
        <v>63</v>
      </c>
      <c r="R19" t="s">
        <v>132</v>
      </c>
      <c r="S19" t="s">
        <v>133</v>
      </c>
      <c r="T19">
        <v>24000</v>
      </c>
      <c r="U19">
        <v>5005</v>
      </c>
      <c r="V19" t="s">
        <v>59</v>
      </c>
      <c r="W19">
        <v>5</v>
      </c>
      <c r="X19" t="s">
        <v>66</v>
      </c>
      <c r="Y19">
        <v>15010009</v>
      </c>
      <c r="AA19" t="s">
        <v>72</v>
      </c>
      <c r="AB19" t="s">
        <v>69</v>
      </c>
      <c r="AC19" t="s">
        <v>69</v>
      </c>
      <c r="AH19" t="s">
        <v>70</v>
      </c>
      <c r="AI19" t="s">
        <v>71</v>
      </c>
      <c r="AJ19" t="s">
        <v>72</v>
      </c>
      <c r="AK19" t="s">
        <v>86</v>
      </c>
      <c r="AM19" t="s">
        <v>74</v>
      </c>
      <c r="AR19" t="s">
        <v>134</v>
      </c>
      <c r="AS19">
        <v>0</v>
      </c>
      <c r="AT19" t="s">
        <v>76</v>
      </c>
      <c r="AU19" t="s">
        <v>76</v>
      </c>
      <c r="AV19">
        <v>0</v>
      </c>
      <c r="AW19" s="1">
        <v>42227</v>
      </c>
      <c r="AX19" s="1">
        <v>42227</v>
      </c>
      <c r="AY19">
        <v>1</v>
      </c>
      <c r="AZ19" t="s">
        <v>76</v>
      </c>
      <c r="BA19" t="s">
        <v>76</v>
      </c>
      <c r="BB19">
        <v>0</v>
      </c>
      <c r="BC19" t="s">
        <v>76</v>
      </c>
      <c r="BD19" t="s">
        <v>76</v>
      </c>
      <c r="BE19">
        <v>0</v>
      </c>
    </row>
    <row r="20" spans="1:57" x14ac:dyDescent="0.2">
      <c r="A20" t="s">
        <v>56</v>
      </c>
      <c r="B20" s="2">
        <v>363930111384501</v>
      </c>
      <c r="C20" s="2" t="str">
        <f t="shared" si="0"/>
        <v>363930111384501,</v>
      </c>
      <c r="D20" t="s">
        <v>135</v>
      </c>
      <c r="E20" t="s">
        <v>107</v>
      </c>
      <c r="F20">
        <v>363930</v>
      </c>
      <c r="G20">
        <v>1113845</v>
      </c>
      <c r="H20">
        <v>36.658321399999998</v>
      </c>
      <c r="I20">
        <v>-111.6465479</v>
      </c>
      <c r="J20" t="s">
        <v>59</v>
      </c>
      <c r="K20" t="s">
        <v>85</v>
      </c>
      <c r="L20" t="s">
        <v>61</v>
      </c>
      <c r="M20" t="s">
        <v>62</v>
      </c>
      <c r="N20">
        <v>4</v>
      </c>
      <c r="O20">
        <v>4</v>
      </c>
      <c r="P20">
        <v>5</v>
      </c>
      <c r="Q20" t="s">
        <v>63</v>
      </c>
      <c r="S20" t="s">
        <v>136</v>
      </c>
      <c r="T20">
        <v>62500</v>
      </c>
      <c r="U20">
        <v>4940</v>
      </c>
      <c r="V20" t="s">
        <v>59</v>
      </c>
      <c r="W20">
        <v>20</v>
      </c>
      <c r="X20" t="s">
        <v>66</v>
      </c>
      <c r="Y20">
        <v>15010001</v>
      </c>
      <c r="AA20" t="s">
        <v>85</v>
      </c>
      <c r="AB20" t="s">
        <v>68</v>
      </c>
      <c r="AC20" t="s">
        <v>69</v>
      </c>
      <c r="AH20" t="s">
        <v>70</v>
      </c>
      <c r="AI20" t="s">
        <v>71</v>
      </c>
      <c r="AJ20" t="s">
        <v>72</v>
      </c>
      <c r="AK20" t="s">
        <v>99</v>
      </c>
      <c r="AM20" t="s">
        <v>74</v>
      </c>
      <c r="AR20" t="s">
        <v>137</v>
      </c>
      <c r="AS20">
        <v>0</v>
      </c>
      <c r="AT20" t="s">
        <v>76</v>
      </c>
      <c r="AU20" t="s">
        <v>76</v>
      </c>
      <c r="AV20">
        <v>0</v>
      </c>
      <c r="AW20" s="1">
        <v>19114</v>
      </c>
      <c r="AX20" s="1">
        <v>19114</v>
      </c>
      <c r="AY20">
        <v>1</v>
      </c>
      <c r="AZ20" t="s">
        <v>76</v>
      </c>
      <c r="BA20" t="s">
        <v>76</v>
      </c>
      <c r="BB20">
        <v>0</v>
      </c>
      <c r="BC20" s="1">
        <v>19114</v>
      </c>
      <c r="BD20" s="1">
        <v>19114</v>
      </c>
      <c r="BE20">
        <v>1</v>
      </c>
    </row>
    <row r="21" spans="1:57" x14ac:dyDescent="0.2">
      <c r="A21" t="s">
        <v>56</v>
      </c>
      <c r="B21" s="2">
        <v>364344113441701</v>
      </c>
      <c r="C21" s="2" t="str">
        <f t="shared" si="0"/>
        <v>364344113441701,</v>
      </c>
      <c r="D21" t="s">
        <v>138</v>
      </c>
      <c r="E21" t="s">
        <v>107</v>
      </c>
      <c r="F21">
        <v>364340.9</v>
      </c>
      <c r="G21">
        <v>1134403.1599999999</v>
      </c>
      <c r="H21">
        <v>36.728027779999998</v>
      </c>
      <c r="I21">
        <v>-113.734211</v>
      </c>
      <c r="J21" t="s">
        <v>71</v>
      </c>
      <c r="K21" t="s">
        <v>131</v>
      </c>
      <c r="L21" t="s">
        <v>62</v>
      </c>
      <c r="M21" t="s">
        <v>62</v>
      </c>
      <c r="N21">
        <v>4</v>
      </c>
      <c r="O21">
        <v>4</v>
      </c>
      <c r="P21">
        <v>15</v>
      </c>
      <c r="Q21" t="s">
        <v>63</v>
      </c>
      <c r="R21" t="s">
        <v>139</v>
      </c>
      <c r="S21" t="s">
        <v>140</v>
      </c>
      <c r="T21">
        <v>24000</v>
      </c>
      <c r="U21">
        <v>4930</v>
      </c>
      <c r="V21" t="s">
        <v>59</v>
      </c>
      <c r="W21">
        <v>20</v>
      </c>
      <c r="X21" t="s">
        <v>66</v>
      </c>
      <c r="Y21">
        <v>15010006</v>
      </c>
      <c r="AA21" t="s">
        <v>72</v>
      </c>
      <c r="AB21" t="s">
        <v>141</v>
      </c>
      <c r="AC21" t="s">
        <v>69</v>
      </c>
      <c r="AD21">
        <v>20100602</v>
      </c>
      <c r="AE21">
        <v>20100602</v>
      </c>
      <c r="AH21" t="s">
        <v>70</v>
      </c>
      <c r="AI21" t="s">
        <v>71</v>
      </c>
      <c r="AJ21" t="s">
        <v>72</v>
      </c>
      <c r="AK21" t="s">
        <v>127</v>
      </c>
      <c r="AM21" t="s">
        <v>74</v>
      </c>
      <c r="AN21" t="s">
        <v>89</v>
      </c>
      <c r="AR21" t="s">
        <v>142</v>
      </c>
      <c r="AS21">
        <v>0</v>
      </c>
      <c r="AT21" t="s">
        <v>76</v>
      </c>
      <c r="AU21" t="s">
        <v>76</v>
      </c>
      <c r="AV21">
        <v>0</v>
      </c>
      <c r="AW21" s="1">
        <v>40331</v>
      </c>
      <c r="AX21" s="1">
        <v>40331</v>
      </c>
      <c r="AY21">
        <v>2</v>
      </c>
      <c r="AZ21" t="s">
        <v>76</v>
      </c>
      <c r="BA21" t="s">
        <v>76</v>
      </c>
      <c r="BB21">
        <v>0</v>
      </c>
      <c r="BC21" s="1">
        <v>40331</v>
      </c>
      <c r="BD21" s="1">
        <v>40331</v>
      </c>
      <c r="BE21">
        <v>1</v>
      </c>
    </row>
    <row r="22" spans="1:57" x14ac:dyDescent="0.2">
      <c r="A22" t="s">
        <v>56</v>
      </c>
      <c r="B22" s="2">
        <v>364843113101801</v>
      </c>
      <c r="C22" s="2" t="str">
        <f t="shared" si="0"/>
        <v>364843113101801,</v>
      </c>
      <c r="D22" t="s">
        <v>143</v>
      </c>
      <c r="E22" t="s">
        <v>58</v>
      </c>
      <c r="F22">
        <v>364843</v>
      </c>
      <c r="G22">
        <v>1131018</v>
      </c>
      <c r="H22">
        <v>36.8119291</v>
      </c>
      <c r="I22">
        <v>-113.1724438</v>
      </c>
      <c r="J22" t="s">
        <v>59</v>
      </c>
      <c r="K22" t="s">
        <v>85</v>
      </c>
      <c r="L22" t="s">
        <v>61</v>
      </c>
      <c r="M22" t="s">
        <v>62</v>
      </c>
      <c r="N22">
        <v>4</v>
      </c>
      <c r="O22">
        <v>4</v>
      </c>
      <c r="P22">
        <v>15</v>
      </c>
      <c r="Q22" t="s">
        <v>63</v>
      </c>
      <c r="R22" t="s">
        <v>144</v>
      </c>
      <c r="S22" t="s">
        <v>145</v>
      </c>
      <c r="T22">
        <v>62500</v>
      </c>
      <c r="U22">
        <v>4725</v>
      </c>
      <c r="V22" t="s">
        <v>59</v>
      </c>
      <c r="W22">
        <v>20</v>
      </c>
      <c r="X22" t="s">
        <v>66</v>
      </c>
      <c r="Y22">
        <v>15010009</v>
      </c>
      <c r="AA22" t="s">
        <v>67</v>
      </c>
      <c r="AB22" t="s">
        <v>68</v>
      </c>
      <c r="AC22" t="s">
        <v>69</v>
      </c>
      <c r="AH22" t="s">
        <v>70</v>
      </c>
      <c r="AI22" t="s">
        <v>71</v>
      </c>
      <c r="AJ22" t="s">
        <v>72</v>
      </c>
      <c r="AK22" t="s">
        <v>73</v>
      </c>
      <c r="AM22" t="s">
        <v>74</v>
      </c>
      <c r="AO22">
        <v>202</v>
      </c>
      <c r="AR22" t="s">
        <v>134</v>
      </c>
      <c r="AS22">
        <v>0</v>
      </c>
      <c r="AT22" t="s">
        <v>76</v>
      </c>
      <c r="AU22" t="s">
        <v>76</v>
      </c>
      <c r="AV22">
        <v>0</v>
      </c>
      <c r="AW22" s="1">
        <v>27983</v>
      </c>
      <c r="AX22" s="1">
        <v>27983</v>
      </c>
      <c r="AY22">
        <v>1</v>
      </c>
      <c r="AZ22" s="1">
        <v>27983</v>
      </c>
      <c r="BA22" s="1">
        <v>27983</v>
      </c>
      <c r="BB22">
        <v>1</v>
      </c>
      <c r="BC22" t="s">
        <v>76</v>
      </c>
      <c r="BD22" t="s">
        <v>76</v>
      </c>
      <c r="BE22">
        <v>0</v>
      </c>
    </row>
    <row r="23" spans="1:57" x14ac:dyDescent="0.2">
      <c r="A23" t="s">
        <v>56</v>
      </c>
      <c r="B23" s="2">
        <v>365046112582001</v>
      </c>
      <c r="C23" s="2" t="str">
        <f t="shared" si="0"/>
        <v>365046112582001,</v>
      </c>
      <c r="D23" t="s">
        <v>146</v>
      </c>
      <c r="E23" t="s">
        <v>58</v>
      </c>
      <c r="F23">
        <v>365046</v>
      </c>
      <c r="G23">
        <v>1125820</v>
      </c>
      <c r="H23">
        <v>36.846096199999998</v>
      </c>
      <c r="I23">
        <v>-112.97299</v>
      </c>
      <c r="J23" t="s">
        <v>59</v>
      </c>
      <c r="K23" t="s">
        <v>85</v>
      </c>
      <c r="L23" t="s">
        <v>61</v>
      </c>
      <c r="M23" t="s">
        <v>62</v>
      </c>
      <c r="N23">
        <v>4</v>
      </c>
      <c r="O23">
        <v>4</v>
      </c>
      <c r="P23">
        <v>15</v>
      </c>
      <c r="Q23" t="s">
        <v>63</v>
      </c>
      <c r="R23" t="s">
        <v>147</v>
      </c>
      <c r="S23" t="s">
        <v>148</v>
      </c>
      <c r="T23">
        <v>62500</v>
      </c>
      <c r="U23">
        <v>5070</v>
      </c>
      <c r="V23" t="s">
        <v>59</v>
      </c>
      <c r="W23">
        <v>20</v>
      </c>
      <c r="X23" t="s">
        <v>66</v>
      </c>
      <c r="Y23">
        <v>15010009</v>
      </c>
      <c r="AA23" t="s">
        <v>67</v>
      </c>
      <c r="AB23" t="s">
        <v>68</v>
      </c>
      <c r="AC23" t="s">
        <v>69</v>
      </c>
      <c r="AD23">
        <v>19641101</v>
      </c>
      <c r="AH23" t="s">
        <v>70</v>
      </c>
      <c r="AI23" t="s">
        <v>71</v>
      </c>
      <c r="AJ23" t="s">
        <v>72</v>
      </c>
      <c r="AK23" t="s">
        <v>80</v>
      </c>
      <c r="AM23" t="s">
        <v>74</v>
      </c>
      <c r="AO23">
        <v>290</v>
      </c>
      <c r="AP23">
        <v>290</v>
      </c>
      <c r="AR23" t="s">
        <v>134</v>
      </c>
      <c r="AS23">
        <v>0</v>
      </c>
      <c r="AT23" t="s">
        <v>76</v>
      </c>
      <c r="AU23" t="s">
        <v>76</v>
      </c>
      <c r="AV23">
        <v>0</v>
      </c>
      <c r="AW23" s="1">
        <v>27977</v>
      </c>
      <c r="AX23" s="1">
        <v>27977</v>
      </c>
      <c r="AY23">
        <v>1</v>
      </c>
      <c r="AZ23" s="1">
        <v>23701</v>
      </c>
      <c r="BA23" s="1">
        <v>23701</v>
      </c>
      <c r="BB23">
        <v>1</v>
      </c>
      <c r="BC23" t="s">
        <v>76</v>
      </c>
      <c r="BD23" t="s">
        <v>76</v>
      </c>
      <c r="BE23">
        <v>0</v>
      </c>
    </row>
    <row r="24" spans="1:57" x14ac:dyDescent="0.2">
      <c r="A24" t="s">
        <v>56</v>
      </c>
      <c r="B24" s="2">
        <v>365150113103201</v>
      </c>
      <c r="C24" s="2" t="str">
        <f t="shared" si="0"/>
        <v>365150113103201,</v>
      </c>
      <c r="D24" t="s">
        <v>149</v>
      </c>
      <c r="E24" t="s">
        <v>58</v>
      </c>
      <c r="F24">
        <v>365150</v>
      </c>
      <c r="G24">
        <v>1131032</v>
      </c>
      <c r="H24">
        <v>36.863873460000001</v>
      </c>
      <c r="I24">
        <v>-113.176333</v>
      </c>
      <c r="J24" t="s">
        <v>59</v>
      </c>
      <c r="K24" t="s">
        <v>85</v>
      </c>
      <c r="L24" t="s">
        <v>61</v>
      </c>
      <c r="M24" t="s">
        <v>62</v>
      </c>
      <c r="N24">
        <v>4</v>
      </c>
      <c r="O24">
        <v>4</v>
      </c>
      <c r="P24">
        <v>15</v>
      </c>
      <c r="Q24" t="s">
        <v>63</v>
      </c>
      <c r="R24" t="s">
        <v>150</v>
      </c>
      <c r="S24" t="s">
        <v>145</v>
      </c>
      <c r="T24">
        <v>62500</v>
      </c>
      <c r="U24">
        <v>4700</v>
      </c>
      <c r="V24" t="s">
        <v>59</v>
      </c>
      <c r="W24">
        <v>20</v>
      </c>
      <c r="X24" t="s">
        <v>66</v>
      </c>
      <c r="Y24">
        <v>15010009</v>
      </c>
      <c r="AA24" t="s">
        <v>67</v>
      </c>
      <c r="AB24" t="s">
        <v>68</v>
      </c>
      <c r="AC24" t="s">
        <v>69</v>
      </c>
      <c r="AH24" t="s">
        <v>70</v>
      </c>
      <c r="AI24" t="s">
        <v>71</v>
      </c>
      <c r="AJ24" t="s">
        <v>72</v>
      </c>
      <c r="AK24" t="s">
        <v>73</v>
      </c>
      <c r="AM24" t="s">
        <v>74</v>
      </c>
      <c r="AO24">
        <v>16</v>
      </c>
      <c r="AP24">
        <v>16</v>
      </c>
      <c r="AR24" t="s">
        <v>134</v>
      </c>
      <c r="AS24">
        <v>0</v>
      </c>
      <c r="AT24" t="s">
        <v>76</v>
      </c>
      <c r="AU24" t="s">
        <v>76</v>
      </c>
      <c r="AV24">
        <v>0</v>
      </c>
      <c r="AW24" s="1">
        <v>27984</v>
      </c>
      <c r="AX24" s="1">
        <v>27984</v>
      </c>
      <c r="AY24">
        <v>1</v>
      </c>
      <c r="AZ24" s="1">
        <v>18792</v>
      </c>
      <c r="BA24" s="1">
        <v>18792</v>
      </c>
      <c r="BB24">
        <v>1</v>
      </c>
      <c r="BC24" t="s">
        <v>76</v>
      </c>
      <c r="BD24" t="s">
        <v>76</v>
      </c>
      <c r="BE24">
        <v>0</v>
      </c>
    </row>
    <row r="25" spans="1:57" x14ac:dyDescent="0.2">
      <c r="A25" t="s">
        <v>56</v>
      </c>
      <c r="B25" s="2">
        <v>365204111353801</v>
      </c>
      <c r="C25" s="2" t="str">
        <f t="shared" si="0"/>
        <v>365204111353801,</v>
      </c>
      <c r="D25" t="s">
        <v>151</v>
      </c>
      <c r="E25" t="s">
        <v>58</v>
      </c>
      <c r="F25">
        <v>365204</v>
      </c>
      <c r="G25">
        <v>1113538</v>
      </c>
      <c r="H25">
        <v>36.867765370000001</v>
      </c>
      <c r="I25">
        <v>-111.5946051</v>
      </c>
      <c r="J25" t="s">
        <v>59</v>
      </c>
      <c r="K25" t="s">
        <v>85</v>
      </c>
      <c r="L25" t="s">
        <v>61</v>
      </c>
      <c r="M25" t="s">
        <v>62</v>
      </c>
      <c r="N25">
        <v>4</v>
      </c>
      <c r="O25">
        <v>4</v>
      </c>
      <c r="P25">
        <v>5</v>
      </c>
      <c r="Q25" t="s">
        <v>63</v>
      </c>
      <c r="R25" t="s">
        <v>152</v>
      </c>
      <c r="S25" t="s">
        <v>153</v>
      </c>
      <c r="T25">
        <v>62500</v>
      </c>
      <c r="U25">
        <v>3160</v>
      </c>
      <c r="V25" t="s">
        <v>59</v>
      </c>
      <c r="W25">
        <v>40</v>
      </c>
      <c r="X25" t="s">
        <v>66</v>
      </c>
      <c r="Y25">
        <v>14070007</v>
      </c>
      <c r="AA25" t="s">
        <v>67</v>
      </c>
      <c r="AB25" t="s">
        <v>68</v>
      </c>
      <c r="AC25" t="s">
        <v>69</v>
      </c>
      <c r="AD25">
        <v>196310</v>
      </c>
      <c r="AH25" t="s">
        <v>70</v>
      </c>
      <c r="AI25" t="s">
        <v>71</v>
      </c>
      <c r="AJ25" t="s">
        <v>72</v>
      </c>
      <c r="AK25" t="s">
        <v>80</v>
      </c>
      <c r="AM25" t="s">
        <v>74</v>
      </c>
      <c r="AO25">
        <v>80</v>
      </c>
      <c r="AP25">
        <v>80</v>
      </c>
      <c r="AR25" t="s">
        <v>154</v>
      </c>
      <c r="AS25">
        <v>0</v>
      </c>
      <c r="AT25" t="s">
        <v>76</v>
      </c>
      <c r="AU25" t="s">
        <v>76</v>
      </c>
      <c r="AV25">
        <v>0</v>
      </c>
      <c r="AW25" s="1">
        <v>25238</v>
      </c>
      <c r="AX25" s="1">
        <v>25238</v>
      </c>
      <c r="AY25">
        <v>1</v>
      </c>
      <c r="AZ25" s="1">
        <v>23286</v>
      </c>
      <c r="BA25" s="1">
        <v>27976</v>
      </c>
      <c r="BB25">
        <v>2</v>
      </c>
      <c r="BC25" t="s">
        <v>76</v>
      </c>
      <c r="BD25" t="s">
        <v>76</v>
      </c>
      <c r="BE25">
        <v>0</v>
      </c>
    </row>
    <row r="26" spans="1:57" x14ac:dyDescent="0.2">
      <c r="A26" t="s">
        <v>56</v>
      </c>
      <c r="B26" s="2">
        <v>365327113033501</v>
      </c>
      <c r="C26" s="2" t="str">
        <f t="shared" si="0"/>
        <v>365327113033501,</v>
      </c>
      <c r="D26" t="s">
        <v>155</v>
      </c>
      <c r="E26" t="s">
        <v>58</v>
      </c>
      <c r="F26">
        <v>365327</v>
      </c>
      <c r="G26">
        <v>1130335</v>
      </c>
      <c r="H26">
        <v>36.890818000000003</v>
      </c>
      <c r="I26">
        <v>-113.0604946</v>
      </c>
      <c r="J26" t="s">
        <v>59</v>
      </c>
      <c r="K26" t="s">
        <v>85</v>
      </c>
      <c r="L26" t="s">
        <v>61</v>
      </c>
      <c r="M26" t="s">
        <v>62</v>
      </c>
      <c r="N26">
        <v>4</v>
      </c>
      <c r="O26">
        <v>4</v>
      </c>
      <c r="P26">
        <v>15</v>
      </c>
      <c r="Q26" t="s">
        <v>63</v>
      </c>
      <c r="R26" t="s">
        <v>156</v>
      </c>
      <c r="S26" t="s">
        <v>145</v>
      </c>
      <c r="T26">
        <v>62500</v>
      </c>
      <c r="U26">
        <v>4970</v>
      </c>
      <c r="V26" t="s">
        <v>59</v>
      </c>
      <c r="W26">
        <v>20</v>
      </c>
      <c r="X26" t="s">
        <v>66</v>
      </c>
      <c r="Y26">
        <v>15010009</v>
      </c>
      <c r="AA26" t="s">
        <v>67</v>
      </c>
      <c r="AB26" t="s">
        <v>69</v>
      </c>
      <c r="AC26" t="s">
        <v>69</v>
      </c>
      <c r="AH26" t="s">
        <v>70</v>
      </c>
      <c r="AI26" t="s">
        <v>71</v>
      </c>
      <c r="AJ26" t="s">
        <v>72</v>
      </c>
      <c r="AK26" t="s">
        <v>86</v>
      </c>
      <c r="AM26" t="s">
        <v>74</v>
      </c>
      <c r="AO26">
        <v>300</v>
      </c>
      <c r="AR26" t="s">
        <v>134</v>
      </c>
      <c r="AS26">
        <v>0</v>
      </c>
      <c r="AT26" t="s">
        <v>76</v>
      </c>
      <c r="AU26" t="s">
        <v>76</v>
      </c>
      <c r="AV26">
        <v>0</v>
      </c>
      <c r="AW26" s="1">
        <v>27983</v>
      </c>
      <c r="AX26" s="1">
        <v>27983</v>
      </c>
      <c r="AY26">
        <v>1</v>
      </c>
      <c r="AZ26" t="s">
        <v>76</v>
      </c>
      <c r="BA26" t="s">
        <v>76</v>
      </c>
      <c r="BB26">
        <v>0</v>
      </c>
      <c r="BC26" t="s">
        <v>76</v>
      </c>
      <c r="BD26" t="s">
        <v>76</v>
      </c>
      <c r="BE26">
        <v>0</v>
      </c>
    </row>
    <row r="27" spans="1:57" x14ac:dyDescent="0.2">
      <c r="A27" t="s">
        <v>56</v>
      </c>
      <c r="B27" s="2">
        <v>365713112233401</v>
      </c>
      <c r="C27" s="2" t="str">
        <f t="shared" si="0"/>
        <v>365713112233401,</v>
      </c>
      <c r="D27" t="s">
        <v>157</v>
      </c>
      <c r="E27" t="s">
        <v>58</v>
      </c>
      <c r="F27">
        <v>365713</v>
      </c>
      <c r="G27">
        <v>1122334</v>
      </c>
      <c r="H27">
        <v>36.953597780000003</v>
      </c>
      <c r="I27">
        <v>-112.3935288</v>
      </c>
      <c r="J27" t="s">
        <v>59</v>
      </c>
      <c r="K27" t="s">
        <v>85</v>
      </c>
      <c r="L27" t="s">
        <v>61</v>
      </c>
      <c r="M27" t="s">
        <v>62</v>
      </c>
      <c r="N27">
        <v>4</v>
      </c>
      <c r="O27">
        <v>4</v>
      </c>
      <c r="P27">
        <v>5</v>
      </c>
      <c r="Q27" t="s">
        <v>63</v>
      </c>
      <c r="R27" t="s">
        <v>158</v>
      </c>
      <c r="S27" t="s">
        <v>159</v>
      </c>
      <c r="T27">
        <v>62500</v>
      </c>
      <c r="U27">
        <v>4885</v>
      </c>
      <c r="V27" t="s">
        <v>59</v>
      </c>
      <c r="W27">
        <v>20</v>
      </c>
      <c r="X27" t="s">
        <v>66</v>
      </c>
      <c r="Y27">
        <v>15010003</v>
      </c>
      <c r="AA27" t="s">
        <v>60</v>
      </c>
      <c r="AB27" t="s">
        <v>68</v>
      </c>
      <c r="AC27" t="s">
        <v>69</v>
      </c>
      <c r="AD27">
        <v>19710825</v>
      </c>
      <c r="AH27" t="s">
        <v>70</v>
      </c>
      <c r="AI27" t="s">
        <v>71</v>
      </c>
      <c r="AJ27" t="s">
        <v>72</v>
      </c>
      <c r="AK27" t="s">
        <v>73</v>
      </c>
      <c r="AM27" t="s">
        <v>74</v>
      </c>
      <c r="AO27">
        <v>360</v>
      </c>
      <c r="AP27">
        <v>360</v>
      </c>
      <c r="AR27" t="s">
        <v>134</v>
      </c>
      <c r="AS27">
        <v>0</v>
      </c>
      <c r="AT27" t="s">
        <v>76</v>
      </c>
      <c r="AU27" t="s">
        <v>76</v>
      </c>
      <c r="AV27">
        <v>0</v>
      </c>
      <c r="AW27" s="1">
        <v>27984</v>
      </c>
      <c r="AX27" s="1">
        <v>27984</v>
      </c>
      <c r="AY27">
        <v>1</v>
      </c>
      <c r="AZ27" s="1">
        <v>27981</v>
      </c>
      <c r="BA27" s="1">
        <v>27981</v>
      </c>
      <c r="BB27">
        <v>1</v>
      </c>
      <c r="BC27" t="s">
        <v>76</v>
      </c>
      <c r="BD27" t="s">
        <v>76</v>
      </c>
      <c r="BE27">
        <v>0</v>
      </c>
    </row>
    <row r="28" spans="1:57" x14ac:dyDescent="0.2">
      <c r="A28" t="s">
        <v>56</v>
      </c>
      <c r="B28" s="2">
        <v>370000112320201</v>
      </c>
      <c r="C28" s="2" t="str">
        <f t="shared" si="0"/>
        <v>370000112320201,</v>
      </c>
      <c r="D28" t="s">
        <v>160</v>
      </c>
      <c r="E28" t="s">
        <v>58</v>
      </c>
      <c r="F28">
        <v>370000</v>
      </c>
      <c r="G28">
        <v>1123202</v>
      </c>
      <c r="H28">
        <v>36.999985780000003</v>
      </c>
      <c r="I28">
        <v>-112.53464700000001</v>
      </c>
      <c r="J28" t="s">
        <v>59</v>
      </c>
      <c r="K28" t="s">
        <v>85</v>
      </c>
      <c r="L28" t="s">
        <v>61</v>
      </c>
      <c r="M28" t="s">
        <v>62</v>
      </c>
      <c r="N28">
        <v>4</v>
      </c>
      <c r="O28">
        <v>4</v>
      </c>
      <c r="P28">
        <v>5</v>
      </c>
      <c r="Q28" t="s">
        <v>63</v>
      </c>
      <c r="R28" t="s">
        <v>161</v>
      </c>
      <c r="S28" t="s">
        <v>162</v>
      </c>
      <c r="T28">
        <v>62500</v>
      </c>
      <c r="U28">
        <v>4800</v>
      </c>
      <c r="V28" t="s">
        <v>59</v>
      </c>
      <c r="W28">
        <v>20</v>
      </c>
      <c r="X28" t="s">
        <v>66</v>
      </c>
      <c r="Y28">
        <v>15010003</v>
      </c>
      <c r="AA28" t="s">
        <v>67</v>
      </c>
      <c r="AB28" t="s">
        <v>68</v>
      </c>
      <c r="AC28" t="s">
        <v>69</v>
      </c>
      <c r="AD28">
        <v>19720130</v>
      </c>
      <c r="AH28" t="s">
        <v>70</v>
      </c>
      <c r="AI28" t="s">
        <v>71</v>
      </c>
      <c r="AJ28" t="s">
        <v>72</v>
      </c>
      <c r="AK28" t="s">
        <v>80</v>
      </c>
      <c r="AM28" t="s">
        <v>74</v>
      </c>
      <c r="AO28">
        <v>196</v>
      </c>
      <c r="AP28">
        <v>196</v>
      </c>
      <c r="AR28" t="s">
        <v>134</v>
      </c>
      <c r="AS28">
        <v>0</v>
      </c>
      <c r="AT28" t="s">
        <v>76</v>
      </c>
      <c r="AU28" t="s">
        <v>76</v>
      </c>
      <c r="AV28">
        <v>0</v>
      </c>
      <c r="AW28" s="1">
        <v>27982</v>
      </c>
      <c r="AX28" s="1">
        <v>27982</v>
      </c>
      <c r="AY28">
        <v>1</v>
      </c>
      <c r="AZ28" s="1">
        <v>26328</v>
      </c>
      <c r="BA28" s="1">
        <v>26328</v>
      </c>
      <c r="BB28">
        <v>1</v>
      </c>
      <c r="BC28" t="s">
        <v>76</v>
      </c>
      <c r="BD28" t="s">
        <v>76</v>
      </c>
      <c r="BE28">
        <v>0</v>
      </c>
    </row>
    <row r="29" spans="1:57" x14ac:dyDescent="0.2">
      <c r="A29" t="s">
        <v>56</v>
      </c>
      <c r="B29" s="2">
        <v>370308113292201</v>
      </c>
      <c r="C29" s="2" t="str">
        <f t="shared" si="0"/>
        <v>370308113292201,</v>
      </c>
      <c r="D29" t="s">
        <v>163</v>
      </c>
      <c r="E29" t="s">
        <v>58</v>
      </c>
      <c r="F29">
        <v>370308</v>
      </c>
      <c r="G29">
        <v>1132922</v>
      </c>
      <c r="H29">
        <v>37.052204500000002</v>
      </c>
      <c r="I29">
        <v>-113.49023029999999</v>
      </c>
      <c r="J29" t="s">
        <v>59</v>
      </c>
      <c r="K29" t="s">
        <v>60</v>
      </c>
      <c r="L29" t="s">
        <v>61</v>
      </c>
      <c r="M29" t="s">
        <v>62</v>
      </c>
      <c r="N29">
        <v>49</v>
      </c>
      <c r="O29">
        <v>49</v>
      </c>
      <c r="P29">
        <v>53</v>
      </c>
      <c r="Q29" t="s">
        <v>63</v>
      </c>
      <c r="R29" t="s">
        <v>164</v>
      </c>
      <c r="U29">
        <v>2780</v>
      </c>
      <c r="V29" t="s">
        <v>59</v>
      </c>
      <c r="W29">
        <v>20</v>
      </c>
      <c r="X29" t="s">
        <v>66</v>
      </c>
      <c r="Y29">
        <v>15010008</v>
      </c>
      <c r="AB29" t="s">
        <v>68</v>
      </c>
      <c r="AC29" t="s">
        <v>69</v>
      </c>
      <c r="AD29">
        <v>19640906</v>
      </c>
      <c r="AE29">
        <v>19680805</v>
      </c>
      <c r="AH29" t="s">
        <v>70</v>
      </c>
      <c r="AI29" t="s">
        <v>165</v>
      </c>
      <c r="AJ29" t="s">
        <v>72</v>
      </c>
      <c r="AK29" t="s">
        <v>166</v>
      </c>
      <c r="AM29" t="s">
        <v>74</v>
      </c>
      <c r="AO29">
        <v>172</v>
      </c>
      <c r="AQ29" t="s">
        <v>81</v>
      </c>
      <c r="AS29">
        <v>0</v>
      </c>
      <c r="AT29" t="s">
        <v>76</v>
      </c>
      <c r="AU29" t="s">
        <v>76</v>
      </c>
      <c r="AV29">
        <v>0</v>
      </c>
      <c r="AW29" s="1">
        <v>24611</v>
      </c>
      <c r="AX29" s="1">
        <v>25072</v>
      </c>
      <c r="AY29">
        <v>4</v>
      </c>
      <c r="AZ29" s="1">
        <v>23626</v>
      </c>
      <c r="BA29" s="1">
        <v>25778</v>
      </c>
      <c r="BB29">
        <v>2</v>
      </c>
      <c r="BC29" t="s">
        <v>76</v>
      </c>
      <c r="BD29" t="s">
        <v>76</v>
      </c>
      <c r="BE29">
        <v>0</v>
      </c>
    </row>
    <row r="30" spans="1:57" x14ac:dyDescent="0.2">
      <c r="A30" t="s">
        <v>56</v>
      </c>
      <c r="B30" s="2">
        <v>370338113311601</v>
      </c>
      <c r="C30" s="2" t="str">
        <f t="shared" si="0"/>
        <v>370338113311601,</v>
      </c>
      <c r="D30" t="s">
        <v>167</v>
      </c>
      <c r="E30" t="s">
        <v>58</v>
      </c>
      <c r="F30">
        <v>370338</v>
      </c>
      <c r="G30">
        <v>1133116</v>
      </c>
      <c r="H30">
        <v>37.060537449999998</v>
      </c>
      <c r="I30">
        <v>-113.5218981</v>
      </c>
      <c r="J30" t="s">
        <v>59</v>
      </c>
      <c r="K30" t="s">
        <v>60</v>
      </c>
      <c r="L30" t="s">
        <v>61</v>
      </c>
      <c r="M30" t="s">
        <v>62</v>
      </c>
      <c r="N30">
        <v>49</v>
      </c>
      <c r="O30">
        <v>49</v>
      </c>
      <c r="P30">
        <v>53</v>
      </c>
      <c r="Q30" t="s">
        <v>63</v>
      </c>
      <c r="R30" t="s">
        <v>168</v>
      </c>
      <c r="U30">
        <v>2670</v>
      </c>
      <c r="V30" t="s">
        <v>59</v>
      </c>
      <c r="W30">
        <v>20</v>
      </c>
      <c r="X30" t="s">
        <v>66</v>
      </c>
      <c r="Y30">
        <v>15010008</v>
      </c>
      <c r="AB30" t="s">
        <v>68</v>
      </c>
      <c r="AC30" t="s">
        <v>69</v>
      </c>
      <c r="AD30">
        <v>19650130</v>
      </c>
      <c r="AE30">
        <v>19680816</v>
      </c>
      <c r="AH30" t="s">
        <v>70</v>
      </c>
      <c r="AI30" t="s">
        <v>165</v>
      </c>
      <c r="AJ30" t="s">
        <v>72</v>
      </c>
      <c r="AK30" t="s">
        <v>169</v>
      </c>
      <c r="AM30" t="s">
        <v>74</v>
      </c>
      <c r="AO30">
        <v>100</v>
      </c>
      <c r="AQ30" t="s">
        <v>170</v>
      </c>
      <c r="AS30">
        <v>0</v>
      </c>
      <c r="AT30" t="s">
        <v>76</v>
      </c>
      <c r="AU30" t="s">
        <v>76</v>
      </c>
      <c r="AV30">
        <v>0</v>
      </c>
      <c r="AW30" s="1">
        <v>25129</v>
      </c>
      <c r="AX30" s="1">
        <v>25129</v>
      </c>
      <c r="AY30">
        <v>1</v>
      </c>
      <c r="AZ30" s="1">
        <v>25120</v>
      </c>
      <c r="BA30" s="1">
        <v>25120</v>
      </c>
      <c r="BB30">
        <v>1</v>
      </c>
      <c r="BC30" t="s">
        <v>76</v>
      </c>
      <c r="BD30" t="s">
        <v>76</v>
      </c>
      <c r="BE30">
        <v>0</v>
      </c>
    </row>
    <row r="31" spans="1:57" x14ac:dyDescent="0.2">
      <c r="A31" t="s">
        <v>56</v>
      </c>
      <c r="B31" s="2">
        <v>370730113262801</v>
      </c>
      <c r="C31" s="2" t="str">
        <f t="shared" si="0"/>
        <v>370730113262801,</v>
      </c>
      <c r="D31" t="s">
        <v>171</v>
      </c>
      <c r="E31" t="s">
        <v>58</v>
      </c>
      <c r="F31">
        <v>370730</v>
      </c>
      <c r="G31">
        <v>1132628</v>
      </c>
      <c r="H31">
        <v>37.124982199999998</v>
      </c>
      <c r="I31">
        <v>-113.44189609999999</v>
      </c>
      <c r="J31" t="s">
        <v>59</v>
      </c>
      <c r="K31" t="s">
        <v>60</v>
      </c>
      <c r="L31" t="s">
        <v>61</v>
      </c>
      <c r="M31" t="s">
        <v>62</v>
      </c>
      <c r="N31">
        <v>49</v>
      </c>
      <c r="O31">
        <v>49</v>
      </c>
      <c r="P31">
        <v>53</v>
      </c>
      <c r="Q31" t="s">
        <v>63</v>
      </c>
      <c r="R31" t="s">
        <v>172</v>
      </c>
      <c r="U31">
        <v>2720</v>
      </c>
      <c r="V31" t="s">
        <v>59</v>
      </c>
      <c r="W31">
        <v>20</v>
      </c>
      <c r="X31" t="s">
        <v>66</v>
      </c>
      <c r="Y31">
        <v>15010008</v>
      </c>
      <c r="AA31" t="s">
        <v>173</v>
      </c>
      <c r="AB31" t="s">
        <v>68</v>
      </c>
      <c r="AC31" t="s">
        <v>69</v>
      </c>
      <c r="AD31">
        <v>19630101</v>
      </c>
      <c r="AH31" t="s">
        <v>70</v>
      </c>
      <c r="AI31" t="s">
        <v>165</v>
      </c>
      <c r="AJ31" t="s">
        <v>72</v>
      </c>
      <c r="AK31" t="s">
        <v>169</v>
      </c>
      <c r="AM31" t="s">
        <v>74</v>
      </c>
      <c r="AO31">
        <v>205</v>
      </c>
      <c r="AQ31" t="s">
        <v>170</v>
      </c>
      <c r="AS31">
        <v>0</v>
      </c>
      <c r="AT31" t="s">
        <v>76</v>
      </c>
      <c r="AU31" t="s">
        <v>76</v>
      </c>
      <c r="AV31">
        <v>0</v>
      </c>
      <c r="AW31" s="1">
        <v>24035</v>
      </c>
      <c r="AX31" s="1">
        <v>24035</v>
      </c>
      <c r="AY31">
        <v>1</v>
      </c>
      <c r="AZ31" s="1">
        <v>23224</v>
      </c>
      <c r="BA31" s="1">
        <v>23224</v>
      </c>
      <c r="BB31">
        <v>1</v>
      </c>
      <c r="BC31" t="s">
        <v>76</v>
      </c>
      <c r="BD31" t="s">
        <v>76</v>
      </c>
      <c r="BE31">
        <v>0</v>
      </c>
    </row>
    <row r="32" spans="1:57" x14ac:dyDescent="0.2">
      <c r="A32" t="s">
        <v>56</v>
      </c>
      <c r="B32" s="2">
        <v>371004113234601</v>
      </c>
      <c r="C32" s="2" t="str">
        <f t="shared" si="0"/>
        <v>371004113234601,</v>
      </c>
      <c r="D32" t="s">
        <v>174</v>
      </c>
      <c r="E32" t="s">
        <v>107</v>
      </c>
      <c r="F32">
        <v>371004</v>
      </c>
      <c r="G32">
        <v>1132346</v>
      </c>
      <c r="H32">
        <v>37.167760000000001</v>
      </c>
      <c r="I32">
        <v>-113.3968952</v>
      </c>
      <c r="J32" t="s">
        <v>59</v>
      </c>
      <c r="K32" t="s">
        <v>85</v>
      </c>
      <c r="L32" t="s">
        <v>61</v>
      </c>
      <c r="M32" t="s">
        <v>62</v>
      </c>
      <c r="N32">
        <v>49</v>
      </c>
      <c r="O32">
        <v>49</v>
      </c>
      <c r="P32">
        <v>53</v>
      </c>
      <c r="Q32" t="s">
        <v>63</v>
      </c>
      <c r="R32" t="s">
        <v>175</v>
      </c>
      <c r="S32" t="s">
        <v>176</v>
      </c>
      <c r="T32">
        <v>24000</v>
      </c>
      <c r="U32">
        <v>2820</v>
      </c>
      <c r="V32" t="s">
        <v>59</v>
      </c>
      <c r="W32">
        <v>20</v>
      </c>
      <c r="X32" t="s">
        <v>66</v>
      </c>
      <c r="Y32">
        <v>15010008</v>
      </c>
      <c r="AA32" t="s">
        <v>85</v>
      </c>
      <c r="AB32" t="s">
        <v>69</v>
      </c>
      <c r="AC32" t="s">
        <v>69</v>
      </c>
      <c r="AE32">
        <v>19961030</v>
      </c>
      <c r="AH32" t="s">
        <v>70</v>
      </c>
      <c r="AI32" t="s">
        <v>165</v>
      </c>
      <c r="AJ32" t="s">
        <v>72</v>
      </c>
      <c r="AK32" t="s">
        <v>86</v>
      </c>
      <c r="AM32" t="s">
        <v>74</v>
      </c>
      <c r="AR32">
        <v>474923200</v>
      </c>
      <c r="AS32">
        <v>0</v>
      </c>
      <c r="AT32" t="s">
        <v>76</v>
      </c>
      <c r="AU32" t="s">
        <v>76</v>
      </c>
      <c r="AV32">
        <v>0</v>
      </c>
      <c r="AW32" s="1">
        <v>35459</v>
      </c>
      <c r="AX32" s="1">
        <v>35459</v>
      </c>
      <c r="AY32">
        <v>1</v>
      </c>
      <c r="AZ32" t="s">
        <v>76</v>
      </c>
      <c r="BA32" t="s">
        <v>76</v>
      </c>
      <c r="BB32">
        <v>0</v>
      </c>
      <c r="BC32" t="s">
        <v>76</v>
      </c>
      <c r="BD32" t="s">
        <v>76</v>
      </c>
      <c r="BE32">
        <v>0</v>
      </c>
    </row>
    <row r="33" spans="1:57" x14ac:dyDescent="0.2">
      <c r="A33" t="s">
        <v>56</v>
      </c>
      <c r="B33" s="2">
        <v>374200110252401</v>
      </c>
      <c r="C33" s="2" t="str">
        <f t="shared" si="0"/>
        <v>374200110252401,</v>
      </c>
      <c r="D33" t="s">
        <v>177</v>
      </c>
      <c r="E33" t="s">
        <v>107</v>
      </c>
      <c r="F33">
        <v>374200</v>
      </c>
      <c r="G33">
        <v>1102524</v>
      </c>
      <c r="H33">
        <v>37.699990200000002</v>
      </c>
      <c r="I33">
        <v>-110.4240284</v>
      </c>
      <c r="J33" t="s">
        <v>59</v>
      </c>
      <c r="K33" t="s">
        <v>85</v>
      </c>
      <c r="L33" t="s">
        <v>61</v>
      </c>
      <c r="M33" t="s">
        <v>62</v>
      </c>
      <c r="N33">
        <v>49</v>
      </c>
      <c r="O33">
        <v>49</v>
      </c>
      <c r="P33">
        <v>37</v>
      </c>
      <c r="Q33" t="s">
        <v>63</v>
      </c>
      <c r="S33" t="s">
        <v>178</v>
      </c>
      <c r="T33">
        <v>62500</v>
      </c>
      <c r="U33">
        <v>3625</v>
      </c>
      <c r="V33" t="s">
        <v>59</v>
      </c>
      <c r="W33">
        <v>20</v>
      </c>
      <c r="X33" t="s">
        <v>66</v>
      </c>
      <c r="Y33">
        <v>14070001</v>
      </c>
      <c r="AA33" t="s">
        <v>72</v>
      </c>
      <c r="AB33" t="s">
        <v>179</v>
      </c>
      <c r="AC33" t="s">
        <v>69</v>
      </c>
      <c r="AH33" t="s">
        <v>70</v>
      </c>
      <c r="AI33" t="s">
        <v>165</v>
      </c>
      <c r="AJ33" t="s">
        <v>72</v>
      </c>
      <c r="AK33" t="s">
        <v>180</v>
      </c>
      <c r="AM33" t="s">
        <v>74</v>
      </c>
      <c r="AR33">
        <v>1464915400</v>
      </c>
      <c r="AS33">
        <v>0</v>
      </c>
      <c r="AT33" t="s">
        <v>76</v>
      </c>
      <c r="AU33" t="s">
        <v>76</v>
      </c>
      <c r="AV33">
        <v>0</v>
      </c>
      <c r="AW33" s="1">
        <v>22049</v>
      </c>
      <c r="AX33" s="1">
        <v>22049</v>
      </c>
      <c r="AY33">
        <v>1</v>
      </c>
      <c r="AZ33" t="s">
        <v>76</v>
      </c>
      <c r="BA33" t="s">
        <v>76</v>
      </c>
      <c r="BB33">
        <v>0</v>
      </c>
      <c r="BC33" s="1">
        <v>21685</v>
      </c>
      <c r="BD33" s="1">
        <v>21685</v>
      </c>
      <c r="BE33">
        <v>1</v>
      </c>
    </row>
    <row r="34" spans="1:57" x14ac:dyDescent="0.2">
      <c r="A34" t="s">
        <v>56</v>
      </c>
      <c r="B34" s="2">
        <v>374249110275001</v>
      </c>
      <c r="C34" s="2" t="str">
        <f t="shared" si="0"/>
        <v>374249110275001,</v>
      </c>
      <c r="D34" t="s">
        <v>181</v>
      </c>
      <c r="E34" t="s">
        <v>107</v>
      </c>
      <c r="F34">
        <v>374249</v>
      </c>
      <c r="G34">
        <v>1102750</v>
      </c>
      <c r="H34">
        <v>37.713600939999999</v>
      </c>
      <c r="I34">
        <v>-110.4645852</v>
      </c>
      <c r="J34" t="s">
        <v>59</v>
      </c>
      <c r="K34" t="s">
        <v>173</v>
      </c>
      <c r="L34" t="s">
        <v>61</v>
      </c>
      <c r="M34" t="s">
        <v>62</v>
      </c>
      <c r="N34">
        <v>49</v>
      </c>
      <c r="O34">
        <v>49</v>
      </c>
      <c r="P34">
        <v>37</v>
      </c>
      <c r="Q34" t="s">
        <v>63</v>
      </c>
      <c r="S34" t="s">
        <v>178</v>
      </c>
      <c r="T34">
        <v>62500</v>
      </c>
      <c r="Y34">
        <v>14070001</v>
      </c>
      <c r="AB34" t="s">
        <v>179</v>
      </c>
      <c r="AC34" t="s">
        <v>69</v>
      </c>
      <c r="AH34" t="s">
        <v>70</v>
      </c>
      <c r="AI34" t="s">
        <v>165</v>
      </c>
      <c r="AJ34" t="s">
        <v>72</v>
      </c>
      <c r="AK34" t="s">
        <v>180</v>
      </c>
      <c r="AM34" t="s">
        <v>74</v>
      </c>
      <c r="AR34">
        <v>1464915400</v>
      </c>
      <c r="AS34">
        <v>0</v>
      </c>
      <c r="AT34" t="s">
        <v>76</v>
      </c>
      <c r="AU34" t="s">
        <v>76</v>
      </c>
      <c r="AV34">
        <v>0</v>
      </c>
      <c r="AW34" s="1">
        <v>21667</v>
      </c>
      <c r="AX34" s="1">
        <v>21667</v>
      </c>
      <c r="AY34">
        <v>1</v>
      </c>
      <c r="AZ34" t="s">
        <v>76</v>
      </c>
      <c r="BA34" t="s">
        <v>76</v>
      </c>
      <c r="BB34">
        <v>0</v>
      </c>
      <c r="BC34" s="1">
        <v>21667</v>
      </c>
      <c r="BD34" s="1">
        <v>21667</v>
      </c>
      <c r="BE34">
        <v>1</v>
      </c>
    </row>
    <row r="35" spans="1:57" x14ac:dyDescent="0.2">
      <c r="A35" t="s">
        <v>56</v>
      </c>
      <c r="B35" s="2">
        <v>374255110274201</v>
      </c>
      <c r="C35" s="2" t="str">
        <f t="shared" si="0"/>
        <v>374255110274201,</v>
      </c>
      <c r="D35" t="s">
        <v>182</v>
      </c>
      <c r="E35" t="s">
        <v>107</v>
      </c>
      <c r="F35">
        <v>374255</v>
      </c>
      <c r="G35">
        <v>1102742</v>
      </c>
      <c r="H35">
        <v>37.715267590000003</v>
      </c>
      <c r="I35">
        <v>-110.4623629</v>
      </c>
      <c r="J35" t="s">
        <v>59</v>
      </c>
      <c r="K35" t="s">
        <v>173</v>
      </c>
      <c r="L35" t="s">
        <v>61</v>
      </c>
      <c r="M35" t="s">
        <v>62</v>
      </c>
      <c r="N35">
        <v>49</v>
      </c>
      <c r="O35">
        <v>49</v>
      </c>
      <c r="P35">
        <v>37</v>
      </c>
      <c r="Q35" t="s">
        <v>63</v>
      </c>
      <c r="S35" t="s">
        <v>178</v>
      </c>
      <c r="T35">
        <v>62500</v>
      </c>
      <c r="Y35">
        <v>14070001</v>
      </c>
      <c r="AB35" t="s">
        <v>179</v>
      </c>
      <c r="AC35" t="s">
        <v>69</v>
      </c>
      <c r="AH35" t="s">
        <v>70</v>
      </c>
      <c r="AI35" t="s">
        <v>165</v>
      </c>
      <c r="AJ35" t="s">
        <v>72</v>
      </c>
      <c r="AK35" t="s">
        <v>180</v>
      </c>
      <c r="AM35" t="s">
        <v>74</v>
      </c>
      <c r="AR35">
        <v>1464915400</v>
      </c>
      <c r="AS35">
        <v>0</v>
      </c>
      <c r="AT35" t="s">
        <v>76</v>
      </c>
      <c r="AU35" t="s">
        <v>76</v>
      </c>
      <c r="AV35">
        <v>0</v>
      </c>
      <c r="AW35" s="1">
        <v>17433</v>
      </c>
      <c r="AX35" s="1">
        <v>17433</v>
      </c>
      <c r="AY35">
        <v>1</v>
      </c>
      <c r="AZ35" t="s">
        <v>76</v>
      </c>
      <c r="BA35" t="s">
        <v>76</v>
      </c>
      <c r="BB35">
        <v>0</v>
      </c>
      <c r="BC35" s="1">
        <v>17433</v>
      </c>
      <c r="BD35" s="1">
        <v>17433</v>
      </c>
      <c r="BE35">
        <v>1</v>
      </c>
    </row>
    <row r="36" spans="1:57" x14ac:dyDescent="0.2">
      <c r="A36" t="s">
        <v>56</v>
      </c>
      <c r="B36" s="2">
        <v>381654111145001</v>
      </c>
      <c r="C36" s="2" t="str">
        <f t="shared" si="0"/>
        <v>381654111145001,</v>
      </c>
      <c r="D36" t="s">
        <v>183</v>
      </c>
      <c r="E36" t="s">
        <v>107</v>
      </c>
      <c r="F36">
        <v>381654</v>
      </c>
      <c r="G36">
        <v>1111450</v>
      </c>
      <c r="H36">
        <v>38.281646600000002</v>
      </c>
      <c r="I36">
        <v>-111.2479472</v>
      </c>
      <c r="J36" t="s">
        <v>59</v>
      </c>
      <c r="K36" t="s">
        <v>85</v>
      </c>
      <c r="L36" t="s">
        <v>61</v>
      </c>
      <c r="M36" t="s">
        <v>62</v>
      </c>
      <c r="N36">
        <v>49</v>
      </c>
      <c r="O36">
        <v>49</v>
      </c>
      <c r="P36">
        <v>55</v>
      </c>
      <c r="Q36" t="s">
        <v>63</v>
      </c>
      <c r="R36" t="s">
        <v>184</v>
      </c>
      <c r="S36" t="s">
        <v>185</v>
      </c>
      <c r="T36">
        <v>62500</v>
      </c>
      <c r="U36">
        <v>5455</v>
      </c>
      <c r="V36" t="s">
        <v>186</v>
      </c>
      <c r="W36">
        <v>10</v>
      </c>
      <c r="X36" t="s">
        <v>66</v>
      </c>
      <c r="Y36">
        <v>14070003</v>
      </c>
      <c r="AA36" t="s">
        <v>67</v>
      </c>
      <c r="AB36" t="s">
        <v>179</v>
      </c>
      <c r="AC36" t="s">
        <v>69</v>
      </c>
      <c r="AH36" t="s">
        <v>70</v>
      </c>
      <c r="AI36" t="s">
        <v>165</v>
      </c>
      <c r="AJ36" t="s">
        <v>72</v>
      </c>
      <c r="AK36" t="s">
        <v>180</v>
      </c>
      <c r="AM36" t="s">
        <v>74</v>
      </c>
      <c r="AR36">
        <v>1464915400</v>
      </c>
      <c r="AS36">
        <v>0</v>
      </c>
      <c r="AT36" t="s">
        <v>76</v>
      </c>
      <c r="AU36" t="s">
        <v>76</v>
      </c>
      <c r="AV36">
        <v>0</v>
      </c>
      <c r="AW36" s="1">
        <v>18904</v>
      </c>
      <c r="AX36" s="1">
        <v>20000</v>
      </c>
      <c r="AY36">
        <v>2</v>
      </c>
      <c r="AZ36" t="s">
        <v>76</v>
      </c>
      <c r="BA36" t="s">
        <v>76</v>
      </c>
      <c r="BB36">
        <v>0</v>
      </c>
      <c r="BC36" s="1">
        <v>21453</v>
      </c>
      <c r="BD36" s="1">
        <v>21453</v>
      </c>
      <c r="BE36">
        <v>1</v>
      </c>
    </row>
    <row r="37" spans="1:57" x14ac:dyDescent="0.2">
      <c r="A37" t="s">
        <v>56</v>
      </c>
      <c r="B37" s="2">
        <v>384113110584801</v>
      </c>
      <c r="C37" s="2" t="str">
        <f t="shared" si="0"/>
        <v>384113110584801,</v>
      </c>
      <c r="D37" t="s">
        <v>187</v>
      </c>
      <c r="E37" t="s">
        <v>107</v>
      </c>
      <c r="F37">
        <v>384111.94</v>
      </c>
      <c r="G37">
        <v>1105849.26</v>
      </c>
      <c r="H37">
        <v>38.68665</v>
      </c>
      <c r="I37">
        <v>-110.98035</v>
      </c>
      <c r="J37" t="s">
        <v>188</v>
      </c>
      <c r="K37">
        <v>1</v>
      </c>
      <c r="L37" t="s">
        <v>62</v>
      </c>
      <c r="M37" t="s">
        <v>62</v>
      </c>
      <c r="N37">
        <v>49</v>
      </c>
      <c r="O37">
        <v>49</v>
      </c>
      <c r="P37">
        <v>15</v>
      </c>
      <c r="Q37" t="s">
        <v>63</v>
      </c>
      <c r="R37" t="s">
        <v>189</v>
      </c>
      <c r="S37" t="s">
        <v>190</v>
      </c>
      <c r="T37">
        <v>24000</v>
      </c>
      <c r="U37">
        <v>5200</v>
      </c>
      <c r="V37" t="s">
        <v>59</v>
      </c>
      <c r="W37">
        <v>20</v>
      </c>
      <c r="X37" t="s">
        <v>66</v>
      </c>
      <c r="Y37">
        <v>14070002</v>
      </c>
      <c r="AA37" t="s">
        <v>85</v>
      </c>
      <c r="AB37" t="s">
        <v>191</v>
      </c>
      <c r="AC37" t="s">
        <v>69</v>
      </c>
      <c r="AH37" t="s">
        <v>70</v>
      </c>
      <c r="AI37" t="s">
        <v>165</v>
      </c>
      <c r="AJ37" t="s">
        <v>72</v>
      </c>
      <c r="AK37" t="s">
        <v>192</v>
      </c>
      <c r="AL37" t="s">
        <v>193</v>
      </c>
      <c r="AM37" t="s">
        <v>74</v>
      </c>
      <c r="AN37" t="s">
        <v>89</v>
      </c>
      <c r="AR37">
        <v>464900200</v>
      </c>
      <c r="AS37">
        <v>0</v>
      </c>
      <c r="AT37" t="s">
        <v>76</v>
      </c>
      <c r="AU37" t="s">
        <v>76</v>
      </c>
      <c r="AV37">
        <v>0</v>
      </c>
      <c r="AW37" s="1">
        <v>27674</v>
      </c>
      <c r="AX37" s="1">
        <v>42685</v>
      </c>
      <c r="AY37">
        <v>2</v>
      </c>
      <c r="AZ37" t="s">
        <v>76</v>
      </c>
      <c r="BA37" t="s">
        <v>76</v>
      </c>
      <c r="BB37">
        <v>0</v>
      </c>
      <c r="BC37" s="1">
        <v>27674</v>
      </c>
      <c r="BD37" s="1">
        <v>27674</v>
      </c>
      <c r="BE37">
        <v>1</v>
      </c>
    </row>
    <row r="38" spans="1:57" x14ac:dyDescent="0.2">
      <c r="A38" t="s">
        <v>56</v>
      </c>
      <c r="B38" s="2">
        <v>384931110443001</v>
      </c>
      <c r="C38" s="2" t="str">
        <f t="shared" si="0"/>
        <v>384931110443001,</v>
      </c>
      <c r="D38" t="s">
        <v>194</v>
      </c>
      <c r="E38" t="s">
        <v>58</v>
      </c>
      <c r="F38">
        <v>384931</v>
      </c>
      <c r="G38">
        <v>1104430</v>
      </c>
      <c r="H38">
        <v>38.825248469999998</v>
      </c>
      <c r="I38">
        <v>-110.74238560000001</v>
      </c>
      <c r="J38" t="s">
        <v>59</v>
      </c>
      <c r="K38" t="s">
        <v>85</v>
      </c>
      <c r="L38" t="s">
        <v>61</v>
      </c>
      <c r="M38" t="s">
        <v>62</v>
      </c>
      <c r="N38">
        <v>49</v>
      </c>
      <c r="O38">
        <v>49</v>
      </c>
      <c r="P38">
        <v>15</v>
      </c>
      <c r="Q38" t="s">
        <v>63</v>
      </c>
      <c r="R38" t="s">
        <v>195</v>
      </c>
      <c r="S38" t="s">
        <v>196</v>
      </c>
      <c r="T38">
        <v>62500</v>
      </c>
      <c r="U38">
        <v>6850</v>
      </c>
      <c r="V38" t="s">
        <v>59</v>
      </c>
      <c r="W38">
        <v>20</v>
      </c>
      <c r="X38" t="s">
        <v>66</v>
      </c>
      <c r="Y38">
        <v>14060009</v>
      </c>
      <c r="AA38" t="s">
        <v>85</v>
      </c>
      <c r="AB38" t="s">
        <v>68</v>
      </c>
      <c r="AC38" t="s">
        <v>69</v>
      </c>
      <c r="AD38">
        <v>19360612</v>
      </c>
      <c r="AH38" t="s">
        <v>70</v>
      </c>
      <c r="AI38" t="s">
        <v>165</v>
      </c>
      <c r="AJ38" t="s">
        <v>72</v>
      </c>
      <c r="AK38" t="s">
        <v>169</v>
      </c>
      <c r="AM38" t="s">
        <v>74</v>
      </c>
      <c r="AO38">
        <v>196</v>
      </c>
      <c r="AP38">
        <v>217</v>
      </c>
      <c r="AQ38" t="s">
        <v>170</v>
      </c>
      <c r="AR38">
        <v>1464915400</v>
      </c>
      <c r="AS38">
        <v>0</v>
      </c>
      <c r="AT38" t="s">
        <v>76</v>
      </c>
      <c r="AU38" t="s">
        <v>76</v>
      </c>
      <c r="AV38">
        <v>0</v>
      </c>
      <c r="AW38" s="1">
        <v>21489</v>
      </c>
      <c r="AX38" s="1">
        <v>29055</v>
      </c>
      <c r="AY38">
        <v>2</v>
      </c>
      <c r="AZ38" s="1">
        <v>14597</v>
      </c>
      <c r="BA38" s="1">
        <v>14597</v>
      </c>
      <c r="BB38">
        <v>1</v>
      </c>
      <c r="BC38" t="s">
        <v>76</v>
      </c>
      <c r="BD38" t="s">
        <v>76</v>
      </c>
      <c r="BE38">
        <v>0</v>
      </c>
    </row>
    <row r="39" spans="1:57" x14ac:dyDescent="0.2">
      <c r="A39" t="s">
        <v>56</v>
      </c>
      <c r="B39" s="2">
        <v>385235110502101</v>
      </c>
      <c r="C39" s="2" t="str">
        <f t="shared" si="0"/>
        <v>385235110502101,</v>
      </c>
      <c r="D39" t="s">
        <v>197</v>
      </c>
      <c r="E39" t="s">
        <v>58</v>
      </c>
      <c r="F39">
        <v>385235</v>
      </c>
      <c r="G39">
        <v>1105021</v>
      </c>
      <c r="H39">
        <v>38.876362290000003</v>
      </c>
      <c r="I39">
        <v>-110.8398868</v>
      </c>
      <c r="J39" t="s">
        <v>59</v>
      </c>
      <c r="K39" t="s">
        <v>60</v>
      </c>
      <c r="L39" t="s">
        <v>61</v>
      </c>
      <c r="M39" t="s">
        <v>62</v>
      </c>
      <c r="N39">
        <v>49</v>
      </c>
      <c r="O39">
        <v>49</v>
      </c>
      <c r="P39">
        <v>15</v>
      </c>
      <c r="Q39" t="s">
        <v>63</v>
      </c>
      <c r="R39" t="s">
        <v>198</v>
      </c>
      <c r="S39" t="s">
        <v>199</v>
      </c>
      <c r="T39">
        <v>62500</v>
      </c>
      <c r="U39">
        <v>6550</v>
      </c>
      <c r="V39" t="s">
        <v>59</v>
      </c>
      <c r="W39">
        <v>20</v>
      </c>
      <c r="X39" t="s">
        <v>66</v>
      </c>
      <c r="Y39">
        <v>14060009</v>
      </c>
      <c r="AA39" t="s">
        <v>85</v>
      </c>
      <c r="AB39" t="s">
        <v>68</v>
      </c>
      <c r="AC39" t="s">
        <v>69</v>
      </c>
      <c r="AD39">
        <v>19660115</v>
      </c>
      <c r="AH39" t="s">
        <v>70</v>
      </c>
      <c r="AI39" t="s">
        <v>165</v>
      </c>
      <c r="AJ39" t="s">
        <v>89</v>
      </c>
      <c r="AK39" t="s">
        <v>166</v>
      </c>
      <c r="AM39" t="s">
        <v>74</v>
      </c>
      <c r="AN39" t="s">
        <v>72</v>
      </c>
      <c r="AP39">
        <v>1200</v>
      </c>
      <c r="AQ39" t="s">
        <v>170</v>
      </c>
      <c r="AR39">
        <v>1464915400</v>
      </c>
      <c r="AS39">
        <v>0</v>
      </c>
      <c r="AT39" t="s">
        <v>76</v>
      </c>
      <c r="AU39" t="s">
        <v>76</v>
      </c>
      <c r="AV39">
        <v>0</v>
      </c>
      <c r="AW39" s="1">
        <v>24122</v>
      </c>
      <c r="AX39" s="1">
        <v>24285</v>
      </c>
      <c r="AY39">
        <v>4</v>
      </c>
      <c r="AZ39" s="1">
        <v>24273</v>
      </c>
      <c r="BA39" s="1">
        <v>24285</v>
      </c>
      <c r="BB39">
        <v>3</v>
      </c>
      <c r="BC39" t="s">
        <v>76</v>
      </c>
      <c r="BD39" t="s">
        <v>76</v>
      </c>
      <c r="BE39">
        <v>0</v>
      </c>
    </row>
    <row r="40" spans="1:57" x14ac:dyDescent="0.2">
      <c r="A40" t="s">
        <v>56</v>
      </c>
      <c r="B40" s="2">
        <v>385819110265701</v>
      </c>
      <c r="C40" s="2">
        <f>B40</f>
        <v>385819110265701</v>
      </c>
      <c r="D40" t="s">
        <v>200</v>
      </c>
      <c r="E40" t="s">
        <v>107</v>
      </c>
      <c r="F40">
        <v>385819</v>
      </c>
      <c r="G40">
        <v>1102657</v>
      </c>
      <c r="H40">
        <v>38.971919149999998</v>
      </c>
      <c r="I40">
        <v>-110.4498758</v>
      </c>
      <c r="J40" t="s">
        <v>59</v>
      </c>
      <c r="K40" t="s">
        <v>85</v>
      </c>
      <c r="L40" t="s">
        <v>61</v>
      </c>
      <c r="M40" t="s">
        <v>62</v>
      </c>
      <c r="N40">
        <v>49</v>
      </c>
      <c r="O40">
        <v>49</v>
      </c>
      <c r="P40">
        <v>15</v>
      </c>
      <c r="Q40" t="s">
        <v>63</v>
      </c>
      <c r="R40" t="s">
        <v>201</v>
      </c>
      <c r="S40" t="s">
        <v>202</v>
      </c>
      <c r="T40">
        <v>62500</v>
      </c>
      <c r="U40">
        <v>4320</v>
      </c>
      <c r="V40" t="s">
        <v>59</v>
      </c>
      <c r="W40">
        <v>20</v>
      </c>
      <c r="X40" t="s">
        <v>66</v>
      </c>
      <c r="Y40">
        <v>14060009</v>
      </c>
      <c r="AA40" t="s">
        <v>85</v>
      </c>
      <c r="AB40" t="s">
        <v>179</v>
      </c>
      <c r="AC40" t="s">
        <v>69</v>
      </c>
      <c r="AH40" t="s">
        <v>70</v>
      </c>
      <c r="AI40" t="s">
        <v>165</v>
      </c>
      <c r="AJ40" t="s">
        <v>89</v>
      </c>
      <c r="AK40" t="s">
        <v>180</v>
      </c>
      <c r="AM40" t="s">
        <v>74</v>
      </c>
      <c r="AR40">
        <v>1464915400</v>
      </c>
      <c r="AS40">
        <v>0</v>
      </c>
      <c r="AT40" t="s">
        <v>76</v>
      </c>
      <c r="AU40" t="s">
        <v>76</v>
      </c>
      <c r="AV40">
        <v>0</v>
      </c>
      <c r="AW40" s="1">
        <v>11585</v>
      </c>
      <c r="AX40" s="1">
        <v>42432</v>
      </c>
      <c r="AY40">
        <v>2</v>
      </c>
      <c r="AZ40" t="s">
        <v>76</v>
      </c>
      <c r="BA40" t="s">
        <v>76</v>
      </c>
      <c r="BB40">
        <v>0</v>
      </c>
      <c r="BC40" s="1">
        <v>4019</v>
      </c>
      <c r="BD40" s="1">
        <v>4019</v>
      </c>
      <c r="B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2025-10-20T16:09:27Z</dcterms:created>
  <dcterms:modified xsi:type="dcterms:W3CDTF">2025-10-20T17:19:39Z</dcterms:modified>
</cp:coreProperties>
</file>