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D557BDC0-09A7-734D-9DCE-C73EE2C01BB7}" xr6:coauthVersionLast="47" xr6:coauthVersionMax="47" xr10:uidLastSave="{00000000-0000-0000-0000-000000000000}"/>
  <bookViews>
    <workbookView xWindow="1000" yWindow="740" windowWidth="13980" windowHeight="15960" activeTab="3" xr2:uid="{00000000-000D-0000-FFFF-FFFF00000000}"/>
  </bookViews>
  <sheets>
    <sheet name="Pages" sheetId="5" r:id="rId1"/>
    <sheet name="Amount Spent" sheetId="6" r:id="rId2"/>
    <sheet name="Time Histogram" sheetId="4" r:id="rId3"/>
    <sheet name="Data" sheetId="1" r:id="rId4"/>
    <sheet name="Descriptistat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1" l="1"/>
  <c r="I60" i="1"/>
  <c r="I59" i="1"/>
  <c r="H26" i="1"/>
  <c r="C10" i="2"/>
  <c r="D10" i="2"/>
  <c r="B10" i="2"/>
  <c r="C9" i="2"/>
  <c r="D9" i="2"/>
  <c r="B9" i="2"/>
  <c r="C11" i="2"/>
  <c r="D11" i="2"/>
  <c r="B11" i="2"/>
  <c r="C4" i="2"/>
  <c r="D4" i="2"/>
  <c r="B4" i="2"/>
  <c r="C3" i="2"/>
  <c r="D3" i="2"/>
  <c r="B3" i="2"/>
</calcChain>
</file>

<file path=xl/sharedStrings.xml><?xml version="1.0" encoding="utf-8"?>
<sst xmlns="http://schemas.openxmlformats.org/spreadsheetml/2006/main" count="134" uniqueCount="33">
  <si>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</si>
  <si>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</si>
  <si>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</si>
  <si>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</si>
  <si>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</si>
  <si>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</si>
  <si>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</si>
  <si>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</si>
  <si>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</si>
  <si>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</si>
  <si>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</si>
  <si>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</si>
  <si>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</si>
  <si>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</si>
  <si>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</si>
  <si>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</si>
  <si>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Amount Spent</t>
  </si>
  <si>
    <t>Mean</t>
  </si>
  <si>
    <t>Median</t>
  </si>
  <si>
    <t>Mode</t>
  </si>
  <si>
    <t>SD</t>
  </si>
  <si>
    <t>Variance</t>
  </si>
  <si>
    <t>Range</t>
  </si>
  <si>
    <t>Min</t>
  </si>
  <si>
    <t>Max</t>
  </si>
  <si>
    <t>Sum</t>
  </si>
  <si>
    <t>Count</t>
  </si>
  <si>
    <t>Bins Limits (Number of pages)</t>
  </si>
  <si>
    <t>Bin Limits (amount Spent)</t>
  </si>
  <si>
    <t>Bins Limit (Length of Time)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</si>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</sst>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Pages!$A$2:$A$11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More</c:v>
                </c:pt>
              </c:strCache>
            </c:strRef>
          </c:cat>
          <c:val>
            <c:numRef>
              <c:f>Pages!$B$2:$B$11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6-0449-A570-4067859A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87696"/>
        <c:axId val="318248495"/>
      </c:barChart>
      <c:catAx>
        <c:axId val="202838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248495"/>
        <c:crosses val="autoZero"/>
        <c:auto val="1"/>
        <c:lblAlgn val="ctr"/>
        <c:lblOffset val="100"/>
        <c:noMultiLvlLbl val="0"/>
      </c:catAx>
      <c:valAx>
        <c:axId val="31824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387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'Amount Spent'!$A$2:$A$16</c:f>
              <c:strCache>
                <c:ptCount val="15"/>
                <c:pt idx="0">
                  <c:v>15</c:v>
                </c:pt>
                <c:pt idx="1">
                  <c:v>27</c:v>
                </c:pt>
                <c:pt idx="2">
                  <c:v>39</c:v>
                </c:pt>
                <c:pt idx="3">
                  <c:v>51</c:v>
                </c:pt>
                <c:pt idx="4">
                  <c:v>63</c:v>
                </c:pt>
                <c:pt idx="5">
                  <c:v>75</c:v>
                </c:pt>
                <c:pt idx="6">
                  <c:v>87</c:v>
                </c:pt>
                <c:pt idx="7">
                  <c:v>99</c:v>
                </c:pt>
                <c:pt idx="8">
                  <c:v>111</c:v>
                </c:pt>
                <c:pt idx="9">
                  <c:v>123</c:v>
                </c:pt>
                <c:pt idx="10">
                  <c:v>135</c:v>
                </c:pt>
                <c:pt idx="11">
                  <c:v>147</c:v>
                </c:pt>
                <c:pt idx="12">
                  <c:v>159</c:v>
                </c:pt>
                <c:pt idx="13">
                  <c:v>171</c:v>
                </c:pt>
                <c:pt idx="14">
                  <c:v>More</c:v>
                </c:pt>
              </c:strCache>
            </c:strRef>
          </c:cat>
          <c:val>
            <c:numRef>
              <c:f>'Amount Spent'!$B$2:$B$16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34D-BF30-4F665FEF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970528"/>
        <c:axId val="246978703"/>
      </c:barChart>
      <c:catAx>
        <c:axId val="20729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978703"/>
        <c:crosses val="autoZero"/>
        <c:auto val="1"/>
        <c:lblAlgn val="ctr"/>
        <c:lblOffset val="100"/>
        <c:noMultiLvlLbl val="0"/>
      </c:catAx>
      <c:valAx>
        <c:axId val="24697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970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'Time Histogram'!$A$2:$A$13</c:f>
              <c:strCache>
                <c:ptCount val="12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More</c:v>
                </c:pt>
              </c:strCache>
            </c:strRef>
          </c:cat>
          <c:val>
            <c:numRef>
              <c:f>'Time Histogram'!$B$2:$B$13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A-CD4F-BAD3-9829DADE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22175"/>
        <c:axId val="403102671"/>
      </c:barChart>
      <c:catAx>
        <c:axId val="31802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102671"/>
        <c:crosses val="autoZero"/>
        <c:auto val="1"/>
        <c:lblAlgn val="ctr"/>
        <c:lblOffset val="100"/>
        <c:noMultiLvlLbl val="0"/>
      </c:catAx>
      <c:valAx>
        <c:axId val="403102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022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9-6A49-95AC-87184F8F7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39551"/>
        <c:axId val="325481199"/>
      </c:scatterChart>
      <c:valAx>
        <c:axId val="3255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1199"/>
        <c:crosses val="autoZero"/>
        <c:crossBetween val="midCat"/>
      </c:valAx>
      <c:valAx>
        <c:axId val="3254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3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6041119860017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Data!$F$2:$F$51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B-1E40-87AE-3EED9D9D7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6959"/>
        <c:axId val="373260623"/>
      </c:scatterChart>
      <c:valAx>
        <c:axId val="17884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60623"/>
        <c:crosses val="autoZero"/>
        <c:crossBetween val="midCat"/>
      </c:valAx>
      <c:valAx>
        <c:axId val="3732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Pages Viewed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Data!$E$2:$E$51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F-404B-9FE3-10585FA0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59888"/>
        <c:axId val="321359087"/>
      </c:scatterChart>
      <c:valAx>
        <c:axId val="20726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59087"/>
        <c:crosses val="autoZero"/>
        <c:crossBetween val="midCat"/>
      </c:valAx>
      <c:valAx>
        <c:axId val="3213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E1319-4A47-31F5-4B9B-20DFC0DFB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F12B1-610F-CE45-BE50-A01D6424C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7CC55-2F4E-5CC2-5412-AAE2C7CDA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28</xdr:row>
      <xdr:rowOff>184150</xdr:rowOff>
    </xdr:from>
    <xdr:to>
      <xdr:col>9</xdr:col>
      <xdr:colOff>1422400</xdr:colOff>
      <xdr:row>42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C8E3D-4BEE-127B-AD84-79650D5DF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43</xdr:row>
      <xdr:rowOff>158750</xdr:rowOff>
    </xdr:from>
    <xdr:to>
      <xdr:col>9</xdr:col>
      <xdr:colOff>1409700</xdr:colOff>
      <xdr:row>57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154B5-F3CD-F869-49D3-023791088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368300</xdr:colOff>
      <xdr:row>60</xdr:row>
      <xdr:rowOff>107950</xdr:rowOff>
    </xdr:from>
    <xdr:to>
      <xdr:col>9</xdr:col>
      <xdr:colOff>495300</xdr:colOff>
      <xdr:row>74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D31A4-F870-2D8A-5445-36710AD7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DECB-3586-4743-8A99-8C88E99780C5}">
  <dimension ref="A1:B11"/>
  <sheetViews>
    <sheetView workbookViewId="0">
      <selection activeCell="G26" sqref="G26"/>
    </sheetView>
  </sheetViews>
  <sheetFormatPr baseColWidth="10" defaultRowHeight="16" x14ac:dyDescent="0.2"/>
  <sheetData>
    <row r="1" spans="1:2" x14ac:dyDescent="0.2">
      <c r="A1" s="15" t="s">
        <v>30</v>
      </c>
      <c r="B1" s="15" t="s">
        <v>32</v>
      </c>
    </row>
    <row r="2" spans="1:2" x14ac:dyDescent="0.2">
      <c r="A2" s="12">
        <v>2</v>
      </c>
      <c r="B2" s="13">
        <v>7</v>
      </c>
    </row>
    <row r="3" spans="1:2" x14ac:dyDescent="0.2">
      <c r="A3" s="12">
        <v>3</v>
      </c>
      <c r="B3" s="13">
        <v>6</v>
      </c>
    </row>
    <row r="4" spans="1:2" x14ac:dyDescent="0.2">
      <c r="A4" s="12">
        <v>4</v>
      </c>
      <c r="B4" s="13">
        <v>12</v>
      </c>
    </row>
    <row r="5" spans="1:2" x14ac:dyDescent="0.2">
      <c r="A5" s="12">
        <v>5</v>
      </c>
      <c r="B5" s="13">
        <v>8</v>
      </c>
    </row>
    <row r="6" spans="1:2" x14ac:dyDescent="0.2">
      <c r="A6" s="12">
        <v>6</v>
      </c>
      <c r="B6" s="13">
        <v>7</v>
      </c>
    </row>
    <row r="7" spans="1:2" x14ac:dyDescent="0.2">
      <c r="A7" s="12">
        <v>7</v>
      </c>
      <c r="B7" s="13">
        <v>6</v>
      </c>
    </row>
    <row r="8" spans="1:2" x14ac:dyDescent="0.2">
      <c r="A8" s="12">
        <v>8</v>
      </c>
      <c r="B8" s="13">
        <v>1</v>
      </c>
    </row>
    <row r="9" spans="1:2" x14ac:dyDescent="0.2">
      <c r="A9" s="12">
        <v>9</v>
      </c>
      <c r="B9" s="13">
        <v>1</v>
      </c>
    </row>
    <row r="10" spans="1:2" x14ac:dyDescent="0.2">
      <c r="A10" s="12">
        <v>10</v>
      </c>
      <c r="B10" s="13">
        <v>2</v>
      </c>
    </row>
    <row r="11" spans="1:2" ht="17" thickBot="1" x14ac:dyDescent="0.25">
      <c r="A11" s="14" t="s">
        <v>31</v>
      </c>
      <c r="B11" s="14">
        <v>0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A189-35BD-6A41-BA89-DC1549723D57}">
  <dimension ref="A1:B16"/>
  <sheetViews>
    <sheetView workbookViewId="0">
      <selection activeCell="D22" sqref="D22"/>
    </sheetView>
  </sheetViews>
  <sheetFormatPr baseColWidth="10" defaultRowHeight="16" x14ac:dyDescent="0.2"/>
  <sheetData>
    <row r="1" spans="1:2" x14ac:dyDescent="0.2">
      <c r="A1" s="15" t="s">
        <v>30</v>
      </c>
      <c r="B1" s="15" t="s">
        <v>32</v>
      </c>
    </row>
    <row r="2" spans="1:2" x14ac:dyDescent="0.2">
      <c r="A2" s="12">
        <v>15</v>
      </c>
      <c r="B2" s="13">
        <v>0</v>
      </c>
    </row>
    <row r="3" spans="1:2" x14ac:dyDescent="0.2">
      <c r="A3" s="12">
        <v>27</v>
      </c>
      <c r="B3" s="13">
        <v>2</v>
      </c>
    </row>
    <row r="4" spans="1:2" x14ac:dyDescent="0.2">
      <c r="A4" s="12">
        <v>39</v>
      </c>
      <c r="B4" s="13">
        <v>7</v>
      </c>
    </row>
    <row r="5" spans="1:2" x14ac:dyDescent="0.2">
      <c r="A5" s="12">
        <v>51</v>
      </c>
      <c r="B5" s="13">
        <v>6</v>
      </c>
    </row>
    <row r="6" spans="1:2" x14ac:dyDescent="0.2">
      <c r="A6" s="12">
        <v>63</v>
      </c>
      <c r="B6" s="13">
        <v>10</v>
      </c>
    </row>
    <row r="7" spans="1:2" x14ac:dyDescent="0.2">
      <c r="A7" s="12">
        <v>75</v>
      </c>
      <c r="B7" s="13">
        <v>11</v>
      </c>
    </row>
    <row r="8" spans="1:2" x14ac:dyDescent="0.2">
      <c r="A8" s="12">
        <v>87</v>
      </c>
      <c r="B8" s="13">
        <v>3</v>
      </c>
    </row>
    <row r="9" spans="1:2" x14ac:dyDescent="0.2">
      <c r="A9" s="12">
        <v>99</v>
      </c>
      <c r="B9" s="13">
        <v>3</v>
      </c>
    </row>
    <row r="10" spans="1:2" x14ac:dyDescent="0.2">
      <c r="A10" s="12">
        <v>111</v>
      </c>
      <c r="B10" s="13">
        <v>3</v>
      </c>
    </row>
    <row r="11" spans="1:2" x14ac:dyDescent="0.2">
      <c r="A11" s="12">
        <v>123</v>
      </c>
      <c r="B11" s="13">
        <v>1</v>
      </c>
    </row>
    <row r="12" spans="1:2" x14ac:dyDescent="0.2">
      <c r="A12" s="12">
        <v>135</v>
      </c>
      <c r="B12" s="13">
        <v>2</v>
      </c>
    </row>
    <row r="13" spans="1:2" x14ac:dyDescent="0.2">
      <c r="A13" s="12">
        <v>147</v>
      </c>
      <c r="B13" s="13">
        <v>0</v>
      </c>
    </row>
    <row r="14" spans="1:2" x14ac:dyDescent="0.2">
      <c r="A14" s="12">
        <v>159</v>
      </c>
      <c r="B14" s="13">
        <v>2</v>
      </c>
    </row>
    <row r="15" spans="1:2" x14ac:dyDescent="0.2">
      <c r="A15" s="12">
        <v>171</v>
      </c>
      <c r="B15" s="13">
        <v>0</v>
      </c>
    </row>
    <row r="16" spans="1:2" ht="17" thickBot="1" x14ac:dyDescent="0.25">
      <c r="A16" s="14" t="s">
        <v>31</v>
      </c>
      <c r="B16" s="14">
        <v>0</v>
      </c>
    </row>
  </sheetData>
  <sortState xmlns:xlrd2="http://schemas.microsoft.com/office/spreadsheetml/2017/richdata2" ref="A2:A1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32BE-FF10-F247-803A-4AFDF5177995}">
  <dimension ref="A1:B13"/>
  <sheetViews>
    <sheetView workbookViewId="0">
      <selection activeCell="H19" sqref="H19"/>
    </sheetView>
  </sheetViews>
  <sheetFormatPr baseColWidth="10" defaultRowHeight="16" x14ac:dyDescent="0.2"/>
  <sheetData>
    <row r="1" spans="1:2" x14ac:dyDescent="0.2">
      <c r="A1" s="15" t="s">
        <v>30</v>
      </c>
      <c r="B1" s="15" t="s">
        <v>32</v>
      </c>
    </row>
    <row r="2" spans="1:2" x14ac:dyDescent="0.2">
      <c r="A2" s="12">
        <v>5</v>
      </c>
      <c r="B2" s="13">
        <v>2</v>
      </c>
    </row>
    <row r="3" spans="1:2" x14ac:dyDescent="0.2">
      <c r="A3" s="12">
        <v>8</v>
      </c>
      <c r="B3" s="13">
        <v>8</v>
      </c>
    </row>
    <row r="4" spans="1:2" x14ac:dyDescent="0.2">
      <c r="A4" s="12">
        <v>11</v>
      </c>
      <c r="B4" s="13">
        <v>12</v>
      </c>
    </row>
    <row r="5" spans="1:2" x14ac:dyDescent="0.2">
      <c r="A5" s="12">
        <v>14</v>
      </c>
      <c r="B5" s="13">
        <v>14</v>
      </c>
    </row>
    <row r="6" spans="1:2" x14ac:dyDescent="0.2">
      <c r="A6" s="12">
        <v>17</v>
      </c>
      <c r="B6" s="13">
        <v>6</v>
      </c>
    </row>
    <row r="7" spans="1:2" x14ac:dyDescent="0.2">
      <c r="A7" s="12">
        <v>20</v>
      </c>
      <c r="B7" s="13">
        <v>3</v>
      </c>
    </row>
    <row r="8" spans="1:2" x14ac:dyDescent="0.2">
      <c r="A8" s="12">
        <v>23</v>
      </c>
      <c r="B8" s="13">
        <v>0</v>
      </c>
    </row>
    <row r="9" spans="1:2" x14ac:dyDescent="0.2">
      <c r="A9" s="12">
        <v>26</v>
      </c>
      <c r="B9" s="13">
        <v>3</v>
      </c>
    </row>
    <row r="10" spans="1:2" x14ac:dyDescent="0.2">
      <c r="A10" s="12">
        <v>29</v>
      </c>
      <c r="B10" s="13">
        <v>0</v>
      </c>
    </row>
    <row r="11" spans="1:2" x14ac:dyDescent="0.2">
      <c r="A11" s="12">
        <v>32</v>
      </c>
      <c r="B11" s="13">
        <v>1</v>
      </c>
    </row>
    <row r="12" spans="1:2" x14ac:dyDescent="0.2">
      <c r="A12" s="12">
        <v>35</v>
      </c>
      <c r="B12" s="13">
        <v>1</v>
      </c>
    </row>
    <row r="13" spans="1:2" ht="17" thickBot="1" x14ac:dyDescent="0.25">
      <c r="A13" s="14" t="s">
        <v>31</v>
      </c>
      <c r="B13" s="14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C54" workbookViewId="0">
      <selection activeCell="I79" sqref="I79"/>
    </sheetView>
  </sheetViews>
  <sheetFormatPr baseColWidth="10" defaultColWidth="8.83203125" defaultRowHeight="16" x14ac:dyDescent="0.2"/>
  <cols>
    <col min="1" max="1" width="9.5" style="5" customWidth="1"/>
    <col min="2" max="2" width="9" style="5"/>
    <col min="3" max="3" width="14.6640625" customWidth="1"/>
    <col min="4" max="4" width="11.33203125" style="5" customWidth="1"/>
    <col min="5" max="5" width="13.5" style="5" customWidth="1"/>
    <col min="6" max="6" width="15.83203125" style="5" customWidth="1"/>
    <col min="8" max="8" width="23.5" customWidth="1"/>
    <col min="9" max="9" width="26" customWidth="1"/>
    <col min="10" max="10" width="22" customWidth="1"/>
  </cols>
  <sheetData>
    <row r="1" spans="1:10" x14ac:dyDescent="0.2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t="s">
        <v>29</v>
      </c>
      <c r="I1" t="s">
        <v>27</v>
      </c>
      <c r="J1" t="s">
        <v>28</v>
      </c>
    </row>
    <row r="2" spans="1:10" x14ac:dyDescent="0.2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H2">
        <v>5</v>
      </c>
      <c r="I2">
        <v>2</v>
      </c>
      <c r="J2">
        <v>15</v>
      </c>
    </row>
    <row r="3" spans="1:10" x14ac:dyDescent="0.2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H3">
        <v>8</v>
      </c>
      <c r="I3">
        <v>3</v>
      </c>
      <c r="J3">
        <v>27</v>
      </c>
    </row>
    <row r="4" spans="1:10" x14ac:dyDescent="0.2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H4">
        <v>11</v>
      </c>
      <c r="I4">
        <v>4</v>
      </c>
      <c r="J4">
        <v>39</v>
      </c>
    </row>
    <row r="5" spans="1:10" x14ac:dyDescent="0.2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H5">
        <v>14</v>
      </c>
      <c r="I5">
        <v>5</v>
      </c>
      <c r="J5">
        <v>51</v>
      </c>
    </row>
    <row r="6" spans="1:10" x14ac:dyDescent="0.2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H6">
        <v>17</v>
      </c>
      <c r="I6">
        <v>6</v>
      </c>
      <c r="J6">
        <v>63</v>
      </c>
    </row>
    <row r="7" spans="1:10" x14ac:dyDescent="0.2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H7">
        <v>20</v>
      </c>
      <c r="I7">
        <v>7</v>
      </c>
      <c r="J7">
        <v>75</v>
      </c>
    </row>
    <row r="8" spans="1:10" x14ac:dyDescent="0.2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H8">
        <v>23</v>
      </c>
      <c r="I8">
        <v>8</v>
      </c>
      <c r="J8">
        <v>87</v>
      </c>
    </row>
    <row r="9" spans="1:10" x14ac:dyDescent="0.2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H9">
        <v>26</v>
      </c>
      <c r="I9">
        <v>9</v>
      </c>
      <c r="J9">
        <v>99</v>
      </c>
    </row>
    <row r="10" spans="1:10" x14ac:dyDescent="0.2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H10">
        <v>29</v>
      </c>
      <c r="I10">
        <v>10</v>
      </c>
      <c r="J10">
        <v>111</v>
      </c>
    </row>
    <row r="11" spans="1:10" x14ac:dyDescent="0.2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H11">
        <v>32</v>
      </c>
      <c r="J11">
        <v>123</v>
      </c>
    </row>
    <row r="12" spans="1:10" x14ac:dyDescent="0.2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H12">
        <v>35</v>
      </c>
      <c r="J12">
        <v>135</v>
      </c>
    </row>
    <row r="13" spans="1:10" x14ac:dyDescent="0.2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J13">
        <v>147</v>
      </c>
    </row>
    <row r="14" spans="1:10" x14ac:dyDescent="0.2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J14">
        <v>159</v>
      </c>
    </row>
    <row r="15" spans="1:10" x14ac:dyDescent="0.2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J15">
        <v>171</v>
      </c>
    </row>
    <row r="16" spans="1:10" x14ac:dyDescent="0.2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8" x14ac:dyDescent="0.2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8" x14ac:dyDescent="0.2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8" x14ac:dyDescent="0.2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8" x14ac:dyDescent="0.2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8" x14ac:dyDescent="0.2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8" x14ac:dyDescent="0.2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8" x14ac:dyDescent="0.2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8" x14ac:dyDescent="0.2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8" x14ac:dyDescent="0.2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8" x14ac:dyDescent="0.2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  <c r="H26">
        <f>CORREL(D2:D51,F2:F51)</f>
        <v>0.58004761598041299</v>
      </c>
    </row>
    <row r="27" spans="1:8" x14ac:dyDescent="0.2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8" x14ac:dyDescent="0.2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8" x14ac:dyDescent="0.2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8" x14ac:dyDescent="0.2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8" x14ac:dyDescent="0.2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8" x14ac:dyDescent="0.2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9" x14ac:dyDescent="0.2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9" x14ac:dyDescent="0.2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9" x14ac:dyDescent="0.2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  <row r="59" spans="1:9" x14ac:dyDescent="0.2">
      <c r="I59">
        <f>CORREL(E2:E51,F2:F51)</f>
        <v>0.72366692347696127</v>
      </c>
    </row>
    <row r="60" spans="1:9" x14ac:dyDescent="0.2">
      <c r="I60">
        <f>CORREL(E2:E51,F2:F51)</f>
        <v>0.72366692347696127</v>
      </c>
    </row>
    <row r="78" spans="9:9" x14ac:dyDescent="0.2">
      <c r="I78">
        <f>CORREL(D2:D51,E2:E51)</f>
        <v>0.59556752365482568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3C16-E08D-994A-9BF9-C4C275E9BC21}">
  <dimension ref="A1:J15"/>
  <sheetViews>
    <sheetView workbookViewId="0">
      <selection activeCell="I20" sqref="I20"/>
    </sheetView>
  </sheetViews>
  <sheetFormatPr baseColWidth="10" defaultRowHeight="16" x14ac:dyDescent="0.2"/>
  <cols>
    <col min="3" max="3" width="13.1640625" customWidth="1"/>
    <col min="4" max="4" width="12.33203125" customWidth="1"/>
    <col min="8" max="8" width="23.5" customWidth="1"/>
    <col min="9" max="9" width="27.5" customWidth="1"/>
    <col min="10" max="10" width="25" customWidth="1"/>
  </cols>
  <sheetData>
    <row r="1" spans="1:10" x14ac:dyDescent="0.2">
      <c r="A1" s="10"/>
      <c r="B1" s="10" t="s">
        <v>3</v>
      </c>
      <c r="C1" s="10" t="s">
        <v>4</v>
      </c>
      <c r="D1" s="10" t="s">
        <v>16</v>
      </c>
      <c r="H1" t="s">
        <v>29</v>
      </c>
      <c r="I1" t="s">
        <v>27</v>
      </c>
      <c r="J1" t="s">
        <v>28</v>
      </c>
    </row>
    <row r="2" spans="1:10" x14ac:dyDescent="0.2">
      <c r="A2" s="10"/>
      <c r="B2" s="10"/>
      <c r="C2" s="10"/>
      <c r="D2" s="10"/>
      <c r="H2">
        <v>5</v>
      </c>
      <c r="I2">
        <v>2</v>
      </c>
      <c r="J2">
        <v>15</v>
      </c>
    </row>
    <row r="3" spans="1:10" x14ac:dyDescent="0.2">
      <c r="A3" s="10" t="s">
        <v>17</v>
      </c>
      <c r="B3" s="11">
        <f>AVERAGE(Data!D2:D51)</f>
        <v>12.810000000000002</v>
      </c>
      <c r="C3" s="11">
        <f>AVERAGE(Data!E2:E51)</f>
        <v>4.82</v>
      </c>
      <c r="D3" s="11">
        <f>AVERAGE(Data!F2:F51)</f>
        <v>68.128200000000021</v>
      </c>
      <c r="H3">
        <v>8</v>
      </c>
      <c r="I3">
        <v>3</v>
      </c>
      <c r="J3">
        <v>27</v>
      </c>
    </row>
    <row r="4" spans="1:10" x14ac:dyDescent="0.2">
      <c r="A4" s="10" t="s">
        <v>18</v>
      </c>
      <c r="B4" s="10">
        <f>MEDIAN(Data!D2:D51)</f>
        <v>11.4</v>
      </c>
      <c r="C4" s="10">
        <f>MEDIAN(Data!E2:E51)</f>
        <v>4.5</v>
      </c>
      <c r="D4" s="10">
        <f>MEDIAN(Data!F2:F51)</f>
        <v>62.15</v>
      </c>
      <c r="H4">
        <v>11</v>
      </c>
      <c r="I4">
        <v>4</v>
      </c>
      <c r="J4">
        <v>39</v>
      </c>
    </row>
    <row r="5" spans="1:10" x14ac:dyDescent="0.2">
      <c r="A5" s="10" t="s">
        <v>19</v>
      </c>
      <c r="B5" s="10"/>
      <c r="C5" s="10"/>
      <c r="D5" s="10"/>
      <c r="H5">
        <v>14</v>
      </c>
      <c r="I5">
        <v>5</v>
      </c>
      <c r="J5">
        <v>51</v>
      </c>
    </row>
    <row r="6" spans="1:10" x14ac:dyDescent="0.2">
      <c r="A6" s="10" t="s">
        <v>20</v>
      </c>
      <c r="B6" s="10"/>
      <c r="C6" s="10"/>
      <c r="D6" s="10"/>
      <c r="H6">
        <v>17</v>
      </c>
      <c r="I6">
        <v>6</v>
      </c>
      <c r="J6">
        <v>63</v>
      </c>
    </row>
    <row r="7" spans="1:10" x14ac:dyDescent="0.2">
      <c r="A7" s="10" t="s">
        <v>21</v>
      </c>
      <c r="B7" s="10"/>
      <c r="C7" s="10"/>
      <c r="D7" s="10"/>
      <c r="H7">
        <v>20</v>
      </c>
      <c r="I7">
        <v>7</v>
      </c>
      <c r="J7">
        <v>75</v>
      </c>
    </row>
    <row r="8" spans="1:10" x14ac:dyDescent="0.2">
      <c r="A8" s="10" t="s">
        <v>22</v>
      </c>
      <c r="B8" s="10"/>
      <c r="C8" s="10"/>
      <c r="D8" s="10"/>
      <c r="H8">
        <v>23</v>
      </c>
      <c r="I8">
        <v>8</v>
      </c>
      <c r="J8">
        <v>87</v>
      </c>
    </row>
    <row r="9" spans="1:10" x14ac:dyDescent="0.2">
      <c r="A9" s="10" t="s">
        <v>23</v>
      </c>
      <c r="B9" s="10">
        <f>MIN(Data!D2:D51)</f>
        <v>4.3</v>
      </c>
      <c r="C9" s="10">
        <f>MIN(Data!E2:E51)</f>
        <v>2</v>
      </c>
      <c r="D9" s="10">
        <f>MIN(Data!F2:F51)</f>
        <v>17.840000000000003</v>
      </c>
      <c r="H9">
        <v>26</v>
      </c>
      <c r="I9">
        <v>9</v>
      </c>
      <c r="J9">
        <v>99</v>
      </c>
    </row>
    <row r="10" spans="1:10" x14ac:dyDescent="0.2">
      <c r="A10" s="10" t="s">
        <v>24</v>
      </c>
      <c r="B10" s="10">
        <f>MAX(Data!D2:D51)</f>
        <v>32.9</v>
      </c>
      <c r="C10" s="10">
        <f>MAX(Data!E2:E51)</f>
        <v>10</v>
      </c>
      <c r="D10" s="10">
        <f>MAX(Data!F2:F51)</f>
        <v>158.51</v>
      </c>
      <c r="H10">
        <v>29</v>
      </c>
      <c r="I10">
        <v>10</v>
      </c>
      <c r="J10">
        <v>111</v>
      </c>
    </row>
    <row r="11" spans="1:10" x14ac:dyDescent="0.2">
      <c r="A11" s="10" t="s">
        <v>25</v>
      </c>
      <c r="B11" s="10">
        <f>SUM(Data!D2:D51)</f>
        <v>640.50000000000011</v>
      </c>
      <c r="C11" s="10">
        <f>SUM(Data!E2:E51)</f>
        <v>241</v>
      </c>
      <c r="D11" s="10">
        <f>SUM(Data!F2:F51)</f>
        <v>3406.4100000000008</v>
      </c>
      <c r="H11">
        <v>32</v>
      </c>
      <c r="J11">
        <v>123</v>
      </c>
    </row>
    <row r="12" spans="1:10" x14ac:dyDescent="0.2">
      <c r="A12" s="10" t="s">
        <v>26</v>
      </c>
      <c r="B12" s="10">
        <v>50</v>
      </c>
      <c r="C12" s="10">
        <v>50</v>
      </c>
      <c r="D12" s="10">
        <v>50</v>
      </c>
      <c r="H12">
        <v>35</v>
      </c>
      <c r="J12">
        <v>135</v>
      </c>
    </row>
    <row r="13" spans="1:10" x14ac:dyDescent="0.2">
      <c r="A13" s="10"/>
      <c r="B13" s="10"/>
      <c r="C13" s="10"/>
      <c r="D13" s="10"/>
      <c r="J13">
        <v>147</v>
      </c>
    </row>
    <row r="14" spans="1:10" x14ac:dyDescent="0.2">
      <c r="J14">
        <v>159</v>
      </c>
    </row>
    <row r="15" spans="1:10" x14ac:dyDescent="0.2">
      <c r="J15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Pages</vt:lpstr>
      <vt:lpstr>Amount Spent</vt:lpstr>
      <vt:lpstr>Time Histogram</vt:lpstr>
      <vt:lpstr>Data</vt:lpstr>
      <vt:lpstr>Descriptistats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Jake Hosszu</cp:lastModifiedBy>
  <dcterms:created xsi:type="dcterms:W3CDTF">2009-03-09T11:29:02Z</dcterms:created>
  <dcterms:modified xsi:type="dcterms:W3CDTF">2024-09-23T18:09:40Z</dcterms:modified>
</cp:coreProperties>
</file>