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13_ncr:1_{868972FE-01D2-2140-A708-A3983271F30C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1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<sst xmlns="http://schemas.openxmlformats.org/spreadsheetml/2006/main" count="641" uniqueCount="21">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</sst>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E7E5F-B129-A14B-968F-63587CDD3022}" name="PivotTable30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5A49F-930A-E943-8D31-B43257A6B245}" name="Table1" displayName="Table1" ref="W100:W101" insertRow="1" totalsRowShown="0">
  <autoFilter ref="W100:W101" xr:uid="{C2A5A49F-930A-E943-8D31-B43257A6B245}"/>
  <tableColumns count="1">
    <tableColumn id="1" xr3:uid="{E9C60643-F226-1E43-916C-2B132E39BB8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78E2-E4D1-B541-ABE5-CE7B12E77514}">
  <dimension ref="A3:D7"/>
  <sheetViews>
    <sheetView tabSelected="1" workbookViewId="0">
      <selection activeCell="C8" sqref="C8"/>
    </sheetView>
  </sheetViews>
  <sheetFormatPr baseColWidth="10" defaultRowHeight="16" x14ac:dyDescent="0.2"/>
  <cols>
    <col min="1" max="1" width="25.83203125" bestFit="1" customWidth="1"/>
    <col min="2" max="2" width="16.83203125" bestFit="1" customWidth="1"/>
    <col min="3" max="3" width="5.1640625" bestFit="1" customWidth="1"/>
    <col min="4" max="4" width="11.83203125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5">
        <v>64</v>
      </c>
      <c r="C5" s="15">
        <v>79</v>
      </c>
      <c r="D5" s="15">
        <v>143</v>
      </c>
    </row>
    <row r="6" spans="1:4" x14ac:dyDescent="0.2">
      <c r="A6" s="5" t="s">
        <v>9</v>
      </c>
      <c r="B6" s="15">
        <v>116</v>
      </c>
      <c r="C6" s="15">
        <v>41</v>
      </c>
      <c r="D6" s="15">
        <v>157</v>
      </c>
    </row>
    <row r="7" spans="1:4" x14ac:dyDescent="0.2">
      <c r="A7" s="5" t="s">
        <v>13</v>
      </c>
      <c r="B7" s="15">
        <v>180</v>
      </c>
      <c r="C7" s="15">
        <v>120</v>
      </c>
      <c r="D7" s="1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6"/>
  <sheetViews>
    <sheetView topLeftCell="B1" workbookViewId="0">
      <selection activeCell="K6" sqref="K6"/>
    </sheetView>
  </sheetViews>
  <sheetFormatPr baseColWidth="10" defaultColWidth="8.83203125" defaultRowHeight="16" x14ac:dyDescent="0.2"/>
  <cols>
    <col min="1" max="1" width="16.33203125" bestFit="1" customWidth="1"/>
    <col min="2" max="2" width="8.5" customWidth="1"/>
    <col min="3" max="3" width="13.1640625" bestFit="1" customWidth="1"/>
    <col min="4" max="4" width="14.6640625" style="1" bestFit="1" customWidth="1"/>
    <col min="5" max="5" width="19.6640625" style="1" bestFit="1" customWidth="1"/>
    <col min="6" max="6" width="18.33203125" style="1" bestFit="1" customWidth="1"/>
    <col min="7" max="7" width="17.83203125" style="1" bestFit="1" customWidth="1"/>
    <col min="8" max="8" width="19.6640625" bestFit="1" customWidth="1"/>
    <col min="9" max="10" width="10.5" bestFit="1" customWidth="1"/>
    <col min="11" max="11" width="10.5" customWidth="1"/>
    <col min="23" max="23" width="10.83203125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23" x14ac:dyDescent="0.2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23" x14ac:dyDescent="0.2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23" x14ac:dyDescent="0.2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23" x14ac:dyDescent="0.2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  <c r="W100" t="s">
        <v>20</v>
      </c>
    </row>
    <row r="101" spans="1:23" x14ac:dyDescent="0.2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23" x14ac:dyDescent="0.2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23" x14ac:dyDescent="0.2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23" x14ac:dyDescent="0.2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23" x14ac:dyDescent="0.2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23" x14ac:dyDescent="0.2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23" x14ac:dyDescent="0.2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23" x14ac:dyDescent="0.2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23" x14ac:dyDescent="0.2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23" x14ac:dyDescent="0.2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23" x14ac:dyDescent="0.2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23" x14ac:dyDescent="0.2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">
      <c r="F303" s="8"/>
    </row>
    <row r="304" spans="1:11" x14ac:dyDescent="0.2">
      <c r="E304" s="9" t="s">
        <v>16</v>
      </c>
      <c r="F304" s="10">
        <f>AVERAGE(F2:F301)</f>
        <v>13.8</v>
      </c>
    </row>
    <row r="305" spans="5:6" x14ac:dyDescent="0.2">
      <c r="E305" s="9" t="s">
        <v>15</v>
      </c>
      <c r="F305" s="12">
        <f>_xlfn.VAR.P(F2:F301)</f>
        <v>42.36</v>
      </c>
    </row>
    <row r="306" spans="5:6" x14ac:dyDescent="0.2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baseColWidth="10" defaultColWidth="8.83203125" defaultRowHeight="16" x14ac:dyDescent="0.2"/>
  <cols>
    <col min="1" max="1" width="24.1640625" bestFit="1" customWidth="1"/>
    <col min="2" max="2" width="15.5" bestFit="1" customWidth="1"/>
    <col min="3" max="3" width="7.33203125" customWidth="1"/>
    <col min="4" max="4" width="11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baseColWidth="10" defaultColWidth="8.83203125" defaultRowHeight="16" x14ac:dyDescent="0.2"/>
  <cols>
    <col min="1" max="1" width="24.1640625" bestFit="1" customWidth="1"/>
    <col min="2" max="2" width="15.5" customWidth="1"/>
    <col min="3" max="3" width="9.33203125" customWidth="1"/>
    <col min="4" max="4" width="9.1640625" customWidth="1"/>
    <col min="5" max="5" width="11" bestFit="1" customWidth="1"/>
  </cols>
  <sheetData>
    <row r="3" spans="1:5" x14ac:dyDescent="0.2">
      <c r="B3" s="4" t="s">
        <v>11</v>
      </c>
    </row>
    <row r="4" spans="1:5" x14ac:dyDescent="0.2">
      <c r="B4">
        <v>4</v>
      </c>
      <c r="C4">
        <v>12</v>
      </c>
      <c r="D4">
        <v>24</v>
      </c>
      <c r="E4" t="s">
        <v>13</v>
      </c>
    </row>
    <row r="5" spans="1:5" x14ac:dyDescent="0.2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customWidth="1"/>
    <col min="4" max="4" width="12.1640625" bestFit="1" customWidth="1"/>
    <col min="5" max="5" width="14.83203125" style="1" bestFit="1" customWidth="1"/>
    <col min="7" max="7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">
      <c r="A2">
        <v>1</v>
      </c>
      <c r="B2">
        <f ca="1">ROUND(25+_xlfn.NORM.INV(RAND(),10,5),0)</f>
        <v>38</v>
      </c>
      <c r="C2" t="str">
        <f ca="1">IF(F2&lt;360,IF(RAND()&lt;0.7,"MARRIED","SINGLE"),IF(RAND()&lt;0.65,"SINGLE","MARRIED"))</f>
        <v>MARRIED</v>
      </c>
      <c r="D2" s="2">
        <f t="shared" ref="D2:D65" ca="1" si="0">E2/3+_xlfn.NORM.INV(RAND(),0,20000)</f>
        <v>111355.9769710781</v>
      </c>
      <c r="E2" s="1">
        <f ca="1">150000+B2*5000*RAND()+25000*IF(C2="MARRIED",1,0)+300000*IF(RAND()&lt;0.1,1,0)</f>
        <v>301827.40678045212</v>
      </c>
      <c r="F2">
        <f ca="1">ROUND((IF(RAND()&lt;0.6,360,360-360*RAND())),0)</f>
        <v>114</v>
      </c>
      <c r="G2" s="3">
        <f t="shared" ref="G2:G65" ca="1" si="1">F2*-PMT(0.0425/12+_xlfn.NORM.INV(RAND(),0,0.01/12),F2,E2,0,1)</f>
        <v>366757.40679291508</v>
      </c>
      <c r="H2" t="str">
        <f ca="1">IF(F2&lt;360,"YES","NO")</f>
        <v>YES</v>
      </c>
    </row>
    <row r="3" spans="1:8" x14ac:dyDescent="0.2">
      <c r="A3">
        <v>2</v>
      </c>
      <c r="B3">
        <f t="shared" ref="B3:B66" ca="1" si="2">ROUND(25+_xlfn.NORM.INV(RAND(),10,5),0)</f>
        <v>38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23354.107712072582</v>
      </c>
      <c r="E3" s="1">
        <f t="shared" ref="E3:E66" ca="1" si="4">150000+B3*5000*RAND()+25000*IF(C3="MARRIED",1,0)+300000*IF(RAND()&lt;0.1,1,0)</f>
        <v>166760.88808375667</v>
      </c>
      <c r="F3">
        <f t="shared" ref="F3:F66" ca="1" si="5">ROUND((IF(RAND()&lt;0.6,360,360-360*RAND())),0)</f>
        <v>130</v>
      </c>
      <c r="G3" s="3">
        <f t="shared" ca="1" si="1"/>
        <v>192744.98347268204</v>
      </c>
      <c r="H3" t="str">
        <f t="shared" ref="H3:H66" ca="1" si="6">IF(F3&lt;360,"YES","NO")</f>
        <v>YES</v>
      </c>
    </row>
    <row r="4" spans="1:8" x14ac:dyDescent="0.2">
      <c r="A4">
        <v>3</v>
      </c>
      <c r="B4">
        <f t="shared" ca="1" si="2"/>
        <v>34</v>
      </c>
      <c r="C4" t="str">
        <f t="shared" ca="1" si="3"/>
        <v>MARRIED</v>
      </c>
      <c r="D4" s="2">
        <f t="shared" ca="1" si="0"/>
        <v>88110.958660596138</v>
      </c>
      <c r="E4" s="1">
        <f t="shared" ca="1" si="4"/>
        <v>229782.80960195811</v>
      </c>
      <c r="F4">
        <f t="shared" ca="1" si="5"/>
        <v>80</v>
      </c>
      <c r="G4" s="3">
        <f t="shared" ca="1" si="1"/>
        <v>264182.2536957335</v>
      </c>
      <c r="H4" t="str">
        <f t="shared" ca="1" si="6"/>
        <v>YES</v>
      </c>
    </row>
    <row r="5" spans="1:8" x14ac:dyDescent="0.2">
      <c r="A5">
        <v>4</v>
      </c>
      <c r="B5">
        <f t="shared" ca="1" si="2"/>
        <v>42</v>
      </c>
      <c r="C5" t="str">
        <f t="shared" ca="1" si="3"/>
        <v>MARRIED</v>
      </c>
      <c r="D5" s="2">
        <f t="shared" ca="1" si="0"/>
        <v>93465.173149135924</v>
      </c>
      <c r="E5" s="1">
        <f t="shared" ca="1" si="4"/>
        <v>177125.17545324983</v>
      </c>
      <c r="F5">
        <f t="shared" ca="1" si="5"/>
        <v>360</v>
      </c>
      <c r="G5" s="3">
        <f t="shared" ca="1" si="1"/>
        <v>324291.05081282812</v>
      </c>
      <c r="H5" t="str">
        <f t="shared" ca="1" si="6"/>
        <v>NO</v>
      </c>
    </row>
    <row r="6" spans="1:8" x14ac:dyDescent="0.2">
      <c r="A6">
        <v>5</v>
      </c>
      <c r="B6">
        <f t="shared" ca="1" si="2"/>
        <v>41</v>
      </c>
      <c r="C6" t="str">
        <f t="shared" ca="1" si="3"/>
        <v>MARRIED</v>
      </c>
      <c r="D6" s="2">
        <f t="shared" ca="1" si="0"/>
        <v>109964.01881845752</v>
      </c>
      <c r="E6" s="1">
        <f t="shared" ca="1" si="4"/>
        <v>201830.86108363204</v>
      </c>
      <c r="F6">
        <f t="shared" ca="1" si="5"/>
        <v>360</v>
      </c>
      <c r="G6" s="3">
        <f t="shared" ca="1" si="1"/>
        <v>318503.99020709889</v>
      </c>
      <c r="H6" t="str">
        <f t="shared" ca="1" si="6"/>
        <v>NO</v>
      </c>
    </row>
    <row r="7" spans="1:8" x14ac:dyDescent="0.2">
      <c r="A7">
        <v>6</v>
      </c>
      <c r="B7">
        <f t="shared" ca="1" si="2"/>
        <v>25</v>
      </c>
      <c r="C7" t="str">
        <f t="shared" ca="1" si="3"/>
        <v>MARRIED</v>
      </c>
      <c r="D7" s="2">
        <f t="shared" ca="1" si="0"/>
        <v>82557.597518507377</v>
      </c>
      <c r="E7" s="1">
        <f t="shared" ca="1" si="4"/>
        <v>299918.80315979465</v>
      </c>
      <c r="F7">
        <f t="shared" ca="1" si="5"/>
        <v>244</v>
      </c>
      <c r="G7" s="3">
        <f t="shared" ca="1" si="1"/>
        <v>474599.86567126238</v>
      </c>
      <c r="H7" t="str">
        <f t="shared" ca="1" si="6"/>
        <v>YES</v>
      </c>
    </row>
    <row r="8" spans="1:8" x14ac:dyDescent="0.2">
      <c r="A8">
        <v>7</v>
      </c>
      <c r="B8">
        <f t="shared" ca="1" si="2"/>
        <v>31</v>
      </c>
      <c r="C8" t="str">
        <f t="shared" ca="1" si="3"/>
        <v>SINGLE</v>
      </c>
      <c r="D8" s="2">
        <f t="shared" ca="1" si="0"/>
        <v>138665.40139906426</v>
      </c>
      <c r="E8" s="1">
        <f t="shared" ca="1" si="4"/>
        <v>457628.43420848076</v>
      </c>
      <c r="F8">
        <f t="shared" ca="1" si="5"/>
        <v>360</v>
      </c>
      <c r="G8" s="3">
        <f t="shared" ca="1" si="1"/>
        <v>792076.92113898194</v>
      </c>
      <c r="H8" t="str">
        <f t="shared" ca="1" si="6"/>
        <v>NO</v>
      </c>
    </row>
    <row r="9" spans="1:8" x14ac:dyDescent="0.2">
      <c r="A9">
        <v>8</v>
      </c>
      <c r="B9">
        <f t="shared" ca="1" si="2"/>
        <v>34</v>
      </c>
      <c r="C9" t="str">
        <f t="shared" ca="1" si="3"/>
        <v>SINGLE</v>
      </c>
      <c r="D9" s="2">
        <f t="shared" ca="1" si="0"/>
        <v>89805.435381372692</v>
      </c>
      <c r="E9" s="1">
        <f t="shared" ca="1" si="4"/>
        <v>259466.61067105641</v>
      </c>
      <c r="F9">
        <f t="shared" ca="1" si="5"/>
        <v>360</v>
      </c>
      <c r="G9" s="3">
        <f t="shared" ca="1" si="1"/>
        <v>432208.36892667966</v>
      </c>
      <c r="H9" t="str">
        <f t="shared" ca="1" si="6"/>
        <v>NO</v>
      </c>
    </row>
    <row r="10" spans="1:8" x14ac:dyDescent="0.2">
      <c r="A10">
        <v>9</v>
      </c>
      <c r="B10">
        <f t="shared" ca="1" si="2"/>
        <v>45</v>
      </c>
      <c r="C10" t="str">
        <f t="shared" ca="1" si="3"/>
        <v>MARRIED</v>
      </c>
      <c r="D10" s="2">
        <f t="shared" ca="1" si="0"/>
        <v>138232.7733854299</v>
      </c>
      <c r="E10" s="1">
        <f t="shared" ca="1" si="4"/>
        <v>382837.66295619786</v>
      </c>
      <c r="F10">
        <f t="shared" ca="1" si="5"/>
        <v>360</v>
      </c>
      <c r="G10" s="3">
        <f t="shared" ca="1" si="1"/>
        <v>594048.20523002476</v>
      </c>
      <c r="H10" t="str">
        <f t="shared" ca="1" si="6"/>
        <v>NO</v>
      </c>
    </row>
    <row r="11" spans="1:8" x14ac:dyDescent="0.2">
      <c r="A11">
        <v>10</v>
      </c>
      <c r="B11">
        <f t="shared" ca="1" si="2"/>
        <v>38</v>
      </c>
      <c r="C11" t="str">
        <f t="shared" ca="1" si="3"/>
        <v>MARRIED</v>
      </c>
      <c r="D11" s="2">
        <f t="shared" ca="1" si="0"/>
        <v>68939.858083606479</v>
      </c>
      <c r="E11" s="1">
        <f t="shared" ca="1" si="4"/>
        <v>286327.22319522157</v>
      </c>
      <c r="F11">
        <f t="shared" ca="1" si="5"/>
        <v>211</v>
      </c>
      <c r="G11" s="3">
        <f t="shared" ca="1" si="1"/>
        <v>395575.99979909998</v>
      </c>
      <c r="H11" t="str">
        <f t="shared" ca="1" si="6"/>
        <v>YES</v>
      </c>
    </row>
    <row r="12" spans="1:8" x14ac:dyDescent="0.2">
      <c r="A12">
        <v>11</v>
      </c>
      <c r="B12">
        <f t="shared" ca="1" si="2"/>
        <v>32</v>
      </c>
      <c r="C12" t="str">
        <f t="shared" ca="1" si="3"/>
        <v>SINGLE</v>
      </c>
      <c r="D12" s="2">
        <f t="shared" ca="1" si="0"/>
        <v>188432.92242629774</v>
      </c>
      <c r="E12" s="1">
        <f t="shared" ca="1" si="4"/>
        <v>546430.60205217171</v>
      </c>
      <c r="F12">
        <f t="shared" ca="1" si="5"/>
        <v>3</v>
      </c>
      <c r="G12" s="3">
        <f t="shared" ca="1" si="1"/>
        <v>548063.50577231403</v>
      </c>
      <c r="H12" t="str">
        <f t="shared" ca="1" si="6"/>
        <v>YES</v>
      </c>
    </row>
    <row r="13" spans="1:8" x14ac:dyDescent="0.2">
      <c r="A13">
        <v>12</v>
      </c>
      <c r="B13">
        <f t="shared" ca="1" si="2"/>
        <v>37</v>
      </c>
      <c r="C13" t="str">
        <f t="shared" ca="1" si="3"/>
        <v>MARRIED</v>
      </c>
      <c r="D13" s="2">
        <f t="shared" ca="1" si="0"/>
        <v>135918.28312565724</v>
      </c>
      <c r="E13" s="1">
        <f t="shared" ca="1" si="4"/>
        <v>345607.01210000599</v>
      </c>
      <c r="F13">
        <f t="shared" ca="1" si="5"/>
        <v>74</v>
      </c>
      <c r="G13" s="3">
        <f t="shared" ca="1" si="1"/>
        <v>416039.17064914218</v>
      </c>
      <c r="H13" t="str">
        <f t="shared" ca="1" si="6"/>
        <v>YES</v>
      </c>
    </row>
    <row r="14" spans="1:8" x14ac:dyDescent="0.2">
      <c r="A14">
        <v>13</v>
      </c>
      <c r="B14">
        <f t="shared" ca="1" si="2"/>
        <v>36</v>
      </c>
      <c r="C14" t="str">
        <f t="shared" ca="1" si="3"/>
        <v>MARRIED</v>
      </c>
      <c r="D14" s="2">
        <f t="shared" ca="1" si="0"/>
        <v>102712.2679412555</v>
      </c>
      <c r="E14" s="1">
        <f t="shared" ca="1" si="4"/>
        <v>269227.38104758214</v>
      </c>
      <c r="F14">
        <f t="shared" ca="1" si="5"/>
        <v>158</v>
      </c>
      <c r="G14" s="3">
        <f t="shared" ca="1" si="1"/>
        <v>349022.07960759482</v>
      </c>
      <c r="H14" t="str">
        <f t="shared" ca="1" si="6"/>
        <v>YES</v>
      </c>
    </row>
    <row r="15" spans="1:8" x14ac:dyDescent="0.2">
      <c r="A15">
        <v>14</v>
      </c>
      <c r="B15">
        <f t="shared" ca="1" si="2"/>
        <v>33</v>
      </c>
      <c r="C15" t="str">
        <f t="shared" ca="1" si="3"/>
        <v>MARRIED</v>
      </c>
      <c r="D15" s="2">
        <f t="shared" ca="1" si="0"/>
        <v>146162.37810297817</v>
      </c>
      <c r="E15" s="1">
        <f t="shared" ca="1" si="4"/>
        <v>537007.25529250107</v>
      </c>
      <c r="F15">
        <f t="shared" ca="1" si="5"/>
        <v>360</v>
      </c>
      <c r="G15" s="3">
        <f t="shared" ca="1" si="1"/>
        <v>912518.25840332417</v>
      </c>
      <c r="H15" t="str">
        <f t="shared" ca="1" si="6"/>
        <v>NO</v>
      </c>
    </row>
    <row r="16" spans="1:8" x14ac:dyDescent="0.2">
      <c r="A16">
        <v>15</v>
      </c>
      <c r="B16">
        <f t="shared" ca="1" si="2"/>
        <v>33</v>
      </c>
      <c r="C16" t="str">
        <f t="shared" ca="1" si="3"/>
        <v>MARRIED</v>
      </c>
      <c r="D16" s="2">
        <f t="shared" ca="1" si="0"/>
        <v>60583.638463170231</v>
      </c>
      <c r="E16" s="1">
        <f t="shared" ca="1" si="4"/>
        <v>260896.0932081865</v>
      </c>
      <c r="F16">
        <f t="shared" ca="1" si="5"/>
        <v>262</v>
      </c>
      <c r="G16" s="3">
        <f t="shared" ca="1" si="1"/>
        <v>384256.27466497413</v>
      </c>
      <c r="H16" t="str">
        <f t="shared" ca="1" si="6"/>
        <v>YES</v>
      </c>
    </row>
    <row r="17" spans="1:8" x14ac:dyDescent="0.2">
      <c r="A17">
        <v>16</v>
      </c>
      <c r="B17">
        <f t="shared" ca="1" si="2"/>
        <v>35</v>
      </c>
      <c r="C17" t="str">
        <f t="shared" ca="1" si="3"/>
        <v>MARRIED</v>
      </c>
      <c r="D17" s="2">
        <f t="shared" ca="1" si="0"/>
        <v>137609.14656410849</v>
      </c>
      <c r="E17" s="1">
        <f t="shared" ca="1" si="4"/>
        <v>309865.21670830483</v>
      </c>
      <c r="F17">
        <f t="shared" ca="1" si="5"/>
        <v>210</v>
      </c>
      <c r="G17" s="3">
        <f t="shared" ca="1" si="1"/>
        <v>446830.72597979609</v>
      </c>
      <c r="H17" t="str">
        <f t="shared" ca="1" si="6"/>
        <v>YES</v>
      </c>
    </row>
    <row r="18" spans="1:8" x14ac:dyDescent="0.2">
      <c r="A18">
        <v>17</v>
      </c>
      <c r="B18">
        <f t="shared" ca="1" si="2"/>
        <v>43</v>
      </c>
      <c r="C18" t="str">
        <f t="shared" ca="1" si="3"/>
        <v>SINGLE</v>
      </c>
      <c r="D18" s="2">
        <f t="shared" ca="1" si="0"/>
        <v>66574.195129082727</v>
      </c>
      <c r="E18" s="1">
        <f t="shared" ca="1" si="4"/>
        <v>261693.39328063568</v>
      </c>
      <c r="F18">
        <f t="shared" ca="1" si="5"/>
        <v>360</v>
      </c>
      <c r="G18" s="3">
        <f t="shared" ca="1" si="1"/>
        <v>468719.31941499043</v>
      </c>
      <c r="H18" t="str">
        <f t="shared" ca="1" si="6"/>
        <v>NO</v>
      </c>
    </row>
    <row r="19" spans="1:8" x14ac:dyDescent="0.2">
      <c r="A19">
        <v>18</v>
      </c>
      <c r="B19">
        <f t="shared" ca="1" si="2"/>
        <v>41</v>
      </c>
      <c r="C19" t="str">
        <f t="shared" ca="1" si="3"/>
        <v>SINGLE</v>
      </c>
      <c r="D19" s="2">
        <f t="shared" ca="1" si="0"/>
        <v>124701.9826981544</v>
      </c>
      <c r="E19" s="1">
        <f t="shared" ca="1" si="4"/>
        <v>331036.06645211828</v>
      </c>
      <c r="F19">
        <f t="shared" ca="1" si="5"/>
        <v>360</v>
      </c>
      <c r="G19" s="3">
        <f t="shared" ca="1" si="1"/>
        <v>608252.99107090465</v>
      </c>
      <c r="H19" t="str">
        <f t="shared" ca="1" si="6"/>
        <v>NO</v>
      </c>
    </row>
    <row r="20" spans="1:8" x14ac:dyDescent="0.2">
      <c r="A20">
        <v>19</v>
      </c>
      <c r="B20">
        <f t="shared" ca="1" si="2"/>
        <v>34</v>
      </c>
      <c r="C20" t="str">
        <f t="shared" ca="1" si="3"/>
        <v>MARRIED</v>
      </c>
      <c r="D20" s="2">
        <f t="shared" ca="1" si="0"/>
        <v>206091.49111962802</v>
      </c>
      <c r="E20" s="1">
        <f t="shared" ca="1" si="4"/>
        <v>607986.46913230664</v>
      </c>
      <c r="F20">
        <f t="shared" ca="1" si="5"/>
        <v>309</v>
      </c>
      <c r="G20" s="3">
        <f t="shared" ca="1" si="1"/>
        <v>1081619.030277183</v>
      </c>
      <c r="H20" t="str">
        <f t="shared" ca="1" si="6"/>
        <v>YES</v>
      </c>
    </row>
    <row r="21" spans="1:8" x14ac:dyDescent="0.2">
      <c r="A21">
        <v>20</v>
      </c>
      <c r="B21">
        <f t="shared" ca="1" si="2"/>
        <v>35</v>
      </c>
      <c r="C21" t="str">
        <f t="shared" ca="1" si="3"/>
        <v>SINGLE</v>
      </c>
      <c r="D21" s="2">
        <f t="shared" ca="1" si="0"/>
        <v>122972.76368289272</v>
      </c>
      <c r="E21" s="1">
        <f t="shared" ca="1" si="4"/>
        <v>318691.57112158823</v>
      </c>
      <c r="F21">
        <f t="shared" ca="1" si="5"/>
        <v>360</v>
      </c>
      <c r="G21" s="3">
        <f t="shared" ca="1" si="1"/>
        <v>561297.26398937881</v>
      </c>
      <c r="H21" t="str">
        <f t="shared" ca="1" si="6"/>
        <v>NO</v>
      </c>
    </row>
    <row r="22" spans="1:8" x14ac:dyDescent="0.2">
      <c r="A22">
        <v>21</v>
      </c>
      <c r="B22">
        <f t="shared" ca="1" si="2"/>
        <v>36</v>
      </c>
      <c r="C22" t="str">
        <f t="shared" ca="1" si="3"/>
        <v>MARRIED</v>
      </c>
      <c r="D22" s="2">
        <f t="shared" ca="1" si="0"/>
        <v>89375.152198122247</v>
      </c>
      <c r="E22" s="1">
        <f t="shared" ca="1" si="4"/>
        <v>301641.21569287434</v>
      </c>
      <c r="F22">
        <f t="shared" ca="1" si="5"/>
        <v>70</v>
      </c>
      <c r="G22" s="3">
        <f t="shared" ca="1" si="1"/>
        <v>331248.46819419222</v>
      </c>
      <c r="H22" t="str">
        <f t="shared" ca="1" si="6"/>
        <v>YES</v>
      </c>
    </row>
    <row r="23" spans="1:8" x14ac:dyDescent="0.2">
      <c r="A23">
        <v>22</v>
      </c>
      <c r="B23">
        <f t="shared" ca="1" si="2"/>
        <v>33</v>
      </c>
      <c r="C23" t="str">
        <f t="shared" ca="1" si="3"/>
        <v>SINGLE</v>
      </c>
      <c r="D23" s="2">
        <f t="shared" ca="1" si="0"/>
        <v>110705.63538826429</v>
      </c>
      <c r="E23" s="1">
        <f t="shared" ca="1" si="4"/>
        <v>270417.86360477866</v>
      </c>
      <c r="F23">
        <f t="shared" ca="1" si="5"/>
        <v>360</v>
      </c>
      <c r="G23" s="3">
        <f t="shared" ca="1" si="1"/>
        <v>420599.16918471886</v>
      </c>
      <c r="H23" t="str">
        <f t="shared" ca="1" si="6"/>
        <v>NO</v>
      </c>
    </row>
    <row r="24" spans="1:8" x14ac:dyDescent="0.2">
      <c r="A24">
        <v>23</v>
      </c>
      <c r="B24">
        <f t="shared" ca="1" si="2"/>
        <v>27</v>
      </c>
      <c r="C24" t="str">
        <f t="shared" ca="1" si="3"/>
        <v>MARRIED</v>
      </c>
      <c r="D24" s="2">
        <f t="shared" ca="1" si="0"/>
        <v>82361.05637034151</v>
      </c>
      <c r="E24" s="1">
        <f t="shared" ca="1" si="4"/>
        <v>226634.98212306103</v>
      </c>
      <c r="F24">
        <f t="shared" ca="1" si="5"/>
        <v>323</v>
      </c>
      <c r="G24" s="3">
        <f t="shared" ca="1" si="1"/>
        <v>372350.1503217119</v>
      </c>
      <c r="H24" t="str">
        <f t="shared" ca="1" si="6"/>
        <v>YES</v>
      </c>
    </row>
    <row r="25" spans="1:8" x14ac:dyDescent="0.2">
      <c r="A25">
        <v>24</v>
      </c>
      <c r="B25">
        <f t="shared" ca="1" si="2"/>
        <v>36</v>
      </c>
      <c r="C25" t="str">
        <f t="shared" ca="1" si="3"/>
        <v>SINGLE</v>
      </c>
      <c r="D25" s="2">
        <f t="shared" ca="1" si="0"/>
        <v>49024.361652808839</v>
      </c>
      <c r="E25" s="1">
        <f t="shared" ca="1" si="4"/>
        <v>150200.16528911892</v>
      </c>
      <c r="F25">
        <f t="shared" ca="1" si="5"/>
        <v>360</v>
      </c>
      <c r="G25" s="3">
        <f t="shared" ca="1" si="1"/>
        <v>213000.65445804383</v>
      </c>
      <c r="H25" t="str">
        <f t="shared" ca="1" si="6"/>
        <v>NO</v>
      </c>
    </row>
    <row r="26" spans="1:8" x14ac:dyDescent="0.2">
      <c r="A26">
        <v>25</v>
      </c>
      <c r="B26">
        <f t="shared" ca="1" si="2"/>
        <v>24</v>
      </c>
      <c r="C26" t="str">
        <f t="shared" ca="1" si="3"/>
        <v>SINGLE</v>
      </c>
      <c r="D26" s="2">
        <f t="shared" ca="1" si="0"/>
        <v>41655.405371090659</v>
      </c>
      <c r="E26" s="1">
        <f t="shared" ca="1" si="4"/>
        <v>178179.49341273628</v>
      </c>
      <c r="F26">
        <f t="shared" ca="1" si="5"/>
        <v>360</v>
      </c>
      <c r="G26" s="3">
        <f t="shared" ca="1" si="1"/>
        <v>289000.6526708724</v>
      </c>
      <c r="H26" t="str">
        <f t="shared" ca="1" si="6"/>
        <v>NO</v>
      </c>
    </row>
    <row r="27" spans="1:8" x14ac:dyDescent="0.2">
      <c r="A27">
        <v>26</v>
      </c>
      <c r="B27">
        <f t="shared" ca="1" si="2"/>
        <v>30</v>
      </c>
      <c r="C27" t="str">
        <f t="shared" ca="1" si="3"/>
        <v>SINGLE</v>
      </c>
      <c r="D27" s="2">
        <f t="shared" ca="1" si="0"/>
        <v>88279.49142810893</v>
      </c>
      <c r="E27" s="1">
        <f t="shared" ca="1" si="4"/>
        <v>268126.49581429642</v>
      </c>
      <c r="F27">
        <f t="shared" ca="1" si="5"/>
        <v>360</v>
      </c>
      <c r="G27" s="3">
        <f t="shared" ca="1" si="1"/>
        <v>531060.71046753391</v>
      </c>
      <c r="H27" t="str">
        <f t="shared" ca="1" si="6"/>
        <v>NO</v>
      </c>
    </row>
    <row r="28" spans="1:8" x14ac:dyDescent="0.2">
      <c r="A28">
        <v>27</v>
      </c>
      <c r="B28">
        <f t="shared" ca="1" si="2"/>
        <v>34</v>
      </c>
      <c r="C28" t="str">
        <f t="shared" ca="1" si="3"/>
        <v>SINGLE</v>
      </c>
      <c r="D28" s="2">
        <f t="shared" ca="1" si="0"/>
        <v>157322.14301410582</v>
      </c>
      <c r="E28" s="1">
        <f t="shared" ca="1" si="4"/>
        <v>495027.2715575397</v>
      </c>
      <c r="F28">
        <f t="shared" ca="1" si="5"/>
        <v>360</v>
      </c>
      <c r="G28" s="3">
        <f t="shared" ca="1" si="1"/>
        <v>964813.99157522258</v>
      </c>
      <c r="H28" t="str">
        <f t="shared" ca="1" si="6"/>
        <v>NO</v>
      </c>
    </row>
    <row r="29" spans="1:8" x14ac:dyDescent="0.2">
      <c r="A29">
        <v>28</v>
      </c>
      <c r="B29">
        <f t="shared" ca="1" si="2"/>
        <v>30</v>
      </c>
      <c r="C29" t="str">
        <f t="shared" ca="1" si="3"/>
        <v>MARRIED</v>
      </c>
      <c r="D29" s="2">
        <f t="shared" ca="1" si="0"/>
        <v>194066.86084358668</v>
      </c>
      <c r="E29" s="1">
        <f t="shared" ca="1" si="4"/>
        <v>584201.14268827345</v>
      </c>
      <c r="F29">
        <f t="shared" ca="1" si="5"/>
        <v>360</v>
      </c>
      <c r="G29" s="3">
        <f t="shared" ca="1" si="1"/>
        <v>1071067.9827204412</v>
      </c>
      <c r="H29" t="str">
        <f t="shared" ca="1" si="6"/>
        <v>NO</v>
      </c>
    </row>
    <row r="30" spans="1:8" x14ac:dyDescent="0.2">
      <c r="A30">
        <v>29</v>
      </c>
      <c r="B30">
        <f t="shared" ca="1" si="2"/>
        <v>34</v>
      </c>
      <c r="C30" t="str">
        <f t="shared" ca="1" si="3"/>
        <v>SINGLE</v>
      </c>
      <c r="D30" s="2">
        <f t="shared" ca="1" si="0"/>
        <v>114322.68191203391</v>
      </c>
      <c r="E30" s="1">
        <f t="shared" ca="1" si="4"/>
        <v>273424.88556462963</v>
      </c>
      <c r="F30">
        <f t="shared" ca="1" si="5"/>
        <v>360</v>
      </c>
      <c r="G30" s="3">
        <f t="shared" ca="1" si="1"/>
        <v>462041.25994817051</v>
      </c>
      <c r="H30" t="str">
        <f t="shared" ca="1" si="6"/>
        <v>NO</v>
      </c>
    </row>
    <row r="31" spans="1:8" x14ac:dyDescent="0.2">
      <c r="A31">
        <v>30</v>
      </c>
      <c r="B31">
        <f t="shared" ca="1" si="2"/>
        <v>39</v>
      </c>
      <c r="C31" t="str">
        <f t="shared" ca="1" si="3"/>
        <v>MARRIED</v>
      </c>
      <c r="D31" s="2">
        <f t="shared" ca="1" si="0"/>
        <v>87650.112764646765</v>
      </c>
      <c r="E31" s="1">
        <f t="shared" ca="1" si="4"/>
        <v>209333.34192523878</v>
      </c>
      <c r="F31">
        <f t="shared" ca="1" si="5"/>
        <v>229</v>
      </c>
      <c r="G31" s="3">
        <f t="shared" ca="1" si="1"/>
        <v>287268.25344853377</v>
      </c>
      <c r="H31" t="str">
        <f t="shared" ca="1" si="6"/>
        <v>YES</v>
      </c>
    </row>
    <row r="32" spans="1:8" x14ac:dyDescent="0.2">
      <c r="A32">
        <v>31</v>
      </c>
      <c r="B32">
        <f t="shared" ca="1" si="2"/>
        <v>36</v>
      </c>
      <c r="C32" t="str">
        <f t="shared" ca="1" si="3"/>
        <v>MARRIED</v>
      </c>
      <c r="D32" s="2">
        <f t="shared" ca="1" si="0"/>
        <v>216324.17289512474</v>
      </c>
      <c r="E32" s="1">
        <f t="shared" ca="1" si="4"/>
        <v>579378.05185419507</v>
      </c>
      <c r="F32">
        <f t="shared" ca="1" si="5"/>
        <v>360</v>
      </c>
      <c r="G32" s="3">
        <f t="shared" ca="1" si="1"/>
        <v>1023748.4852207947</v>
      </c>
      <c r="H32" t="str">
        <f t="shared" ca="1" si="6"/>
        <v>NO</v>
      </c>
    </row>
    <row r="33" spans="1:8" x14ac:dyDescent="0.2">
      <c r="A33">
        <v>32</v>
      </c>
      <c r="B33">
        <f t="shared" ca="1" si="2"/>
        <v>37</v>
      </c>
      <c r="C33" t="str">
        <f t="shared" ca="1" si="3"/>
        <v>MARRIED</v>
      </c>
      <c r="D33" s="2">
        <f t="shared" ca="1" si="0"/>
        <v>90253.539672499901</v>
      </c>
      <c r="E33" s="1">
        <f t="shared" ca="1" si="4"/>
        <v>204757.68726923366</v>
      </c>
      <c r="F33">
        <f t="shared" ca="1" si="5"/>
        <v>360</v>
      </c>
      <c r="G33" s="3">
        <f t="shared" ca="1" si="1"/>
        <v>391846.14659228036</v>
      </c>
      <c r="H33" t="str">
        <f t="shared" ca="1" si="6"/>
        <v>NO</v>
      </c>
    </row>
    <row r="34" spans="1:8" x14ac:dyDescent="0.2">
      <c r="A34">
        <v>33</v>
      </c>
      <c r="B34">
        <f t="shared" ca="1" si="2"/>
        <v>36</v>
      </c>
      <c r="C34" t="str">
        <f t="shared" ca="1" si="3"/>
        <v>MARRIED</v>
      </c>
      <c r="D34" s="2">
        <f t="shared" ca="1" si="0"/>
        <v>104060.83290789906</v>
      </c>
      <c r="E34" s="1">
        <f t="shared" ca="1" si="4"/>
        <v>339982.80181685952</v>
      </c>
      <c r="F34">
        <f t="shared" ca="1" si="5"/>
        <v>360</v>
      </c>
      <c r="G34" s="3">
        <f t="shared" ca="1" si="1"/>
        <v>538077.51733279729</v>
      </c>
      <c r="H34" t="str">
        <f t="shared" ca="1" si="6"/>
        <v>NO</v>
      </c>
    </row>
    <row r="35" spans="1:8" x14ac:dyDescent="0.2">
      <c r="A35">
        <v>34</v>
      </c>
      <c r="B35">
        <f t="shared" ca="1" si="2"/>
        <v>30</v>
      </c>
      <c r="C35" t="str">
        <f t="shared" ca="1" si="3"/>
        <v>MARRIED</v>
      </c>
      <c r="D35" s="2">
        <f t="shared" ca="1" si="0"/>
        <v>85760.596487558243</v>
      </c>
      <c r="E35" s="1">
        <f t="shared" ca="1" si="4"/>
        <v>296185.66626687936</v>
      </c>
      <c r="F35">
        <f t="shared" ca="1" si="5"/>
        <v>185</v>
      </c>
      <c r="G35" s="3">
        <f t="shared" ca="1" si="1"/>
        <v>375804.6709241441</v>
      </c>
      <c r="H35" t="str">
        <f t="shared" ca="1" si="6"/>
        <v>YES</v>
      </c>
    </row>
    <row r="36" spans="1:8" x14ac:dyDescent="0.2">
      <c r="A36">
        <v>35</v>
      </c>
      <c r="B36">
        <f t="shared" ca="1" si="2"/>
        <v>39</v>
      </c>
      <c r="C36" t="str">
        <f t="shared" ca="1" si="3"/>
        <v>MARRIED</v>
      </c>
      <c r="D36" s="2">
        <f t="shared" ca="1" si="0"/>
        <v>84279.674532732737</v>
      </c>
      <c r="E36" s="1">
        <f t="shared" ca="1" si="4"/>
        <v>178425.52420550369</v>
      </c>
      <c r="F36">
        <f t="shared" ca="1" si="5"/>
        <v>360</v>
      </c>
      <c r="G36" s="3">
        <f t="shared" ca="1" si="1"/>
        <v>319920.68058497907</v>
      </c>
      <c r="H36" t="str">
        <f t="shared" ca="1" si="6"/>
        <v>NO</v>
      </c>
    </row>
    <row r="37" spans="1:8" x14ac:dyDescent="0.2">
      <c r="A37">
        <v>36</v>
      </c>
      <c r="B37">
        <f t="shared" ca="1" si="2"/>
        <v>38</v>
      </c>
      <c r="C37" t="str">
        <f t="shared" ca="1" si="3"/>
        <v>MARRIED</v>
      </c>
      <c r="D37" s="2">
        <f t="shared" ca="1" si="0"/>
        <v>156435.32021728938</v>
      </c>
      <c r="E37" s="1">
        <f t="shared" ca="1" si="4"/>
        <v>529602.03971733688</v>
      </c>
      <c r="F37">
        <f t="shared" ca="1" si="5"/>
        <v>56</v>
      </c>
      <c r="G37" s="3">
        <f t="shared" ca="1" si="1"/>
        <v>578835.21604531805</v>
      </c>
      <c r="H37" t="str">
        <f t="shared" ca="1" si="6"/>
        <v>YES</v>
      </c>
    </row>
    <row r="38" spans="1:8" x14ac:dyDescent="0.2">
      <c r="A38">
        <v>37</v>
      </c>
      <c r="B38">
        <f t="shared" ca="1" si="2"/>
        <v>41</v>
      </c>
      <c r="C38" t="str">
        <f t="shared" ca="1" si="3"/>
        <v>SINGLE</v>
      </c>
      <c r="D38" s="2">
        <f t="shared" ca="1" si="0"/>
        <v>50247.829330735825</v>
      </c>
      <c r="E38" s="1">
        <f t="shared" ca="1" si="4"/>
        <v>150066.01572844494</v>
      </c>
      <c r="F38">
        <f t="shared" ca="1" si="5"/>
        <v>360</v>
      </c>
      <c r="G38" s="3">
        <f t="shared" ca="1" si="1"/>
        <v>243117.12014795179</v>
      </c>
      <c r="H38" t="str">
        <f t="shared" ca="1" si="6"/>
        <v>NO</v>
      </c>
    </row>
    <row r="39" spans="1:8" x14ac:dyDescent="0.2">
      <c r="A39">
        <v>38</v>
      </c>
      <c r="B39">
        <f t="shared" ca="1" si="2"/>
        <v>33</v>
      </c>
      <c r="C39" t="str">
        <f t="shared" ca="1" si="3"/>
        <v>MARRIED</v>
      </c>
      <c r="D39" s="2">
        <f t="shared" ca="1" si="0"/>
        <v>107858.24263259134</v>
      </c>
      <c r="E39" s="1">
        <f t="shared" ca="1" si="4"/>
        <v>317133.78107879753</v>
      </c>
      <c r="F39">
        <f t="shared" ca="1" si="5"/>
        <v>258</v>
      </c>
      <c r="G39" s="3">
        <f t="shared" ca="1" si="1"/>
        <v>513206.56917620002</v>
      </c>
      <c r="H39" t="str">
        <f t="shared" ca="1" si="6"/>
        <v>YES</v>
      </c>
    </row>
    <row r="40" spans="1:8" x14ac:dyDescent="0.2">
      <c r="A40">
        <v>39</v>
      </c>
      <c r="B40">
        <f t="shared" ca="1" si="2"/>
        <v>43</v>
      </c>
      <c r="C40" t="str">
        <f t="shared" ca="1" si="3"/>
        <v>MARRIED</v>
      </c>
      <c r="D40" s="2">
        <f t="shared" ca="1" si="0"/>
        <v>132612.60681893773</v>
      </c>
      <c r="E40" s="1">
        <f t="shared" ca="1" si="4"/>
        <v>387704.05160647968</v>
      </c>
      <c r="F40">
        <f t="shared" ca="1" si="5"/>
        <v>360</v>
      </c>
      <c r="G40" s="3">
        <f t="shared" ca="1" si="1"/>
        <v>892118.8373902489</v>
      </c>
      <c r="H40" t="str">
        <f t="shared" ca="1" si="6"/>
        <v>NO</v>
      </c>
    </row>
    <row r="41" spans="1:8" x14ac:dyDescent="0.2">
      <c r="A41">
        <v>40</v>
      </c>
      <c r="B41">
        <f t="shared" ca="1" si="2"/>
        <v>34</v>
      </c>
      <c r="C41" t="str">
        <f t="shared" ca="1" si="3"/>
        <v>MARRIED</v>
      </c>
      <c r="D41" s="2">
        <f t="shared" ca="1" si="0"/>
        <v>115445.77183551216</v>
      </c>
      <c r="E41" s="1">
        <f t="shared" ca="1" si="4"/>
        <v>333869.83661920473</v>
      </c>
      <c r="F41">
        <f t="shared" ca="1" si="5"/>
        <v>360</v>
      </c>
      <c r="G41" s="3">
        <f t="shared" ca="1" si="1"/>
        <v>464457.11347618158</v>
      </c>
      <c r="H41" t="str">
        <f t="shared" ca="1" si="6"/>
        <v>NO</v>
      </c>
    </row>
    <row r="42" spans="1:8" x14ac:dyDescent="0.2">
      <c r="A42">
        <v>41</v>
      </c>
      <c r="B42">
        <f t="shared" ca="1" si="2"/>
        <v>37</v>
      </c>
      <c r="C42" t="str">
        <f t="shared" ca="1" si="3"/>
        <v>MARRIED</v>
      </c>
      <c r="D42" s="2">
        <f t="shared" ca="1" si="0"/>
        <v>66663.865451009406</v>
      </c>
      <c r="E42" s="1">
        <f t="shared" ca="1" si="4"/>
        <v>217506.65691757182</v>
      </c>
      <c r="F42">
        <f t="shared" ca="1" si="5"/>
        <v>283</v>
      </c>
      <c r="G42" s="3">
        <f t="shared" ca="1" si="1"/>
        <v>343846.92752965091</v>
      </c>
      <c r="H42" t="str">
        <f t="shared" ca="1" si="6"/>
        <v>YES</v>
      </c>
    </row>
    <row r="43" spans="1:8" x14ac:dyDescent="0.2">
      <c r="A43">
        <v>42</v>
      </c>
      <c r="B43">
        <f t="shared" ca="1" si="2"/>
        <v>36</v>
      </c>
      <c r="C43" t="str">
        <f t="shared" ca="1" si="3"/>
        <v>MARRIED</v>
      </c>
      <c r="D43" s="2">
        <f t="shared" ca="1" si="0"/>
        <v>51056.038868098665</v>
      </c>
      <c r="E43" s="1">
        <f t="shared" ca="1" si="4"/>
        <v>243511.52116879972</v>
      </c>
      <c r="F43">
        <f t="shared" ca="1" si="5"/>
        <v>268</v>
      </c>
      <c r="G43" s="3">
        <f t="shared" ca="1" si="1"/>
        <v>365044.40650792356</v>
      </c>
      <c r="H43" t="str">
        <f t="shared" ca="1" si="6"/>
        <v>YES</v>
      </c>
    </row>
    <row r="44" spans="1:8" x14ac:dyDescent="0.2">
      <c r="A44">
        <v>43</v>
      </c>
      <c r="B44">
        <f t="shared" ca="1" si="2"/>
        <v>39</v>
      </c>
      <c r="C44" t="str">
        <f t="shared" ca="1" si="3"/>
        <v>SINGLE</v>
      </c>
      <c r="D44" s="2">
        <f t="shared" ca="1" si="0"/>
        <v>47071.103965954208</v>
      </c>
      <c r="E44" s="1">
        <f t="shared" ca="1" si="4"/>
        <v>197820.44072433267</v>
      </c>
      <c r="F44">
        <f t="shared" ca="1" si="5"/>
        <v>360</v>
      </c>
      <c r="G44" s="3">
        <f t="shared" ca="1" si="1"/>
        <v>311030.43820567982</v>
      </c>
      <c r="H44" t="str">
        <f t="shared" ca="1" si="6"/>
        <v>NO</v>
      </c>
    </row>
    <row r="45" spans="1:8" x14ac:dyDescent="0.2">
      <c r="A45">
        <v>44</v>
      </c>
      <c r="B45">
        <f t="shared" ca="1" si="2"/>
        <v>43</v>
      </c>
      <c r="C45" t="str">
        <f t="shared" ca="1" si="3"/>
        <v>SINGLE</v>
      </c>
      <c r="D45" s="2">
        <f t="shared" ca="1" si="0"/>
        <v>106775.16461313496</v>
      </c>
      <c r="E45" s="1">
        <f t="shared" ca="1" si="4"/>
        <v>201318.4208771995</v>
      </c>
      <c r="F45">
        <f t="shared" ca="1" si="5"/>
        <v>360</v>
      </c>
      <c r="G45" s="3">
        <f t="shared" ca="1" si="1"/>
        <v>329489.89551411557</v>
      </c>
      <c r="H45" t="str">
        <f t="shared" ca="1" si="6"/>
        <v>NO</v>
      </c>
    </row>
    <row r="46" spans="1:8" x14ac:dyDescent="0.2">
      <c r="A46">
        <v>45</v>
      </c>
      <c r="B46">
        <f t="shared" ca="1" si="2"/>
        <v>38</v>
      </c>
      <c r="C46" t="str">
        <f t="shared" ca="1" si="3"/>
        <v>SINGLE</v>
      </c>
      <c r="D46" s="2">
        <f t="shared" ca="1" si="0"/>
        <v>235829.35822475792</v>
      </c>
      <c r="E46" s="1">
        <f t="shared" ca="1" si="4"/>
        <v>613193.00299908617</v>
      </c>
      <c r="F46">
        <f t="shared" ca="1" si="5"/>
        <v>360</v>
      </c>
      <c r="G46" s="3">
        <f t="shared" ca="1" si="1"/>
        <v>1357258.5992264606</v>
      </c>
      <c r="H46" t="str">
        <f t="shared" ca="1" si="6"/>
        <v>NO</v>
      </c>
    </row>
    <row r="47" spans="1:8" x14ac:dyDescent="0.2">
      <c r="A47">
        <v>46</v>
      </c>
      <c r="B47">
        <f t="shared" ca="1" si="2"/>
        <v>31</v>
      </c>
      <c r="C47" t="str">
        <f t="shared" ca="1" si="3"/>
        <v>SINGLE</v>
      </c>
      <c r="D47" s="2">
        <f t="shared" ca="1" si="0"/>
        <v>27250.287342100906</v>
      </c>
      <c r="E47" s="1">
        <f t="shared" ca="1" si="4"/>
        <v>219164.00119484775</v>
      </c>
      <c r="F47">
        <f t="shared" ca="1" si="5"/>
        <v>360</v>
      </c>
      <c r="G47" s="3">
        <f t="shared" ca="1" si="1"/>
        <v>309905.87509314111</v>
      </c>
      <c r="H47" t="str">
        <f t="shared" ca="1" si="6"/>
        <v>NO</v>
      </c>
    </row>
    <row r="48" spans="1:8" x14ac:dyDescent="0.2">
      <c r="A48">
        <v>47</v>
      </c>
      <c r="B48">
        <f t="shared" ca="1" si="2"/>
        <v>30</v>
      </c>
      <c r="C48" t="str">
        <f t="shared" ca="1" si="3"/>
        <v>SINGLE</v>
      </c>
      <c r="D48" s="2">
        <f t="shared" ca="1" si="0"/>
        <v>87762.312377279421</v>
      </c>
      <c r="E48" s="1">
        <f t="shared" ca="1" si="4"/>
        <v>265486.07876416727</v>
      </c>
      <c r="F48">
        <f t="shared" ca="1" si="5"/>
        <v>52</v>
      </c>
      <c r="G48" s="3">
        <f t="shared" ca="1" si="1"/>
        <v>303386.66314876592</v>
      </c>
      <c r="H48" t="str">
        <f t="shared" ca="1" si="6"/>
        <v>YES</v>
      </c>
    </row>
    <row r="49" spans="1:8" x14ac:dyDescent="0.2">
      <c r="A49">
        <v>48</v>
      </c>
      <c r="B49">
        <f t="shared" ca="1" si="2"/>
        <v>38</v>
      </c>
      <c r="C49" t="str">
        <f t="shared" ca="1" si="3"/>
        <v>MARRIED</v>
      </c>
      <c r="D49" s="2">
        <f t="shared" ca="1" si="0"/>
        <v>86873.215200819293</v>
      </c>
      <c r="E49" s="1">
        <f t="shared" ca="1" si="4"/>
        <v>301981.29639526131</v>
      </c>
      <c r="F49">
        <f t="shared" ca="1" si="5"/>
        <v>360</v>
      </c>
      <c r="G49" s="3">
        <f t="shared" ca="1" si="1"/>
        <v>486178.26581937837</v>
      </c>
      <c r="H49" t="str">
        <f t="shared" ca="1" si="6"/>
        <v>NO</v>
      </c>
    </row>
    <row r="50" spans="1:8" x14ac:dyDescent="0.2">
      <c r="A50">
        <v>49</v>
      </c>
      <c r="B50">
        <f t="shared" ca="1" si="2"/>
        <v>37</v>
      </c>
      <c r="C50" t="str">
        <f t="shared" ca="1" si="3"/>
        <v>SINGLE</v>
      </c>
      <c r="D50" s="2">
        <f t="shared" ca="1" si="0"/>
        <v>65566.754271652244</v>
      </c>
      <c r="E50" s="1">
        <f t="shared" ca="1" si="4"/>
        <v>226427.83526345549</v>
      </c>
      <c r="F50">
        <f t="shared" ca="1" si="5"/>
        <v>360</v>
      </c>
      <c r="G50" s="3">
        <f t="shared" ca="1" si="1"/>
        <v>514996.09999129421</v>
      </c>
      <c r="H50" t="str">
        <f t="shared" ca="1" si="6"/>
        <v>NO</v>
      </c>
    </row>
    <row r="51" spans="1:8" x14ac:dyDescent="0.2">
      <c r="A51">
        <v>50</v>
      </c>
      <c r="B51">
        <f t="shared" ca="1" si="2"/>
        <v>40</v>
      </c>
      <c r="C51" t="str">
        <f t="shared" ca="1" si="3"/>
        <v>SINGLE</v>
      </c>
      <c r="D51" s="2">
        <f t="shared" ca="1" si="0"/>
        <v>65924.475661381512</v>
      </c>
      <c r="E51" s="1">
        <f t="shared" ca="1" si="4"/>
        <v>199499.94177981978</v>
      </c>
      <c r="F51">
        <f t="shared" ca="1" si="5"/>
        <v>360</v>
      </c>
      <c r="G51" s="3">
        <f t="shared" ca="1" si="1"/>
        <v>424968.06478363689</v>
      </c>
      <c r="H51" t="str">
        <f t="shared" ca="1" si="6"/>
        <v>NO</v>
      </c>
    </row>
    <row r="52" spans="1:8" x14ac:dyDescent="0.2">
      <c r="A52">
        <v>51</v>
      </c>
      <c r="B52">
        <f t="shared" ca="1" si="2"/>
        <v>40</v>
      </c>
      <c r="C52" t="str">
        <f t="shared" ca="1" si="3"/>
        <v>MARRIED</v>
      </c>
      <c r="D52" s="2">
        <f t="shared" ca="1" si="0"/>
        <v>64712.467984321564</v>
      </c>
      <c r="E52" s="1">
        <f t="shared" ca="1" si="4"/>
        <v>177692.07881675847</v>
      </c>
      <c r="F52">
        <f t="shared" ca="1" si="5"/>
        <v>360</v>
      </c>
      <c r="G52" s="3">
        <f t="shared" ca="1" si="1"/>
        <v>364595.03260274406</v>
      </c>
      <c r="H52" t="str">
        <f t="shared" ca="1" si="6"/>
        <v>NO</v>
      </c>
    </row>
    <row r="53" spans="1:8" x14ac:dyDescent="0.2">
      <c r="A53">
        <v>52</v>
      </c>
      <c r="B53">
        <f t="shared" ca="1" si="2"/>
        <v>36</v>
      </c>
      <c r="C53" t="str">
        <f t="shared" ca="1" si="3"/>
        <v>SINGLE</v>
      </c>
      <c r="D53" s="2">
        <f t="shared" ca="1" si="0"/>
        <v>124814.00686703477</v>
      </c>
      <c r="E53" s="1">
        <f t="shared" ca="1" si="4"/>
        <v>320200.46398576337</v>
      </c>
      <c r="F53">
        <f t="shared" ca="1" si="5"/>
        <v>360</v>
      </c>
      <c r="G53" s="3">
        <f t="shared" ca="1" si="1"/>
        <v>642055.74200847559</v>
      </c>
      <c r="H53" t="str">
        <f t="shared" ca="1" si="6"/>
        <v>NO</v>
      </c>
    </row>
    <row r="54" spans="1:8" x14ac:dyDescent="0.2">
      <c r="A54">
        <v>53</v>
      </c>
      <c r="B54">
        <f t="shared" ca="1" si="2"/>
        <v>44</v>
      </c>
      <c r="C54" t="str">
        <f t="shared" ca="1" si="3"/>
        <v>MARRIED</v>
      </c>
      <c r="D54" s="2">
        <f t="shared" ca="1" si="0"/>
        <v>135651.11159465741</v>
      </c>
      <c r="E54" s="1">
        <f t="shared" ca="1" si="4"/>
        <v>360466.01743114571</v>
      </c>
      <c r="F54">
        <f t="shared" ca="1" si="5"/>
        <v>45</v>
      </c>
      <c r="G54" s="3">
        <f t="shared" ca="1" si="1"/>
        <v>394133.11310289969</v>
      </c>
      <c r="H54" t="str">
        <f t="shared" ca="1" si="6"/>
        <v>YES</v>
      </c>
    </row>
    <row r="55" spans="1:8" x14ac:dyDescent="0.2">
      <c r="A55">
        <v>54</v>
      </c>
      <c r="B55">
        <f t="shared" ca="1" si="2"/>
        <v>45</v>
      </c>
      <c r="C55" t="str">
        <f t="shared" ca="1" si="3"/>
        <v>MARRIED</v>
      </c>
      <c r="D55" s="2">
        <f t="shared" ca="1" si="0"/>
        <v>109366.54337562632</v>
      </c>
      <c r="E55" s="1">
        <f t="shared" ca="1" si="4"/>
        <v>382821.45029605704</v>
      </c>
      <c r="F55">
        <f t="shared" ca="1" si="5"/>
        <v>221</v>
      </c>
      <c r="G55" s="3">
        <f t="shared" ca="1" si="1"/>
        <v>493854.91980838834</v>
      </c>
      <c r="H55" t="str">
        <f t="shared" ca="1" si="6"/>
        <v>YES</v>
      </c>
    </row>
    <row r="56" spans="1:8" x14ac:dyDescent="0.2">
      <c r="A56">
        <v>55</v>
      </c>
      <c r="B56">
        <f t="shared" ca="1" si="2"/>
        <v>42</v>
      </c>
      <c r="C56" t="str">
        <f t="shared" ca="1" si="3"/>
        <v>MARRIED</v>
      </c>
      <c r="D56" s="2">
        <f t="shared" ca="1" si="0"/>
        <v>96230.406525219354</v>
      </c>
      <c r="E56" s="1">
        <f t="shared" ca="1" si="4"/>
        <v>276356.99223490234</v>
      </c>
      <c r="F56">
        <f t="shared" ca="1" si="5"/>
        <v>360</v>
      </c>
      <c r="G56" s="3">
        <f t="shared" ca="1" si="1"/>
        <v>475460.58000781341</v>
      </c>
      <c r="H56" t="str">
        <f t="shared" ca="1" si="6"/>
        <v>NO</v>
      </c>
    </row>
    <row r="57" spans="1:8" x14ac:dyDescent="0.2">
      <c r="A57">
        <v>56</v>
      </c>
      <c r="B57">
        <f t="shared" ca="1" si="2"/>
        <v>27</v>
      </c>
      <c r="C57" t="str">
        <f t="shared" ca="1" si="3"/>
        <v>SINGLE</v>
      </c>
      <c r="D57" s="2">
        <f t="shared" ca="1" si="0"/>
        <v>94521.223813797114</v>
      </c>
      <c r="E57" s="1">
        <f t="shared" ca="1" si="4"/>
        <v>227718.43609089602</v>
      </c>
      <c r="F57">
        <f t="shared" ca="1" si="5"/>
        <v>360</v>
      </c>
      <c r="G57" s="3">
        <f t="shared" ca="1" si="1"/>
        <v>410539.89319611003</v>
      </c>
      <c r="H57" t="str">
        <f t="shared" ca="1" si="6"/>
        <v>NO</v>
      </c>
    </row>
    <row r="58" spans="1:8" x14ac:dyDescent="0.2">
      <c r="A58">
        <v>57</v>
      </c>
      <c r="B58">
        <f t="shared" ca="1" si="2"/>
        <v>36</v>
      </c>
      <c r="C58" t="str">
        <f t="shared" ca="1" si="3"/>
        <v>MARRIED</v>
      </c>
      <c r="D58" s="2">
        <f t="shared" ca="1" si="0"/>
        <v>74722.023669249742</v>
      </c>
      <c r="E58" s="1">
        <f t="shared" ca="1" si="4"/>
        <v>238894.10138805036</v>
      </c>
      <c r="F58">
        <f t="shared" ca="1" si="5"/>
        <v>160</v>
      </c>
      <c r="G58" s="3">
        <f t="shared" ca="1" si="1"/>
        <v>328174.45013810211</v>
      </c>
      <c r="H58" t="str">
        <f t="shared" ca="1" si="6"/>
        <v>YES</v>
      </c>
    </row>
    <row r="59" spans="1:8" x14ac:dyDescent="0.2">
      <c r="A59">
        <v>58</v>
      </c>
      <c r="B59">
        <f t="shared" ca="1" si="2"/>
        <v>35</v>
      </c>
      <c r="C59" t="str">
        <f t="shared" ca="1" si="3"/>
        <v>SINGLE</v>
      </c>
      <c r="D59" s="2">
        <f t="shared" ca="1" si="0"/>
        <v>90702.951795824309</v>
      </c>
      <c r="E59" s="1">
        <f t="shared" ca="1" si="4"/>
        <v>186699.13390957331</v>
      </c>
      <c r="F59">
        <f t="shared" ca="1" si="5"/>
        <v>360</v>
      </c>
      <c r="G59" s="3">
        <f t="shared" ca="1" si="1"/>
        <v>353682.70684338035</v>
      </c>
      <c r="H59" t="str">
        <f t="shared" ca="1" si="6"/>
        <v>NO</v>
      </c>
    </row>
    <row r="60" spans="1:8" x14ac:dyDescent="0.2">
      <c r="A60">
        <v>59</v>
      </c>
      <c r="B60">
        <f t="shared" ca="1" si="2"/>
        <v>38</v>
      </c>
      <c r="C60" t="str">
        <f t="shared" ca="1" si="3"/>
        <v>MARRIED</v>
      </c>
      <c r="D60" s="2">
        <f t="shared" ca="1" si="0"/>
        <v>66559.202633177847</v>
      </c>
      <c r="E60" s="1">
        <f t="shared" ca="1" si="4"/>
        <v>225770.2333264621</v>
      </c>
      <c r="F60">
        <f t="shared" ca="1" si="5"/>
        <v>360</v>
      </c>
      <c r="G60" s="3">
        <f t="shared" ca="1" si="1"/>
        <v>475687.33952818724</v>
      </c>
      <c r="H60" t="str">
        <f t="shared" ca="1" si="6"/>
        <v>NO</v>
      </c>
    </row>
    <row r="61" spans="1:8" x14ac:dyDescent="0.2">
      <c r="A61">
        <v>60</v>
      </c>
      <c r="B61">
        <f t="shared" ca="1" si="2"/>
        <v>33</v>
      </c>
      <c r="C61" t="str">
        <f t="shared" ca="1" si="3"/>
        <v>MARRIED</v>
      </c>
      <c r="D61" s="2">
        <f t="shared" ca="1" si="0"/>
        <v>149230.50695252279</v>
      </c>
      <c r="E61" s="1">
        <f t="shared" ca="1" si="4"/>
        <v>297892.23182683525</v>
      </c>
      <c r="F61">
        <f t="shared" ca="1" si="5"/>
        <v>35</v>
      </c>
      <c r="G61" s="3">
        <f t="shared" ca="1" si="1"/>
        <v>310570.70502382389</v>
      </c>
      <c r="H61" t="str">
        <f t="shared" ca="1" si="6"/>
        <v>YES</v>
      </c>
    </row>
    <row r="62" spans="1:8" x14ac:dyDescent="0.2">
      <c r="A62">
        <v>61</v>
      </c>
      <c r="B62">
        <f t="shared" ca="1" si="2"/>
        <v>45</v>
      </c>
      <c r="C62" t="str">
        <f t="shared" ca="1" si="3"/>
        <v>SINGLE</v>
      </c>
      <c r="D62" s="2">
        <f t="shared" ca="1" si="0"/>
        <v>77134.695500362199</v>
      </c>
      <c r="E62" s="1">
        <f t="shared" ca="1" si="4"/>
        <v>301449.77967741294</v>
      </c>
      <c r="F62">
        <f t="shared" ca="1" si="5"/>
        <v>360</v>
      </c>
      <c r="G62" s="3">
        <f t="shared" ca="1" si="1"/>
        <v>562582.56689804571</v>
      </c>
      <c r="H62" t="str">
        <f t="shared" ca="1" si="6"/>
        <v>NO</v>
      </c>
    </row>
    <row r="63" spans="1:8" x14ac:dyDescent="0.2">
      <c r="A63">
        <v>62</v>
      </c>
      <c r="B63">
        <f t="shared" ca="1" si="2"/>
        <v>34</v>
      </c>
      <c r="C63" t="str">
        <f t="shared" ca="1" si="3"/>
        <v>MARRIED</v>
      </c>
      <c r="D63" s="2">
        <f t="shared" ca="1" si="0"/>
        <v>95181.567932870035</v>
      </c>
      <c r="E63" s="1">
        <f t="shared" ca="1" si="4"/>
        <v>314596.30062997667</v>
      </c>
      <c r="F63">
        <f t="shared" ca="1" si="5"/>
        <v>196</v>
      </c>
      <c r="G63" s="3">
        <f t="shared" ca="1" si="1"/>
        <v>468206.36285290582</v>
      </c>
      <c r="H63" t="str">
        <f t="shared" ca="1" si="6"/>
        <v>YES</v>
      </c>
    </row>
    <row r="64" spans="1:8" x14ac:dyDescent="0.2">
      <c r="A64">
        <v>63</v>
      </c>
      <c r="B64">
        <f t="shared" ca="1" si="2"/>
        <v>37</v>
      </c>
      <c r="C64" t="str">
        <f t="shared" ca="1" si="3"/>
        <v>MARRIED</v>
      </c>
      <c r="D64" s="2">
        <f t="shared" ca="1" si="0"/>
        <v>84723.567011711042</v>
      </c>
      <c r="E64" s="1">
        <f t="shared" ca="1" si="4"/>
        <v>268511.32240787527</v>
      </c>
      <c r="F64">
        <f t="shared" ca="1" si="5"/>
        <v>78</v>
      </c>
      <c r="G64" s="3">
        <f t="shared" ca="1" si="1"/>
        <v>299261.94833744905</v>
      </c>
      <c r="H64" t="str">
        <f t="shared" ca="1" si="6"/>
        <v>YES</v>
      </c>
    </row>
    <row r="65" spans="1:8" x14ac:dyDescent="0.2">
      <c r="A65">
        <v>64</v>
      </c>
      <c r="B65">
        <f t="shared" ca="1" si="2"/>
        <v>35</v>
      </c>
      <c r="C65" t="str">
        <f t="shared" ca="1" si="3"/>
        <v>MARRIED</v>
      </c>
      <c r="D65" s="2">
        <f t="shared" ca="1" si="0"/>
        <v>163940.64805625312</v>
      </c>
      <c r="E65" s="1">
        <f t="shared" ca="1" si="4"/>
        <v>476413.26536975591</v>
      </c>
      <c r="F65">
        <f t="shared" ca="1" si="5"/>
        <v>16</v>
      </c>
      <c r="G65" s="3">
        <f t="shared" ca="1" si="1"/>
        <v>492175.77593940659</v>
      </c>
      <c r="H65" t="str">
        <f t="shared" ca="1" si="6"/>
        <v>YES</v>
      </c>
    </row>
    <row r="66" spans="1:8" x14ac:dyDescent="0.2">
      <c r="A66">
        <v>65</v>
      </c>
      <c r="B66">
        <f t="shared" ca="1" si="2"/>
        <v>34</v>
      </c>
      <c r="C66" t="str">
        <f t="shared" ca="1" si="3"/>
        <v>MARRIED</v>
      </c>
      <c r="D66" s="2">
        <f t="shared" ref="D66:D129" ca="1" si="7">E66/3+_xlfn.NORM.INV(RAND(),0,20000)</f>
        <v>100545.31128138305</v>
      </c>
      <c r="E66" s="1">
        <f t="shared" ca="1" si="4"/>
        <v>262706.57786173106</v>
      </c>
      <c r="F66">
        <f t="shared" ca="1" si="5"/>
        <v>96</v>
      </c>
      <c r="G66" s="3">
        <f t="shared" ref="G66:G129" ca="1" si="8">F66*-PMT(0.0425/12+_xlfn.NORM.INV(RAND(),0,0.01/12),F66,E66,0,1)</f>
        <v>313225.12583972968</v>
      </c>
      <c r="H66" t="str">
        <f t="shared" ca="1" si="6"/>
        <v>YES</v>
      </c>
    </row>
    <row r="67" spans="1:8" x14ac:dyDescent="0.2">
      <c r="A67">
        <v>66</v>
      </c>
      <c r="B67">
        <f t="shared" ref="B67:B130" ca="1" si="9">ROUND(25+_xlfn.NORM.INV(RAND(),10,5),0)</f>
        <v>41</v>
      </c>
      <c r="C67" t="str">
        <f t="shared" ref="C67:C130" ca="1" si="10">IF(F67&lt;360,IF(RAND()&lt;0.7,"MARRIED","SINGLE"),IF(RAND()&lt;0.65,"SINGLE","MARRIED"))</f>
        <v>SINGLE</v>
      </c>
      <c r="D67" s="2">
        <f t="shared" ca="1" si="7"/>
        <v>76031.59165714393</v>
      </c>
      <c r="E67" s="1">
        <f t="shared" ref="E67:E130" ca="1" si="11">150000+B67*5000*RAND()+25000*IF(C67="MARRIED",1,0)+300000*IF(RAND()&lt;0.1,1,0)</f>
        <v>304160.63506157219</v>
      </c>
      <c r="F67">
        <f t="shared" ref="F67:F130" ca="1" si="12">ROUND((IF(RAND()&lt;0.6,360,360-360*RAND())),0)</f>
        <v>360</v>
      </c>
      <c r="G67" s="3">
        <f t="shared" ca="1" si="8"/>
        <v>499276.92177429359</v>
      </c>
      <c r="H67" t="str">
        <f t="shared" ref="H67:H130" ca="1" si="13">IF(F67&lt;360,"YES","NO")</f>
        <v>NO</v>
      </c>
    </row>
    <row r="68" spans="1:8" x14ac:dyDescent="0.2">
      <c r="A68">
        <v>67</v>
      </c>
      <c r="B68">
        <f t="shared" ca="1" si="9"/>
        <v>32</v>
      </c>
      <c r="C68" t="str">
        <f t="shared" ca="1" si="10"/>
        <v>MARRIED</v>
      </c>
      <c r="D68" s="2">
        <f t="shared" ca="1" si="7"/>
        <v>76763.817554759778</v>
      </c>
      <c r="E68" s="1">
        <f t="shared" ca="1" si="11"/>
        <v>224901.53054974275</v>
      </c>
      <c r="F68">
        <f t="shared" ca="1" si="12"/>
        <v>360</v>
      </c>
      <c r="G68" s="3">
        <f t="shared" ca="1" si="8"/>
        <v>366802.13819151116</v>
      </c>
      <c r="H68" t="str">
        <f t="shared" ca="1" si="13"/>
        <v>NO</v>
      </c>
    </row>
    <row r="69" spans="1:8" x14ac:dyDescent="0.2">
      <c r="A69">
        <v>68</v>
      </c>
      <c r="B69">
        <f t="shared" ca="1" si="9"/>
        <v>36</v>
      </c>
      <c r="C69" t="str">
        <f t="shared" ca="1" si="10"/>
        <v>MARRIED</v>
      </c>
      <c r="D69" s="2">
        <f t="shared" ca="1" si="7"/>
        <v>81110.667836914552</v>
      </c>
      <c r="E69" s="1">
        <f t="shared" ca="1" si="11"/>
        <v>260783.16138187589</v>
      </c>
      <c r="F69">
        <f t="shared" ca="1" si="12"/>
        <v>302</v>
      </c>
      <c r="G69" s="3">
        <f t="shared" ca="1" si="8"/>
        <v>359998.68499166617</v>
      </c>
      <c r="H69" t="str">
        <f t="shared" ca="1" si="13"/>
        <v>YES</v>
      </c>
    </row>
    <row r="70" spans="1:8" x14ac:dyDescent="0.2">
      <c r="A70">
        <v>69</v>
      </c>
      <c r="B70">
        <f t="shared" ca="1" si="9"/>
        <v>32</v>
      </c>
      <c r="C70" t="str">
        <f t="shared" ca="1" si="10"/>
        <v>MARRIED</v>
      </c>
      <c r="D70" s="2">
        <f t="shared" ca="1" si="7"/>
        <v>89939.893274982751</v>
      </c>
      <c r="E70" s="1">
        <f t="shared" ca="1" si="11"/>
        <v>314397.45738435496</v>
      </c>
      <c r="F70">
        <f t="shared" ca="1" si="12"/>
        <v>360</v>
      </c>
      <c r="G70" s="3">
        <f t="shared" ca="1" si="8"/>
        <v>630212.97085654316</v>
      </c>
      <c r="H70" t="str">
        <f t="shared" ca="1" si="13"/>
        <v>NO</v>
      </c>
    </row>
    <row r="71" spans="1:8" x14ac:dyDescent="0.2">
      <c r="A71">
        <v>70</v>
      </c>
      <c r="B71">
        <f t="shared" ca="1" si="9"/>
        <v>33</v>
      </c>
      <c r="C71" t="str">
        <f t="shared" ca="1" si="10"/>
        <v>SINGLE</v>
      </c>
      <c r="D71" s="2">
        <f t="shared" ca="1" si="7"/>
        <v>65708.010412377</v>
      </c>
      <c r="E71" s="1">
        <f t="shared" ca="1" si="11"/>
        <v>221775.11211996569</v>
      </c>
      <c r="F71">
        <f t="shared" ca="1" si="12"/>
        <v>360</v>
      </c>
      <c r="G71" s="3">
        <f t="shared" ca="1" si="8"/>
        <v>384201.58448435547</v>
      </c>
      <c r="H71" t="str">
        <f t="shared" ca="1" si="13"/>
        <v>NO</v>
      </c>
    </row>
    <row r="72" spans="1:8" x14ac:dyDescent="0.2">
      <c r="A72">
        <v>71</v>
      </c>
      <c r="B72">
        <f t="shared" ca="1" si="9"/>
        <v>32</v>
      </c>
      <c r="C72" t="str">
        <f t="shared" ca="1" si="10"/>
        <v>MARRIED</v>
      </c>
      <c r="D72" s="2">
        <f t="shared" ca="1" si="7"/>
        <v>65549.994224381604</v>
      </c>
      <c r="E72" s="1">
        <f t="shared" ca="1" si="11"/>
        <v>221698.35621280331</v>
      </c>
      <c r="F72">
        <f t="shared" ca="1" si="12"/>
        <v>360</v>
      </c>
      <c r="G72" s="3">
        <f t="shared" ca="1" si="8"/>
        <v>280252.02408580994</v>
      </c>
      <c r="H72" t="str">
        <f t="shared" ca="1" si="13"/>
        <v>NO</v>
      </c>
    </row>
    <row r="73" spans="1:8" x14ac:dyDescent="0.2">
      <c r="A73">
        <v>72</v>
      </c>
      <c r="B73">
        <f t="shared" ca="1" si="9"/>
        <v>22</v>
      </c>
      <c r="C73" t="str">
        <f t="shared" ca="1" si="10"/>
        <v>SINGLE</v>
      </c>
      <c r="D73" s="2">
        <f t="shared" ca="1" si="7"/>
        <v>59369.5249759043</v>
      </c>
      <c r="E73" s="1">
        <f t="shared" ca="1" si="11"/>
        <v>166514.25911258467</v>
      </c>
      <c r="F73">
        <f t="shared" ca="1" si="12"/>
        <v>360</v>
      </c>
      <c r="G73" s="3">
        <f t="shared" ca="1" si="8"/>
        <v>286430.66858204006</v>
      </c>
      <c r="H73" t="str">
        <f t="shared" ca="1" si="13"/>
        <v>NO</v>
      </c>
    </row>
    <row r="74" spans="1:8" x14ac:dyDescent="0.2">
      <c r="A74">
        <v>73</v>
      </c>
      <c r="B74">
        <f t="shared" ca="1" si="9"/>
        <v>29</v>
      </c>
      <c r="C74" t="str">
        <f t="shared" ca="1" si="10"/>
        <v>MARRIED</v>
      </c>
      <c r="D74" s="2">
        <f t="shared" ca="1" si="7"/>
        <v>46713.600422058691</v>
      </c>
      <c r="E74" s="1">
        <f t="shared" ca="1" si="11"/>
        <v>227113.9054939645</v>
      </c>
      <c r="F74">
        <f t="shared" ca="1" si="12"/>
        <v>17</v>
      </c>
      <c r="G74" s="3">
        <f t="shared" ca="1" si="8"/>
        <v>234867.79068485912</v>
      </c>
      <c r="H74" t="str">
        <f t="shared" ca="1" si="13"/>
        <v>YES</v>
      </c>
    </row>
    <row r="75" spans="1:8" x14ac:dyDescent="0.2">
      <c r="A75">
        <v>74</v>
      </c>
      <c r="B75">
        <f t="shared" ca="1" si="9"/>
        <v>30</v>
      </c>
      <c r="C75" t="str">
        <f t="shared" ca="1" si="10"/>
        <v>SINGLE</v>
      </c>
      <c r="D75" s="2">
        <f t="shared" ca="1" si="7"/>
        <v>85595.916802583146</v>
      </c>
      <c r="E75" s="1">
        <f t="shared" ca="1" si="11"/>
        <v>277038.4582038449</v>
      </c>
      <c r="F75">
        <f t="shared" ca="1" si="12"/>
        <v>7</v>
      </c>
      <c r="G75" s="3">
        <f t="shared" ca="1" si="8"/>
        <v>279901.35046468751</v>
      </c>
      <c r="H75" t="str">
        <f t="shared" ca="1" si="13"/>
        <v>YES</v>
      </c>
    </row>
    <row r="76" spans="1:8" x14ac:dyDescent="0.2">
      <c r="A76">
        <v>75</v>
      </c>
      <c r="B76">
        <f t="shared" ca="1" si="9"/>
        <v>33</v>
      </c>
      <c r="C76" t="str">
        <f t="shared" ca="1" si="10"/>
        <v>MARRIED</v>
      </c>
      <c r="D76" s="2">
        <f t="shared" ca="1" si="7"/>
        <v>99903.341970474183</v>
      </c>
      <c r="E76" s="1">
        <f t="shared" ca="1" si="11"/>
        <v>319558.47032570397</v>
      </c>
      <c r="F76">
        <f t="shared" ca="1" si="12"/>
        <v>360</v>
      </c>
      <c r="G76" s="3">
        <f t="shared" ca="1" si="8"/>
        <v>505121.6680347278</v>
      </c>
      <c r="H76" t="str">
        <f t="shared" ca="1" si="13"/>
        <v>NO</v>
      </c>
    </row>
    <row r="77" spans="1:8" x14ac:dyDescent="0.2">
      <c r="A77">
        <v>76</v>
      </c>
      <c r="B77">
        <f t="shared" ca="1" si="9"/>
        <v>32</v>
      </c>
      <c r="C77" t="str">
        <f t="shared" ca="1" si="10"/>
        <v>MARRIED</v>
      </c>
      <c r="D77" s="2">
        <f t="shared" ca="1" si="7"/>
        <v>129639.7805757327</v>
      </c>
      <c r="E77" s="1">
        <f t="shared" ca="1" si="11"/>
        <v>333802.71784946404</v>
      </c>
      <c r="F77">
        <f t="shared" ca="1" si="12"/>
        <v>197</v>
      </c>
      <c r="G77" s="3">
        <f t="shared" ca="1" si="8"/>
        <v>414746.48112016369</v>
      </c>
      <c r="H77" t="str">
        <f t="shared" ca="1" si="13"/>
        <v>YES</v>
      </c>
    </row>
    <row r="78" spans="1:8" x14ac:dyDescent="0.2">
      <c r="A78">
        <v>77</v>
      </c>
      <c r="B78">
        <f t="shared" ca="1" si="9"/>
        <v>36</v>
      </c>
      <c r="C78" t="str">
        <f t="shared" ca="1" si="10"/>
        <v>SINGLE</v>
      </c>
      <c r="D78" s="2">
        <f t="shared" ca="1" si="7"/>
        <v>170208.39721383457</v>
      </c>
      <c r="E78" s="1">
        <f t="shared" ca="1" si="11"/>
        <v>581034.72614672349</v>
      </c>
      <c r="F78">
        <f t="shared" ca="1" si="12"/>
        <v>360</v>
      </c>
      <c r="G78" s="3">
        <f t="shared" ca="1" si="8"/>
        <v>1007731.8024212751</v>
      </c>
      <c r="H78" t="str">
        <f t="shared" ca="1" si="13"/>
        <v>NO</v>
      </c>
    </row>
    <row r="79" spans="1:8" x14ac:dyDescent="0.2">
      <c r="A79">
        <v>78</v>
      </c>
      <c r="B79">
        <f t="shared" ca="1" si="9"/>
        <v>35</v>
      </c>
      <c r="C79" t="str">
        <f t="shared" ca="1" si="10"/>
        <v>SINGLE</v>
      </c>
      <c r="D79" s="2">
        <f t="shared" ca="1" si="7"/>
        <v>209911.2743158727</v>
      </c>
      <c r="E79" s="1">
        <f t="shared" ca="1" si="11"/>
        <v>518183.42737711739</v>
      </c>
      <c r="F79">
        <f t="shared" ca="1" si="12"/>
        <v>360</v>
      </c>
      <c r="G79" s="3">
        <f t="shared" ca="1" si="8"/>
        <v>1039263.3844884838</v>
      </c>
      <c r="H79" t="str">
        <f t="shared" ca="1" si="13"/>
        <v>NO</v>
      </c>
    </row>
    <row r="80" spans="1:8" x14ac:dyDescent="0.2">
      <c r="A80">
        <v>79</v>
      </c>
      <c r="B80">
        <f t="shared" ca="1" si="9"/>
        <v>45</v>
      </c>
      <c r="C80" t="str">
        <f t="shared" ca="1" si="10"/>
        <v>SINGLE</v>
      </c>
      <c r="D80" s="2">
        <f t="shared" ca="1" si="7"/>
        <v>106603.45450205309</v>
      </c>
      <c r="E80" s="1">
        <f t="shared" ca="1" si="11"/>
        <v>332092.002243425</v>
      </c>
      <c r="F80">
        <f t="shared" ca="1" si="12"/>
        <v>360</v>
      </c>
      <c r="G80" s="3">
        <f t="shared" ca="1" si="8"/>
        <v>664886.88463989901</v>
      </c>
      <c r="H80" t="str">
        <f t="shared" ca="1" si="13"/>
        <v>NO</v>
      </c>
    </row>
    <row r="81" spans="1:8" x14ac:dyDescent="0.2">
      <c r="A81">
        <v>80</v>
      </c>
      <c r="B81">
        <f t="shared" ca="1" si="9"/>
        <v>37</v>
      </c>
      <c r="C81" t="str">
        <f t="shared" ca="1" si="10"/>
        <v>MARRIED</v>
      </c>
      <c r="D81" s="2">
        <f t="shared" ca="1" si="7"/>
        <v>91764.366692555297</v>
      </c>
      <c r="E81" s="1">
        <f t="shared" ca="1" si="11"/>
        <v>266723.87677003082</v>
      </c>
      <c r="F81">
        <f t="shared" ca="1" si="12"/>
        <v>360</v>
      </c>
      <c r="G81" s="3">
        <f t="shared" ca="1" si="8"/>
        <v>418779.3617026757</v>
      </c>
      <c r="H81" t="str">
        <f t="shared" ca="1" si="13"/>
        <v>NO</v>
      </c>
    </row>
    <row r="82" spans="1:8" x14ac:dyDescent="0.2">
      <c r="A82">
        <v>81</v>
      </c>
      <c r="B82">
        <f t="shared" ca="1" si="9"/>
        <v>37</v>
      </c>
      <c r="C82" t="str">
        <f t="shared" ca="1" si="10"/>
        <v>SINGLE</v>
      </c>
      <c r="D82" s="2">
        <f t="shared" ca="1" si="7"/>
        <v>177729.10015493506</v>
      </c>
      <c r="E82" s="1">
        <f t="shared" ca="1" si="11"/>
        <v>499706.9620941272</v>
      </c>
      <c r="F82">
        <f t="shared" ca="1" si="12"/>
        <v>360</v>
      </c>
      <c r="G82" s="3">
        <f t="shared" ca="1" si="8"/>
        <v>869277.65994058084</v>
      </c>
      <c r="H82" t="str">
        <f t="shared" ca="1" si="13"/>
        <v>NO</v>
      </c>
    </row>
    <row r="83" spans="1:8" x14ac:dyDescent="0.2">
      <c r="A83">
        <v>82</v>
      </c>
      <c r="B83">
        <f t="shared" ca="1" si="9"/>
        <v>31</v>
      </c>
      <c r="C83" t="str">
        <f t="shared" ca="1" si="10"/>
        <v>MARRIED</v>
      </c>
      <c r="D83" s="2">
        <f t="shared" ca="1" si="7"/>
        <v>109490.74812313839</v>
      </c>
      <c r="E83" s="1">
        <f t="shared" ca="1" si="11"/>
        <v>263434.309362275</v>
      </c>
      <c r="F83">
        <f t="shared" ca="1" si="12"/>
        <v>112</v>
      </c>
      <c r="G83" s="3">
        <f t="shared" ca="1" si="8"/>
        <v>331323.3164284426</v>
      </c>
      <c r="H83" t="str">
        <f t="shared" ca="1" si="13"/>
        <v>YES</v>
      </c>
    </row>
    <row r="84" spans="1:8" x14ac:dyDescent="0.2">
      <c r="A84">
        <v>83</v>
      </c>
      <c r="B84">
        <f t="shared" ca="1" si="9"/>
        <v>37</v>
      </c>
      <c r="C84" t="str">
        <f t="shared" ca="1" si="10"/>
        <v>SINGLE</v>
      </c>
      <c r="D84" s="2">
        <f t="shared" ca="1" si="7"/>
        <v>53621.963211191251</v>
      </c>
      <c r="E84" s="1">
        <f t="shared" ca="1" si="11"/>
        <v>177721.24637094513</v>
      </c>
      <c r="F84">
        <f t="shared" ca="1" si="12"/>
        <v>290</v>
      </c>
      <c r="G84" s="3">
        <f t="shared" ca="1" si="8"/>
        <v>295683.24416272069</v>
      </c>
      <c r="H84" t="str">
        <f t="shared" ca="1" si="13"/>
        <v>YES</v>
      </c>
    </row>
    <row r="85" spans="1:8" x14ac:dyDescent="0.2">
      <c r="A85">
        <v>84</v>
      </c>
      <c r="B85">
        <f t="shared" ca="1" si="9"/>
        <v>29</v>
      </c>
      <c r="C85" t="str">
        <f t="shared" ca="1" si="10"/>
        <v>SINGLE</v>
      </c>
      <c r="D85" s="2">
        <f t="shared" ca="1" si="7"/>
        <v>36407.962240339482</v>
      </c>
      <c r="E85" s="1">
        <f t="shared" ca="1" si="11"/>
        <v>225322.03187040347</v>
      </c>
      <c r="F85">
        <f t="shared" ca="1" si="12"/>
        <v>360</v>
      </c>
      <c r="G85" s="3">
        <f t="shared" ca="1" si="8"/>
        <v>369604.20173094515</v>
      </c>
      <c r="H85" t="str">
        <f t="shared" ca="1" si="13"/>
        <v>NO</v>
      </c>
    </row>
    <row r="86" spans="1:8" x14ac:dyDescent="0.2">
      <c r="A86">
        <v>85</v>
      </c>
      <c r="B86">
        <f t="shared" ca="1" si="9"/>
        <v>35</v>
      </c>
      <c r="C86" t="str">
        <f t="shared" ca="1" si="10"/>
        <v>MARRIED</v>
      </c>
      <c r="D86" s="2">
        <f t="shared" ca="1" si="7"/>
        <v>122907.36306297177</v>
      </c>
      <c r="E86" s="1">
        <f t="shared" ca="1" si="11"/>
        <v>347171.45195209107</v>
      </c>
      <c r="F86">
        <f t="shared" ca="1" si="12"/>
        <v>252</v>
      </c>
      <c r="G86" s="3">
        <f t="shared" ca="1" si="8"/>
        <v>548229.63524341083</v>
      </c>
      <c r="H86" t="str">
        <f t="shared" ca="1" si="13"/>
        <v>YES</v>
      </c>
    </row>
    <row r="87" spans="1:8" x14ac:dyDescent="0.2">
      <c r="A87">
        <v>86</v>
      </c>
      <c r="B87">
        <f t="shared" ca="1" si="9"/>
        <v>41</v>
      </c>
      <c r="C87" t="str">
        <f t="shared" ca="1" si="10"/>
        <v>SINGLE</v>
      </c>
      <c r="D87" s="2">
        <f t="shared" ca="1" si="7"/>
        <v>101956.31596572469</v>
      </c>
      <c r="E87" s="1">
        <f t="shared" ca="1" si="11"/>
        <v>323979.22346554353</v>
      </c>
      <c r="F87">
        <f t="shared" ca="1" si="12"/>
        <v>360</v>
      </c>
      <c r="G87" s="3">
        <f t="shared" ca="1" si="8"/>
        <v>625485.28029771568</v>
      </c>
      <c r="H87" t="str">
        <f t="shared" ca="1" si="13"/>
        <v>NO</v>
      </c>
    </row>
    <row r="88" spans="1:8" x14ac:dyDescent="0.2">
      <c r="A88">
        <v>87</v>
      </c>
      <c r="B88">
        <f t="shared" ca="1" si="9"/>
        <v>38</v>
      </c>
      <c r="C88" t="str">
        <f t="shared" ca="1" si="10"/>
        <v>SINGLE</v>
      </c>
      <c r="D88" s="2">
        <f t="shared" ca="1" si="7"/>
        <v>103224.35911969365</v>
      </c>
      <c r="E88" s="1">
        <f t="shared" ca="1" si="11"/>
        <v>335513.83258046175</v>
      </c>
      <c r="F88">
        <f t="shared" ca="1" si="12"/>
        <v>247</v>
      </c>
      <c r="G88" s="3">
        <f t="shared" ca="1" si="8"/>
        <v>548977.66529868986</v>
      </c>
      <c r="H88" t="str">
        <f t="shared" ca="1" si="13"/>
        <v>YES</v>
      </c>
    </row>
    <row r="89" spans="1:8" x14ac:dyDescent="0.2">
      <c r="A89">
        <v>88</v>
      </c>
      <c r="B89">
        <f t="shared" ca="1" si="9"/>
        <v>30</v>
      </c>
      <c r="C89" t="str">
        <f t="shared" ca="1" si="10"/>
        <v>SINGLE</v>
      </c>
      <c r="D89" s="2">
        <f t="shared" ca="1" si="7"/>
        <v>3587.391879215138</v>
      </c>
      <c r="E89" s="1">
        <f t="shared" ca="1" si="11"/>
        <v>163480.52801807271</v>
      </c>
      <c r="F89">
        <f t="shared" ca="1" si="12"/>
        <v>360</v>
      </c>
      <c r="G89" s="3">
        <f t="shared" ca="1" si="8"/>
        <v>264182.68954130088</v>
      </c>
      <c r="H89" t="str">
        <f t="shared" ca="1" si="13"/>
        <v>NO</v>
      </c>
    </row>
    <row r="90" spans="1:8" x14ac:dyDescent="0.2">
      <c r="A90">
        <v>89</v>
      </c>
      <c r="B90">
        <f t="shared" ca="1" si="9"/>
        <v>38</v>
      </c>
      <c r="C90" t="str">
        <f t="shared" ca="1" si="10"/>
        <v>SINGLE</v>
      </c>
      <c r="D90" s="2">
        <f t="shared" ca="1" si="7"/>
        <v>74958.21946251161</v>
      </c>
      <c r="E90" s="1">
        <f t="shared" ca="1" si="11"/>
        <v>272604.16686832003</v>
      </c>
      <c r="F90">
        <f t="shared" ca="1" si="12"/>
        <v>360</v>
      </c>
      <c r="G90" s="3">
        <f t="shared" ca="1" si="8"/>
        <v>418115.32268746692</v>
      </c>
      <c r="H90" t="str">
        <f t="shared" ca="1" si="13"/>
        <v>NO</v>
      </c>
    </row>
    <row r="91" spans="1:8" x14ac:dyDescent="0.2">
      <c r="A91">
        <v>90</v>
      </c>
      <c r="B91">
        <f t="shared" ca="1" si="9"/>
        <v>36</v>
      </c>
      <c r="C91" t="str">
        <f t="shared" ca="1" si="10"/>
        <v>MARRIED</v>
      </c>
      <c r="D91" s="2">
        <f t="shared" ca="1" si="7"/>
        <v>176150.85803680748</v>
      </c>
      <c r="E91" s="1">
        <f t="shared" ca="1" si="11"/>
        <v>564990.32977268461</v>
      </c>
      <c r="F91">
        <f t="shared" ca="1" si="12"/>
        <v>130</v>
      </c>
      <c r="G91" s="3">
        <f t="shared" ca="1" si="8"/>
        <v>808433.40365385113</v>
      </c>
      <c r="H91" t="str">
        <f t="shared" ca="1" si="13"/>
        <v>YES</v>
      </c>
    </row>
    <row r="92" spans="1:8" x14ac:dyDescent="0.2">
      <c r="A92">
        <v>91</v>
      </c>
      <c r="B92">
        <f t="shared" ca="1" si="9"/>
        <v>33</v>
      </c>
      <c r="C92" t="str">
        <f t="shared" ca="1" si="10"/>
        <v>SINGLE</v>
      </c>
      <c r="D92" s="2">
        <f t="shared" ca="1" si="7"/>
        <v>111894.75995411462</v>
      </c>
      <c r="E92" s="1">
        <f t="shared" ca="1" si="11"/>
        <v>275507.65996259759</v>
      </c>
      <c r="F92">
        <f t="shared" ca="1" si="12"/>
        <v>360</v>
      </c>
      <c r="G92" s="3">
        <f t="shared" ca="1" si="8"/>
        <v>511738.43387778592</v>
      </c>
      <c r="H92" t="str">
        <f t="shared" ca="1" si="13"/>
        <v>NO</v>
      </c>
    </row>
    <row r="93" spans="1:8" x14ac:dyDescent="0.2">
      <c r="A93">
        <v>92</v>
      </c>
      <c r="B93">
        <f t="shared" ca="1" si="9"/>
        <v>35</v>
      </c>
      <c r="C93" t="str">
        <f t="shared" ca="1" si="10"/>
        <v>SINGLE</v>
      </c>
      <c r="D93" s="2">
        <f t="shared" ca="1" si="7"/>
        <v>102020.94970194444</v>
      </c>
      <c r="E93" s="1">
        <f t="shared" ca="1" si="11"/>
        <v>316491.7350997646</v>
      </c>
      <c r="F93">
        <f t="shared" ca="1" si="12"/>
        <v>360</v>
      </c>
      <c r="G93" s="3">
        <f t="shared" ca="1" si="8"/>
        <v>447628.49774851406</v>
      </c>
      <c r="H93" t="str">
        <f t="shared" ca="1" si="13"/>
        <v>NO</v>
      </c>
    </row>
    <row r="94" spans="1:8" x14ac:dyDescent="0.2">
      <c r="A94">
        <v>93</v>
      </c>
      <c r="B94">
        <f t="shared" ca="1" si="9"/>
        <v>41</v>
      </c>
      <c r="C94" t="str">
        <f t="shared" ca="1" si="10"/>
        <v>SINGLE</v>
      </c>
      <c r="D94" s="2">
        <f t="shared" ca="1" si="7"/>
        <v>116003.86429646776</v>
      </c>
      <c r="E94" s="1">
        <f t="shared" ca="1" si="11"/>
        <v>280118.5637924372</v>
      </c>
      <c r="F94">
        <f t="shared" ca="1" si="12"/>
        <v>360</v>
      </c>
      <c r="G94" s="3">
        <f t="shared" ca="1" si="8"/>
        <v>467877.97571164323</v>
      </c>
      <c r="H94" t="str">
        <f t="shared" ca="1" si="13"/>
        <v>NO</v>
      </c>
    </row>
    <row r="95" spans="1:8" x14ac:dyDescent="0.2">
      <c r="A95">
        <v>94</v>
      </c>
      <c r="B95">
        <f t="shared" ca="1" si="9"/>
        <v>32</v>
      </c>
      <c r="C95" t="str">
        <f t="shared" ca="1" si="10"/>
        <v>SINGLE</v>
      </c>
      <c r="D95" s="2">
        <f t="shared" ca="1" si="7"/>
        <v>54666.292503690151</v>
      </c>
      <c r="E95" s="1">
        <f t="shared" ca="1" si="11"/>
        <v>226543.07985146489</v>
      </c>
      <c r="F95">
        <f t="shared" ca="1" si="12"/>
        <v>53</v>
      </c>
      <c r="G95" s="3">
        <f t="shared" ca="1" si="8"/>
        <v>249656.46877527563</v>
      </c>
      <c r="H95" t="str">
        <f t="shared" ca="1" si="13"/>
        <v>YES</v>
      </c>
    </row>
    <row r="96" spans="1:8" x14ac:dyDescent="0.2">
      <c r="A96">
        <v>95</v>
      </c>
      <c r="B96">
        <f t="shared" ca="1" si="9"/>
        <v>33</v>
      </c>
      <c r="C96" t="str">
        <f t="shared" ca="1" si="10"/>
        <v>SINGLE</v>
      </c>
      <c r="D96" s="2">
        <f t="shared" ca="1" si="7"/>
        <v>84771.489350141594</v>
      </c>
      <c r="E96" s="1">
        <f t="shared" ca="1" si="11"/>
        <v>265051.43403175363</v>
      </c>
      <c r="F96">
        <f t="shared" ca="1" si="12"/>
        <v>125</v>
      </c>
      <c r="G96" s="3">
        <f t="shared" ca="1" si="8"/>
        <v>340214.1755686829</v>
      </c>
      <c r="H96" t="str">
        <f t="shared" ca="1" si="13"/>
        <v>YES</v>
      </c>
    </row>
    <row r="97" spans="1:8" x14ac:dyDescent="0.2">
      <c r="A97">
        <v>96</v>
      </c>
      <c r="B97">
        <f t="shared" ca="1" si="9"/>
        <v>35</v>
      </c>
      <c r="C97" t="str">
        <f t="shared" ca="1" si="10"/>
        <v>SINGLE</v>
      </c>
      <c r="D97" s="2">
        <f t="shared" ca="1" si="7"/>
        <v>65786.688450611095</v>
      </c>
      <c r="E97" s="1">
        <f t="shared" ca="1" si="11"/>
        <v>198009.37906941006</v>
      </c>
      <c r="F97">
        <f t="shared" ca="1" si="12"/>
        <v>360</v>
      </c>
      <c r="G97" s="3">
        <f t="shared" ca="1" si="8"/>
        <v>314938.41184485954</v>
      </c>
      <c r="H97" t="str">
        <f t="shared" ca="1" si="13"/>
        <v>NO</v>
      </c>
    </row>
    <row r="98" spans="1:8" x14ac:dyDescent="0.2">
      <c r="A98">
        <v>97</v>
      </c>
      <c r="B98">
        <f t="shared" ca="1" si="9"/>
        <v>40</v>
      </c>
      <c r="C98" t="str">
        <f t="shared" ca="1" si="10"/>
        <v>SINGLE</v>
      </c>
      <c r="D98" s="2">
        <f t="shared" ca="1" si="7"/>
        <v>115604.16018532807</v>
      </c>
      <c r="E98" s="1">
        <f t="shared" ca="1" si="11"/>
        <v>314015.52117694909</v>
      </c>
      <c r="F98">
        <f t="shared" ca="1" si="12"/>
        <v>360</v>
      </c>
      <c r="G98" s="3">
        <f t="shared" ca="1" si="8"/>
        <v>537069.93407522817</v>
      </c>
      <c r="H98" t="str">
        <f t="shared" ca="1" si="13"/>
        <v>NO</v>
      </c>
    </row>
    <row r="99" spans="1:8" x14ac:dyDescent="0.2">
      <c r="A99">
        <v>98</v>
      </c>
      <c r="B99">
        <f t="shared" ca="1" si="9"/>
        <v>32</v>
      </c>
      <c r="C99" t="str">
        <f t="shared" ca="1" si="10"/>
        <v>MARRIED</v>
      </c>
      <c r="D99" s="2">
        <f t="shared" ca="1" si="7"/>
        <v>78438.659466517885</v>
      </c>
      <c r="E99" s="1">
        <f t="shared" ca="1" si="11"/>
        <v>214635.05711216762</v>
      </c>
      <c r="F99">
        <f t="shared" ca="1" si="12"/>
        <v>360</v>
      </c>
      <c r="G99" s="3">
        <f t="shared" ca="1" si="8"/>
        <v>324624.35750945268</v>
      </c>
      <c r="H99" t="str">
        <f t="shared" ca="1" si="13"/>
        <v>NO</v>
      </c>
    </row>
    <row r="100" spans="1:8" x14ac:dyDescent="0.2">
      <c r="A100">
        <v>99</v>
      </c>
      <c r="B100">
        <f t="shared" ca="1" si="9"/>
        <v>33</v>
      </c>
      <c r="C100" t="str">
        <f t="shared" ca="1" si="10"/>
        <v>SINGLE</v>
      </c>
      <c r="D100" s="2">
        <f t="shared" ca="1" si="7"/>
        <v>59727.853220418743</v>
      </c>
      <c r="E100" s="1">
        <f t="shared" ca="1" si="11"/>
        <v>203219.21487074223</v>
      </c>
      <c r="F100">
        <f t="shared" ca="1" si="12"/>
        <v>360</v>
      </c>
      <c r="G100" s="3">
        <f t="shared" ca="1" si="8"/>
        <v>373313.18553616613</v>
      </c>
      <c r="H100" t="str">
        <f t="shared" ca="1" si="13"/>
        <v>NO</v>
      </c>
    </row>
    <row r="101" spans="1:8" x14ac:dyDescent="0.2">
      <c r="A101">
        <v>100</v>
      </c>
      <c r="B101">
        <f t="shared" ca="1" si="9"/>
        <v>43</v>
      </c>
      <c r="C101" t="str">
        <f t="shared" ca="1" si="10"/>
        <v>SINGLE</v>
      </c>
      <c r="D101" s="2">
        <f t="shared" ca="1" si="7"/>
        <v>100417.17993360655</v>
      </c>
      <c r="E101" s="1">
        <f t="shared" ca="1" si="11"/>
        <v>265712.65938336728</v>
      </c>
      <c r="F101">
        <f t="shared" ca="1" si="12"/>
        <v>360</v>
      </c>
      <c r="G101" s="3">
        <f t="shared" ca="1" si="8"/>
        <v>485674.20708451088</v>
      </c>
      <c r="H101" t="str">
        <f t="shared" ca="1" si="13"/>
        <v>NO</v>
      </c>
    </row>
    <row r="102" spans="1:8" x14ac:dyDescent="0.2">
      <c r="A102">
        <v>101</v>
      </c>
      <c r="B102">
        <f t="shared" ca="1" si="9"/>
        <v>42</v>
      </c>
      <c r="C102" t="str">
        <f t="shared" ca="1" si="10"/>
        <v>MARRIED</v>
      </c>
      <c r="D102" s="2">
        <f t="shared" ca="1" si="7"/>
        <v>243774.3761645873</v>
      </c>
      <c r="E102" s="1">
        <f t="shared" ca="1" si="11"/>
        <v>676642.88243969227</v>
      </c>
      <c r="F102">
        <f t="shared" ca="1" si="12"/>
        <v>259</v>
      </c>
      <c r="G102" s="3">
        <f t="shared" ca="1" si="8"/>
        <v>1115195.5653809588</v>
      </c>
      <c r="H102" t="str">
        <f t="shared" ca="1" si="13"/>
        <v>YES</v>
      </c>
    </row>
    <row r="103" spans="1:8" x14ac:dyDescent="0.2">
      <c r="A103">
        <v>102</v>
      </c>
      <c r="B103">
        <f t="shared" ca="1" si="9"/>
        <v>32</v>
      </c>
      <c r="C103" t="str">
        <f t="shared" ca="1" si="10"/>
        <v>SINGLE</v>
      </c>
      <c r="D103" s="2">
        <f t="shared" ca="1" si="7"/>
        <v>145500.48462229467</v>
      </c>
      <c r="E103" s="1">
        <f t="shared" ca="1" si="11"/>
        <v>278105.95271278231</v>
      </c>
      <c r="F103">
        <f t="shared" ca="1" si="12"/>
        <v>360</v>
      </c>
      <c r="G103" s="3">
        <f t="shared" ca="1" si="8"/>
        <v>496254.09452299605</v>
      </c>
      <c r="H103" t="str">
        <f t="shared" ca="1" si="13"/>
        <v>NO</v>
      </c>
    </row>
    <row r="104" spans="1:8" x14ac:dyDescent="0.2">
      <c r="A104">
        <v>103</v>
      </c>
      <c r="B104">
        <f t="shared" ca="1" si="9"/>
        <v>35</v>
      </c>
      <c r="C104" t="str">
        <f t="shared" ca="1" si="10"/>
        <v>SINGLE</v>
      </c>
      <c r="D104" s="2">
        <f t="shared" ca="1" si="7"/>
        <v>65487.547002000763</v>
      </c>
      <c r="E104" s="1">
        <f t="shared" ca="1" si="11"/>
        <v>210579.62187623401</v>
      </c>
      <c r="F104">
        <f t="shared" ca="1" si="12"/>
        <v>360</v>
      </c>
      <c r="G104" s="3">
        <f t="shared" ca="1" si="8"/>
        <v>384281.03526325687</v>
      </c>
      <c r="H104" t="str">
        <f t="shared" ca="1" si="13"/>
        <v>NO</v>
      </c>
    </row>
    <row r="105" spans="1:8" x14ac:dyDescent="0.2">
      <c r="A105">
        <v>104</v>
      </c>
      <c r="B105">
        <f t="shared" ca="1" si="9"/>
        <v>23</v>
      </c>
      <c r="C105" t="str">
        <f t="shared" ca="1" si="10"/>
        <v>SINGLE</v>
      </c>
      <c r="D105" s="2">
        <f t="shared" ca="1" si="7"/>
        <v>106678.94331744759</v>
      </c>
      <c r="E105" s="1">
        <f t="shared" ca="1" si="11"/>
        <v>258520.26057046949</v>
      </c>
      <c r="F105">
        <f t="shared" ca="1" si="12"/>
        <v>360</v>
      </c>
      <c r="G105" s="3">
        <f t="shared" ca="1" si="8"/>
        <v>374954.60325719113</v>
      </c>
      <c r="H105" t="str">
        <f t="shared" ca="1" si="13"/>
        <v>NO</v>
      </c>
    </row>
    <row r="106" spans="1:8" x14ac:dyDescent="0.2">
      <c r="A106">
        <v>105</v>
      </c>
      <c r="B106">
        <f t="shared" ca="1" si="9"/>
        <v>30</v>
      </c>
      <c r="C106" t="str">
        <f t="shared" ca="1" si="10"/>
        <v>MARRIED</v>
      </c>
      <c r="D106" s="2">
        <f t="shared" ca="1" si="7"/>
        <v>98242.601394908226</v>
      </c>
      <c r="E106" s="1">
        <f t="shared" ca="1" si="11"/>
        <v>318417.05155839026</v>
      </c>
      <c r="F106">
        <f t="shared" ca="1" si="12"/>
        <v>360</v>
      </c>
      <c r="G106" s="3">
        <f t="shared" ca="1" si="8"/>
        <v>506767.32664894656</v>
      </c>
      <c r="H106" t="str">
        <f t="shared" ca="1" si="13"/>
        <v>NO</v>
      </c>
    </row>
    <row r="107" spans="1:8" x14ac:dyDescent="0.2">
      <c r="A107">
        <v>106</v>
      </c>
      <c r="B107">
        <f t="shared" ca="1" si="9"/>
        <v>31</v>
      </c>
      <c r="C107" t="str">
        <f t="shared" ca="1" si="10"/>
        <v>SINGLE</v>
      </c>
      <c r="D107" s="2">
        <f t="shared" ca="1" si="7"/>
        <v>43719.644102499529</v>
      </c>
      <c r="E107" s="1">
        <f t="shared" ca="1" si="11"/>
        <v>150977.5263318397</v>
      </c>
      <c r="F107">
        <f t="shared" ca="1" si="12"/>
        <v>360</v>
      </c>
      <c r="G107" s="3">
        <f t="shared" ca="1" si="8"/>
        <v>219823.73230593203</v>
      </c>
      <c r="H107" t="str">
        <f t="shared" ca="1" si="13"/>
        <v>NO</v>
      </c>
    </row>
    <row r="108" spans="1:8" x14ac:dyDescent="0.2">
      <c r="A108">
        <v>107</v>
      </c>
      <c r="B108">
        <f t="shared" ca="1" si="9"/>
        <v>34</v>
      </c>
      <c r="C108" t="str">
        <f t="shared" ca="1" si="10"/>
        <v>SINGLE</v>
      </c>
      <c r="D108" s="2">
        <f t="shared" ca="1" si="7"/>
        <v>79367.235527845871</v>
      </c>
      <c r="E108" s="1">
        <f t="shared" ca="1" si="11"/>
        <v>170049.3950877469</v>
      </c>
      <c r="F108">
        <f t="shared" ca="1" si="12"/>
        <v>360</v>
      </c>
      <c r="G108" s="3">
        <f t="shared" ca="1" si="8"/>
        <v>385816.25146809308</v>
      </c>
      <c r="H108" t="str">
        <f t="shared" ca="1" si="13"/>
        <v>NO</v>
      </c>
    </row>
    <row r="109" spans="1:8" x14ac:dyDescent="0.2">
      <c r="A109">
        <v>108</v>
      </c>
      <c r="B109">
        <f t="shared" ca="1" si="9"/>
        <v>39</v>
      </c>
      <c r="C109" t="str">
        <f t="shared" ca="1" si="10"/>
        <v>SINGLE</v>
      </c>
      <c r="D109" s="2">
        <f t="shared" ca="1" si="7"/>
        <v>80940.7041654442</v>
      </c>
      <c r="E109" s="1">
        <f t="shared" ca="1" si="11"/>
        <v>336794.04025934101</v>
      </c>
      <c r="F109">
        <f t="shared" ca="1" si="12"/>
        <v>360</v>
      </c>
      <c r="G109" s="3">
        <f t="shared" ca="1" si="8"/>
        <v>636522.02103650663</v>
      </c>
      <c r="H109" t="str">
        <f t="shared" ca="1" si="13"/>
        <v>NO</v>
      </c>
    </row>
    <row r="110" spans="1:8" x14ac:dyDescent="0.2">
      <c r="A110">
        <v>109</v>
      </c>
      <c r="B110">
        <f t="shared" ca="1" si="9"/>
        <v>32</v>
      </c>
      <c r="C110" t="str">
        <f t="shared" ca="1" si="10"/>
        <v>MARRIED</v>
      </c>
      <c r="D110" s="2">
        <f t="shared" ca="1" si="7"/>
        <v>82764.646717295167</v>
      </c>
      <c r="E110" s="1">
        <f t="shared" ca="1" si="11"/>
        <v>246925.24021021713</v>
      </c>
      <c r="F110">
        <f t="shared" ca="1" si="12"/>
        <v>93</v>
      </c>
      <c r="G110" s="3">
        <f t="shared" ca="1" si="8"/>
        <v>286903.78871098638</v>
      </c>
      <c r="H110" t="str">
        <f t="shared" ca="1" si="13"/>
        <v>YES</v>
      </c>
    </row>
    <row r="111" spans="1:8" x14ac:dyDescent="0.2">
      <c r="A111">
        <v>110</v>
      </c>
      <c r="B111">
        <f t="shared" ca="1" si="9"/>
        <v>25</v>
      </c>
      <c r="C111" t="str">
        <f t="shared" ca="1" si="10"/>
        <v>MARRIED</v>
      </c>
      <c r="D111" s="2">
        <f t="shared" ca="1" si="7"/>
        <v>79719.54309188253</v>
      </c>
      <c r="E111" s="1">
        <f t="shared" ca="1" si="11"/>
        <v>208139.48284435339</v>
      </c>
      <c r="F111">
        <f t="shared" ca="1" si="12"/>
        <v>5</v>
      </c>
      <c r="G111" s="3">
        <f t="shared" ca="1" si="8"/>
        <v>209517.01796182001</v>
      </c>
      <c r="H111" t="str">
        <f t="shared" ca="1" si="13"/>
        <v>YES</v>
      </c>
    </row>
    <row r="112" spans="1:8" x14ac:dyDescent="0.2">
      <c r="A112">
        <v>111</v>
      </c>
      <c r="B112">
        <f t="shared" ca="1" si="9"/>
        <v>32</v>
      </c>
      <c r="C112" t="str">
        <f t="shared" ca="1" si="10"/>
        <v>MARRIED</v>
      </c>
      <c r="D112" s="2">
        <f t="shared" ca="1" si="7"/>
        <v>108320.84450480585</v>
      </c>
      <c r="E112" s="1">
        <f t="shared" ca="1" si="11"/>
        <v>320596.74047983164</v>
      </c>
      <c r="F112">
        <f t="shared" ca="1" si="12"/>
        <v>124</v>
      </c>
      <c r="G112" s="3">
        <f t="shared" ca="1" si="8"/>
        <v>377783.03572481999</v>
      </c>
      <c r="H112" t="str">
        <f t="shared" ca="1" si="13"/>
        <v>YES</v>
      </c>
    </row>
    <row r="113" spans="1:8" x14ac:dyDescent="0.2">
      <c r="A113">
        <v>112</v>
      </c>
      <c r="B113">
        <f t="shared" ca="1" si="9"/>
        <v>32</v>
      </c>
      <c r="C113" t="str">
        <f t="shared" ca="1" si="10"/>
        <v>SINGLE</v>
      </c>
      <c r="D113" s="2">
        <f t="shared" ca="1" si="7"/>
        <v>85355.333922908845</v>
      </c>
      <c r="E113" s="1">
        <f t="shared" ca="1" si="11"/>
        <v>163618.52356269589</v>
      </c>
      <c r="F113">
        <f t="shared" ca="1" si="12"/>
        <v>360</v>
      </c>
      <c r="G113" s="3">
        <f t="shared" ca="1" si="8"/>
        <v>311595.34248630732</v>
      </c>
      <c r="H113" t="str">
        <f t="shared" ca="1" si="13"/>
        <v>NO</v>
      </c>
    </row>
    <row r="114" spans="1:8" x14ac:dyDescent="0.2">
      <c r="A114">
        <v>113</v>
      </c>
      <c r="B114">
        <f t="shared" ca="1" si="9"/>
        <v>36</v>
      </c>
      <c r="C114" t="str">
        <f t="shared" ca="1" si="10"/>
        <v>MARRIED</v>
      </c>
      <c r="D114" s="2">
        <f t="shared" ca="1" si="7"/>
        <v>100820.2632771752</v>
      </c>
      <c r="E114" s="1">
        <f t="shared" ca="1" si="11"/>
        <v>244294.69277757726</v>
      </c>
      <c r="F114">
        <f t="shared" ca="1" si="12"/>
        <v>222</v>
      </c>
      <c r="G114" s="3">
        <f t="shared" ca="1" si="8"/>
        <v>360052.81613461382</v>
      </c>
      <c r="H114" t="str">
        <f t="shared" ca="1" si="13"/>
        <v>YES</v>
      </c>
    </row>
    <row r="115" spans="1:8" x14ac:dyDescent="0.2">
      <c r="A115">
        <v>114</v>
      </c>
      <c r="B115">
        <f t="shared" ca="1" si="9"/>
        <v>29</v>
      </c>
      <c r="C115" t="str">
        <f t="shared" ca="1" si="10"/>
        <v>SINGLE</v>
      </c>
      <c r="D115" s="2">
        <f t="shared" ca="1" si="7"/>
        <v>83188.552512363691</v>
      </c>
      <c r="E115" s="1">
        <f t="shared" ca="1" si="11"/>
        <v>165416.80788275506</v>
      </c>
      <c r="F115">
        <f t="shared" ca="1" si="12"/>
        <v>360</v>
      </c>
      <c r="G115" s="3">
        <f t="shared" ca="1" si="8"/>
        <v>299403.21353745565</v>
      </c>
      <c r="H115" t="str">
        <f t="shared" ca="1" si="13"/>
        <v>NO</v>
      </c>
    </row>
    <row r="116" spans="1:8" x14ac:dyDescent="0.2">
      <c r="A116">
        <v>115</v>
      </c>
      <c r="B116">
        <f t="shared" ca="1" si="9"/>
        <v>36</v>
      </c>
      <c r="C116" t="str">
        <f t="shared" ca="1" si="10"/>
        <v>MARRIED</v>
      </c>
      <c r="D116" s="2">
        <f t="shared" ca="1" si="7"/>
        <v>183004.37620258774</v>
      </c>
      <c r="E116" s="1">
        <f t="shared" ca="1" si="11"/>
        <v>525223.08814000501</v>
      </c>
      <c r="F116">
        <f t="shared" ca="1" si="12"/>
        <v>308</v>
      </c>
      <c r="G116" s="3">
        <f t="shared" ca="1" si="8"/>
        <v>1004098.9237033426</v>
      </c>
      <c r="H116" t="str">
        <f t="shared" ca="1" si="13"/>
        <v>YES</v>
      </c>
    </row>
    <row r="117" spans="1:8" x14ac:dyDescent="0.2">
      <c r="A117">
        <v>116</v>
      </c>
      <c r="B117">
        <f t="shared" ca="1" si="9"/>
        <v>28</v>
      </c>
      <c r="C117" t="str">
        <f t="shared" ca="1" si="10"/>
        <v>SINGLE</v>
      </c>
      <c r="D117" s="2">
        <f t="shared" ca="1" si="7"/>
        <v>55327.349542066375</v>
      </c>
      <c r="E117" s="1">
        <f t="shared" ca="1" si="11"/>
        <v>160535.20716236017</v>
      </c>
      <c r="F117">
        <f t="shared" ca="1" si="12"/>
        <v>360</v>
      </c>
      <c r="G117" s="3">
        <f t="shared" ca="1" si="8"/>
        <v>321447.88860933197</v>
      </c>
      <c r="H117" t="str">
        <f t="shared" ca="1" si="13"/>
        <v>NO</v>
      </c>
    </row>
    <row r="118" spans="1:8" x14ac:dyDescent="0.2">
      <c r="A118">
        <v>117</v>
      </c>
      <c r="B118">
        <f t="shared" ca="1" si="9"/>
        <v>47</v>
      </c>
      <c r="C118" t="str">
        <f t="shared" ca="1" si="10"/>
        <v>MARRIED</v>
      </c>
      <c r="D118" s="2">
        <f t="shared" ca="1" si="7"/>
        <v>238791.03459624742</v>
      </c>
      <c r="E118" s="1">
        <f t="shared" ca="1" si="11"/>
        <v>687059.19890215469</v>
      </c>
      <c r="F118">
        <f t="shared" ca="1" si="12"/>
        <v>360</v>
      </c>
      <c r="G118" s="3">
        <f t="shared" ca="1" si="8"/>
        <v>981863.01624539355</v>
      </c>
      <c r="H118" t="str">
        <f t="shared" ca="1" si="13"/>
        <v>NO</v>
      </c>
    </row>
    <row r="119" spans="1:8" x14ac:dyDescent="0.2">
      <c r="A119">
        <v>118</v>
      </c>
      <c r="B119">
        <f t="shared" ca="1" si="9"/>
        <v>39</v>
      </c>
      <c r="C119" t="str">
        <f t="shared" ca="1" si="10"/>
        <v>SINGLE</v>
      </c>
      <c r="D119" s="2">
        <f t="shared" ca="1" si="7"/>
        <v>140364.74903193134</v>
      </c>
      <c r="E119" s="1">
        <f t="shared" ca="1" si="11"/>
        <v>329350.63686295773</v>
      </c>
      <c r="F119">
        <f t="shared" ca="1" si="12"/>
        <v>360</v>
      </c>
      <c r="G119" s="3">
        <f t="shared" ca="1" si="8"/>
        <v>609620.56248966162</v>
      </c>
      <c r="H119" t="str">
        <f t="shared" ca="1" si="13"/>
        <v>NO</v>
      </c>
    </row>
    <row r="120" spans="1:8" x14ac:dyDescent="0.2">
      <c r="A120">
        <v>119</v>
      </c>
      <c r="B120">
        <f t="shared" ca="1" si="9"/>
        <v>35</v>
      </c>
      <c r="C120" t="str">
        <f t="shared" ca="1" si="10"/>
        <v>MARRIED</v>
      </c>
      <c r="D120" s="2">
        <f t="shared" ca="1" si="7"/>
        <v>97211.131864669325</v>
      </c>
      <c r="E120" s="1">
        <f t="shared" ca="1" si="11"/>
        <v>334191.90068299929</v>
      </c>
      <c r="F120">
        <f t="shared" ca="1" si="12"/>
        <v>222</v>
      </c>
      <c r="G120" s="3">
        <f t="shared" ca="1" si="8"/>
        <v>469865.01137716137</v>
      </c>
      <c r="H120" t="str">
        <f t="shared" ca="1" si="13"/>
        <v>YES</v>
      </c>
    </row>
    <row r="121" spans="1:8" x14ac:dyDescent="0.2">
      <c r="A121">
        <v>120</v>
      </c>
      <c r="B121">
        <f t="shared" ca="1" si="9"/>
        <v>31</v>
      </c>
      <c r="C121" t="str">
        <f t="shared" ca="1" si="10"/>
        <v>SINGLE</v>
      </c>
      <c r="D121" s="2">
        <f t="shared" ca="1" si="7"/>
        <v>68759.196670267091</v>
      </c>
      <c r="E121" s="1">
        <f t="shared" ca="1" si="11"/>
        <v>231010.49486101459</v>
      </c>
      <c r="F121">
        <f t="shared" ca="1" si="12"/>
        <v>360</v>
      </c>
      <c r="G121" s="3">
        <f t="shared" ca="1" si="8"/>
        <v>396659.13340119575</v>
      </c>
      <c r="H121" t="str">
        <f t="shared" ca="1" si="13"/>
        <v>NO</v>
      </c>
    </row>
    <row r="122" spans="1:8" x14ac:dyDescent="0.2">
      <c r="A122">
        <v>121</v>
      </c>
      <c r="B122">
        <f t="shared" ca="1" si="9"/>
        <v>36</v>
      </c>
      <c r="C122" t="str">
        <f t="shared" ca="1" si="10"/>
        <v>SINGLE</v>
      </c>
      <c r="D122" s="2">
        <f t="shared" ca="1" si="7"/>
        <v>73130.230523178732</v>
      </c>
      <c r="E122" s="1">
        <f t="shared" ca="1" si="11"/>
        <v>308357.42612150742</v>
      </c>
      <c r="F122">
        <f t="shared" ca="1" si="12"/>
        <v>360</v>
      </c>
      <c r="G122" s="3">
        <f t="shared" ca="1" si="8"/>
        <v>389225.56190806942</v>
      </c>
      <c r="H122" t="str">
        <f t="shared" ca="1" si="13"/>
        <v>NO</v>
      </c>
    </row>
    <row r="123" spans="1:8" x14ac:dyDescent="0.2">
      <c r="A123">
        <v>122</v>
      </c>
      <c r="B123">
        <f t="shared" ca="1" si="9"/>
        <v>36</v>
      </c>
      <c r="C123" t="str">
        <f t="shared" ca="1" si="10"/>
        <v>MARRIED</v>
      </c>
      <c r="D123" s="2">
        <f t="shared" ca="1" si="7"/>
        <v>44365.667949173963</v>
      </c>
      <c r="E123" s="1">
        <f t="shared" ca="1" si="11"/>
        <v>252416.97444717982</v>
      </c>
      <c r="F123">
        <f t="shared" ca="1" si="12"/>
        <v>360</v>
      </c>
      <c r="G123" s="3">
        <f t="shared" ca="1" si="8"/>
        <v>453946.46726466896</v>
      </c>
      <c r="H123" t="str">
        <f t="shared" ca="1" si="13"/>
        <v>NO</v>
      </c>
    </row>
    <row r="124" spans="1:8" x14ac:dyDescent="0.2">
      <c r="A124">
        <v>123</v>
      </c>
      <c r="B124">
        <f t="shared" ca="1" si="9"/>
        <v>38</v>
      </c>
      <c r="C124" t="str">
        <f t="shared" ca="1" si="10"/>
        <v>SINGLE</v>
      </c>
      <c r="D124" s="2">
        <f t="shared" ca="1" si="7"/>
        <v>92467.650092164287</v>
      </c>
      <c r="E124" s="1">
        <f t="shared" ca="1" si="11"/>
        <v>263798.41353890207</v>
      </c>
      <c r="F124">
        <f t="shared" ca="1" si="12"/>
        <v>360</v>
      </c>
      <c r="G124" s="3">
        <f t="shared" ca="1" si="8"/>
        <v>422546.8164426834</v>
      </c>
      <c r="H124" t="str">
        <f t="shared" ca="1" si="13"/>
        <v>NO</v>
      </c>
    </row>
    <row r="125" spans="1:8" x14ac:dyDescent="0.2">
      <c r="A125">
        <v>124</v>
      </c>
      <c r="B125">
        <f t="shared" ca="1" si="9"/>
        <v>40</v>
      </c>
      <c r="C125" t="str">
        <f t="shared" ca="1" si="10"/>
        <v>MARRIED</v>
      </c>
      <c r="D125" s="2">
        <f t="shared" ca="1" si="7"/>
        <v>122742.09224931838</v>
      </c>
      <c r="E125" s="1">
        <f t="shared" ca="1" si="11"/>
        <v>260777.64364701847</v>
      </c>
      <c r="F125">
        <f t="shared" ca="1" si="12"/>
        <v>360</v>
      </c>
      <c r="G125" s="3">
        <f t="shared" ca="1" si="8"/>
        <v>440327.32418304565</v>
      </c>
      <c r="H125" t="str">
        <f t="shared" ca="1" si="13"/>
        <v>NO</v>
      </c>
    </row>
    <row r="126" spans="1:8" x14ac:dyDescent="0.2">
      <c r="A126">
        <v>125</v>
      </c>
      <c r="B126">
        <f t="shared" ca="1" si="9"/>
        <v>29</v>
      </c>
      <c r="C126" t="str">
        <f t="shared" ca="1" si="10"/>
        <v>MARRIED</v>
      </c>
      <c r="D126" s="2">
        <f t="shared" ca="1" si="7"/>
        <v>158978.50186944311</v>
      </c>
      <c r="E126" s="1">
        <f t="shared" ca="1" si="11"/>
        <v>550091.52873225464</v>
      </c>
      <c r="F126">
        <f t="shared" ca="1" si="12"/>
        <v>204</v>
      </c>
      <c r="G126" s="3">
        <f t="shared" ca="1" si="8"/>
        <v>744791.00142635754</v>
      </c>
      <c r="H126" t="str">
        <f t="shared" ca="1" si="13"/>
        <v>YES</v>
      </c>
    </row>
    <row r="127" spans="1:8" x14ac:dyDescent="0.2">
      <c r="A127">
        <v>126</v>
      </c>
      <c r="B127">
        <f t="shared" ca="1" si="9"/>
        <v>40</v>
      </c>
      <c r="C127" t="str">
        <f t="shared" ca="1" si="10"/>
        <v>MARRIED</v>
      </c>
      <c r="D127" s="2">
        <f t="shared" ca="1" si="7"/>
        <v>189640.66824761385</v>
      </c>
      <c r="E127" s="1">
        <f t="shared" ca="1" si="11"/>
        <v>628800.90534941433</v>
      </c>
      <c r="F127">
        <f t="shared" ca="1" si="12"/>
        <v>360</v>
      </c>
      <c r="G127" s="3">
        <f t="shared" ca="1" si="8"/>
        <v>1048651.5540849052</v>
      </c>
      <c r="H127" t="str">
        <f t="shared" ca="1" si="13"/>
        <v>NO</v>
      </c>
    </row>
    <row r="128" spans="1:8" x14ac:dyDescent="0.2">
      <c r="A128">
        <v>127</v>
      </c>
      <c r="B128">
        <f t="shared" ca="1" si="9"/>
        <v>32</v>
      </c>
      <c r="C128" t="str">
        <f t="shared" ca="1" si="10"/>
        <v>SINGLE</v>
      </c>
      <c r="D128" s="2">
        <f t="shared" ca="1" si="7"/>
        <v>51349.785150937816</v>
      </c>
      <c r="E128" s="1">
        <f t="shared" ca="1" si="11"/>
        <v>167184.60820084636</v>
      </c>
      <c r="F128">
        <f t="shared" ca="1" si="12"/>
        <v>360</v>
      </c>
      <c r="G128" s="3">
        <f t="shared" ca="1" si="8"/>
        <v>337424.84145589953</v>
      </c>
      <c r="H128" t="str">
        <f t="shared" ca="1" si="13"/>
        <v>NO</v>
      </c>
    </row>
    <row r="129" spans="1:8" x14ac:dyDescent="0.2">
      <c r="A129">
        <v>128</v>
      </c>
      <c r="B129">
        <f t="shared" ca="1" si="9"/>
        <v>44</v>
      </c>
      <c r="C129" t="str">
        <f t="shared" ca="1" si="10"/>
        <v>MARRIED</v>
      </c>
      <c r="D129" s="2">
        <f t="shared" ca="1" si="7"/>
        <v>79597.828781338641</v>
      </c>
      <c r="E129" s="1">
        <f t="shared" ca="1" si="11"/>
        <v>381029.73442091513</v>
      </c>
      <c r="F129">
        <f t="shared" ca="1" si="12"/>
        <v>336</v>
      </c>
      <c r="G129" s="3">
        <f t="shared" ca="1" si="8"/>
        <v>614279.85680509487</v>
      </c>
      <c r="H129" t="str">
        <f t="shared" ca="1" si="13"/>
        <v>YES</v>
      </c>
    </row>
    <row r="130" spans="1:8" x14ac:dyDescent="0.2">
      <c r="A130">
        <v>129</v>
      </c>
      <c r="B130">
        <f t="shared" ca="1" si="9"/>
        <v>46</v>
      </c>
      <c r="C130" t="str">
        <f t="shared" ca="1" si="10"/>
        <v>MARRIED</v>
      </c>
      <c r="D130" s="2">
        <f t="shared" ref="D130:D193" ca="1" si="14">E130/3+_xlfn.NORM.INV(RAND(),0,20000)</f>
        <v>120244.45788829162</v>
      </c>
      <c r="E130" s="1">
        <f t="shared" ca="1" si="11"/>
        <v>349795.71177513525</v>
      </c>
      <c r="F130">
        <f t="shared" ca="1" si="12"/>
        <v>360</v>
      </c>
      <c r="G130" s="3">
        <f t="shared" ref="G130:G193" ca="1" si="15">F130*-PMT(0.0425/12+_xlfn.NORM.INV(RAND(),0,0.01/12),F130,E130,0,1)</f>
        <v>549303.48621131503</v>
      </c>
      <c r="H130" t="str">
        <f t="shared" ca="1" si="13"/>
        <v>NO</v>
      </c>
    </row>
    <row r="131" spans="1:8" x14ac:dyDescent="0.2">
      <c r="A131">
        <v>130</v>
      </c>
      <c r="B131">
        <f t="shared" ref="B131:B194" ca="1" si="16">ROUND(25+_xlfn.NORM.INV(RAND(),10,5),0)</f>
        <v>35</v>
      </c>
      <c r="C131" t="str">
        <f t="shared" ref="C131:C194" ca="1" si="17">IF(F131&lt;360,IF(RAND()&lt;0.7,"MARRIED","SINGLE"),IF(RAND()&lt;0.65,"SINGLE","MARRIED"))</f>
        <v>MARRIED</v>
      </c>
      <c r="D131" s="2">
        <f t="shared" ca="1" si="14"/>
        <v>84431.077688210658</v>
      </c>
      <c r="E131" s="1">
        <f t="shared" ref="E131:E194" ca="1" si="18">150000+B131*5000*RAND()+25000*IF(C131="MARRIED",1,0)+300000*IF(RAND()&lt;0.1,1,0)</f>
        <v>238508.87599155758</v>
      </c>
      <c r="F131">
        <f t="shared" ref="F131:F194" ca="1" si="19">ROUND((IF(RAND()&lt;0.6,360,360-360*RAND())),0)</f>
        <v>360</v>
      </c>
      <c r="G131" s="3">
        <f t="shared" ca="1" si="15"/>
        <v>468297.5259974064</v>
      </c>
      <c r="H131" t="str">
        <f t="shared" ref="H131:H194" ca="1" si="20">IF(F131&lt;360,"YES","NO")</f>
        <v>NO</v>
      </c>
    </row>
    <row r="132" spans="1:8" x14ac:dyDescent="0.2">
      <c r="A132">
        <v>131</v>
      </c>
      <c r="B132">
        <f t="shared" ca="1" si="16"/>
        <v>43</v>
      </c>
      <c r="C132" t="str">
        <f t="shared" ca="1" si="17"/>
        <v>SINGLE</v>
      </c>
      <c r="D132" s="2">
        <f t="shared" ca="1" si="14"/>
        <v>254952.26506441884</v>
      </c>
      <c r="E132" s="1">
        <f t="shared" ca="1" si="18"/>
        <v>638095.90306604665</v>
      </c>
      <c r="F132">
        <f t="shared" ca="1" si="19"/>
        <v>360</v>
      </c>
      <c r="G132" s="3">
        <f t="shared" ca="1" si="15"/>
        <v>1104453.6840328055</v>
      </c>
      <c r="H132" t="str">
        <f t="shared" ca="1" si="20"/>
        <v>NO</v>
      </c>
    </row>
    <row r="133" spans="1:8" x14ac:dyDescent="0.2">
      <c r="A133">
        <v>132</v>
      </c>
      <c r="B133">
        <f t="shared" ca="1" si="16"/>
        <v>32</v>
      </c>
      <c r="C133" t="str">
        <f t="shared" ca="1" si="17"/>
        <v>SINGLE</v>
      </c>
      <c r="D133" s="2">
        <f t="shared" ca="1" si="14"/>
        <v>51328.120429097355</v>
      </c>
      <c r="E133" s="1">
        <f t="shared" ca="1" si="18"/>
        <v>252101.69175064884</v>
      </c>
      <c r="F133">
        <f t="shared" ca="1" si="19"/>
        <v>360</v>
      </c>
      <c r="G133" s="3">
        <f t="shared" ca="1" si="15"/>
        <v>364157.96463213675</v>
      </c>
      <c r="H133" t="str">
        <f t="shared" ca="1" si="20"/>
        <v>NO</v>
      </c>
    </row>
    <row r="134" spans="1:8" x14ac:dyDescent="0.2">
      <c r="A134">
        <v>133</v>
      </c>
      <c r="B134">
        <f t="shared" ca="1" si="16"/>
        <v>30</v>
      </c>
      <c r="C134" t="str">
        <f t="shared" ca="1" si="17"/>
        <v>SINGLE</v>
      </c>
      <c r="D134" s="2">
        <f t="shared" ca="1" si="14"/>
        <v>70934.671084562971</v>
      </c>
      <c r="E134" s="1">
        <f t="shared" ca="1" si="18"/>
        <v>296604.39787347789</v>
      </c>
      <c r="F134">
        <f t="shared" ca="1" si="19"/>
        <v>360</v>
      </c>
      <c r="G134" s="3">
        <f t="shared" ca="1" si="15"/>
        <v>494502.22931868822</v>
      </c>
      <c r="H134" t="str">
        <f t="shared" ca="1" si="20"/>
        <v>NO</v>
      </c>
    </row>
    <row r="135" spans="1:8" x14ac:dyDescent="0.2">
      <c r="A135">
        <v>134</v>
      </c>
      <c r="B135">
        <f t="shared" ca="1" si="16"/>
        <v>45</v>
      </c>
      <c r="C135" t="str">
        <f t="shared" ca="1" si="17"/>
        <v>MARRIED</v>
      </c>
      <c r="D135" s="2">
        <f t="shared" ca="1" si="14"/>
        <v>102608.7685558271</v>
      </c>
      <c r="E135" s="1">
        <f t="shared" ca="1" si="18"/>
        <v>230389.39944931402</v>
      </c>
      <c r="F135">
        <f t="shared" ca="1" si="19"/>
        <v>360</v>
      </c>
      <c r="G135" s="3">
        <f t="shared" ca="1" si="15"/>
        <v>455810.05189129099</v>
      </c>
      <c r="H135" t="str">
        <f t="shared" ca="1" si="20"/>
        <v>NO</v>
      </c>
    </row>
    <row r="136" spans="1:8" x14ac:dyDescent="0.2">
      <c r="A136">
        <v>135</v>
      </c>
      <c r="B136">
        <f t="shared" ca="1" si="16"/>
        <v>23</v>
      </c>
      <c r="C136" t="str">
        <f t="shared" ca="1" si="17"/>
        <v>MARRIED</v>
      </c>
      <c r="D136" s="2">
        <f t="shared" ca="1" si="14"/>
        <v>101755.99448585302</v>
      </c>
      <c r="E136" s="1">
        <f t="shared" ca="1" si="18"/>
        <v>248237.4227234986</v>
      </c>
      <c r="F136">
        <f t="shared" ca="1" si="19"/>
        <v>103</v>
      </c>
      <c r="G136" s="3">
        <f t="shared" ca="1" si="15"/>
        <v>301593.02255269937</v>
      </c>
      <c r="H136" t="str">
        <f t="shared" ca="1" si="20"/>
        <v>YES</v>
      </c>
    </row>
    <row r="137" spans="1:8" x14ac:dyDescent="0.2">
      <c r="A137">
        <v>136</v>
      </c>
      <c r="B137">
        <f t="shared" ca="1" si="16"/>
        <v>41</v>
      </c>
      <c r="C137" t="str">
        <f t="shared" ca="1" si="17"/>
        <v>SINGLE</v>
      </c>
      <c r="D137" s="2">
        <f t="shared" ca="1" si="14"/>
        <v>71028.328853553685</v>
      </c>
      <c r="E137" s="1">
        <f t="shared" ca="1" si="18"/>
        <v>158125.42425207666</v>
      </c>
      <c r="F137">
        <f t="shared" ca="1" si="19"/>
        <v>360</v>
      </c>
      <c r="G137" s="3">
        <f t="shared" ca="1" si="15"/>
        <v>295948.439714037</v>
      </c>
      <c r="H137" t="str">
        <f t="shared" ca="1" si="20"/>
        <v>NO</v>
      </c>
    </row>
    <row r="138" spans="1:8" x14ac:dyDescent="0.2">
      <c r="A138">
        <v>137</v>
      </c>
      <c r="B138">
        <f t="shared" ca="1" si="16"/>
        <v>37</v>
      </c>
      <c r="C138" t="str">
        <f t="shared" ca="1" si="17"/>
        <v>MARRIED</v>
      </c>
      <c r="D138" s="2">
        <f t="shared" ca="1" si="14"/>
        <v>38981.019742683522</v>
      </c>
      <c r="E138" s="1">
        <f t="shared" ca="1" si="18"/>
        <v>207678.10077750203</v>
      </c>
      <c r="F138">
        <f t="shared" ca="1" si="19"/>
        <v>360</v>
      </c>
      <c r="G138" s="3">
        <f t="shared" ca="1" si="15"/>
        <v>395361.10033252405</v>
      </c>
      <c r="H138" t="str">
        <f t="shared" ca="1" si="20"/>
        <v>NO</v>
      </c>
    </row>
    <row r="139" spans="1:8" x14ac:dyDescent="0.2">
      <c r="A139">
        <v>138</v>
      </c>
      <c r="B139">
        <f t="shared" ca="1" si="16"/>
        <v>36</v>
      </c>
      <c r="C139" t="str">
        <f t="shared" ca="1" si="17"/>
        <v>MARRIED</v>
      </c>
      <c r="D139" s="2">
        <f t="shared" ca="1" si="14"/>
        <v>71934.861599547003</v>
      </c>
      <c r="E139" s="1">
        <f t="shared" ca="1" si="18"/>
        <v>189845.88333718834</v>
      </c>
      <c r="F139">
        <f t="shared" ca="1" si="19"/>
        <v>360</v>
      </c>
      <c r="G139" s="3">
        <f t="shared" ca="1" si="15"/>
        <v>303777.37926932081</v>
      </c>
      <c r="H139" t="str">
        <f t="shared" ca="1" si="20"/>
        <v>NO</v>
      </c>
    </row>
    <row r="140" spans="1:8" x14ac:dyDescent="0.2">
      <c r="A140">
        <v>139</v>
      </c>
      <c r="B140">
        <f t="shared" ca="1" si="16"/>
        <v>30</v>
      </c>
      <c r="C140" t="str">
        <f t="shared" ca="1" si="17"/>
        <v>MARRIED</v>
      </c>
      <c r="D140" s="2">
        <f t="shared" ca="1" si="14"/>
        <v>102435.86346996807</v>
      </c>
      <c r="E140" s="1">
        <f t="shared" ca="1" si="18"/>
        <v>300993.51607266208</v>
      </c>
      <c r="F140">
        <f t="shared" ca="1" si="19"/>
        <v>104</v>
      </c>
      <c r="G140" s="3">
        <f t="shared" ca="1" si="15"/>
        <v>344948.67772180791</v>
      </c>
      <c r="H140" t="str">
        <f t="shared" ca="1" si="20"/>
        <v>YES</v>
      </c>
    </row>
    <row r="141" spans="1:8" x14ac:dyDescent="0.2">
      <c r="A141">
        <v>140</v>
      </c>
      <c r="B141">
        <f t="shared" ca="1" si="16"/>
        <v>35</v>
      </c>
      <c r="C141" t="str">
        <f t="shared" ca="1" si="17"/>
        <v>SINGLE</v>
      </c>
      <c r="D141" s="2">
        <f t="shared" ca="1" si="14"/>
        <v>78595.183448885728</v>
      </c>
      <c r="E141" s="1">
        <f t="shared" ca="1" si="18"/>
        <v>220137.0410767603</v>
      </c>
      <c r="F141">
        <f t="shared" ca="1" si="19"/>
        <v>360</v>
      </c>
      <c r="G141" s="3">
        <f t="shared" ca="1" si="15"/>
        <v>407110.42480075237</v>
      </c>
      <c r="H141" t="str">
        <f t="shared" ca="1" si="20"/>
        <v>NO</v>
      </c>
    </row>
    <row r="142" spans="1:8" x14ac:dyDescent="0.2">
      <c r="A142">
        <v>141</v>
      </c>
      <c r="B142">
        <f t="shared" ca="1" si="16"/>
        <v>40</v>
      </c>
      <c r="C142" t="str">
        <f t="shared" ca="1" si="17"/>
        <v>MARRIED</v>
      </c>
      <c r="D142" s="2">
        <f t="shared" ca="1" si="14"/>
        <v>89824.672739353788</v>
      </c>
      <c r="E142" s="1">
        <f t="shared" ca="1" si="18"/>
        <v>317465.2496562064</v>
      </c>
      <c r="F142">
        <f t="shared" ca="1" si="19"/>
        <v>230</v>
      </c>
      <c r="G142" s="3">
        <f t="shared" ca="1" si="15"/>
        <v>442176.01397308055</v>
      </c>
      <c r="H142" t="str">
        <f t="shared" ca="1" si="20"/>
        <v>YES</v>
      </c>
    </row>
    <row r="143" spans="1:8" x14ac:dyDescent="0.2">
      <c r="A143">
        <v>142</v>
      </c>
      <c r="B143">
        <f t="shared" ca="1" si="16"/>
        <v>30</v>
      </c>
      <c r="C143" t="str">
        <f t="shared" ca="1" si="17"/>
        <v>MARRIED</v>
      </c>
      <c r="D143" s="2">
        <f t="shared" ca="1" si="14"/>
        <v>87934.017207186786</v>
      </c>
      <c r="E143" s="1">
        <f t="shared" ca="1" si="18"/>
        <v>303086.85903663927</v>
      </c>
      <c r="F143">
        <f t="shared" ca="1" si="19"/>
        <v>360</v>
      </c>
      <c r="G143" s="3">
        <f t="shared" ca="1" si="15"/>
        <v>549568.63404190715</v>
      </c>
      <c r="H143" t="str">
        <f t="shared" ca="1" si="20"/>
        <v>NO</v>
      </c>
    </row>
    <row r="144" spans="1:8" x14ac:dyDescent="0.2">
      <c r="A144">
        <v>143</v>
      </c>
      <c r="B144">
        <f t="shared" ca="1" si="16"/>
        <v>36</v>
      </c>
      <c r="C144" t="str">
        <f t="shared" ca="1" si="17"/>
        <v>SINGLE</v>
      </c>
      <c r="D144" s="2">
        <f t="shared" ca="1" si="14"/>
        <v>90445.40678476957</v>
      </c>
      <c r="E144" s="1">
        <f t="shared" ca="1" si="18"/>
        <v>287429.55157688609</v>
      </c>
      <c r="F144">
        <f t="shared" ca="1" si="19"/>
        <v>360</v>
      </c>
      <c r="G144" s="3">
        <f t="shared" ca="1" si="15"/>
        <v>445090.28094993287</v>
      </c>
      <c r="H144" t="str">
        <f t="shared" ca="1" si="20"/>
        <v>NO</v>
      </c>
    </row>
    <row r="145" spans="1:8" x14ac:dyDescent="0.2">
      <c r="A145">
        <v>144</v>
      </c>
      <c r="B145">
        <f t="shared" ca="1" si="16"/>
        <v>37</v>
      </c>
      <c r="C145" t="str">
        <f t="shared" ca="1" si="17"/>
        <v>MARRIED</v>
      </c>
      <c r="D145" s="2">
        <f t="shared" ca="1" si="14"/>
        <v>105540.74612036714</v>
      </c>
      <c r="E145" s="1">
        <f t="shared" ca="1" si="18"/>
        <v>290952.39643720322</v>
      </c>
      <c r="F145">
        <f t="shared" ca="1" si="19"/>
        <v>34</v>
      </c>
      <c r="G145" s="3">
        <f t="shared" ca="1" si="15"/>
        <v>306018.43196293304</v>
      </c>
      <c r="H145" t="str">
        <f t="shared" ca="1" si="20"/>
        <v>YES</v>
      </c>
    </row>
    <row r="146" spans="1:8" x14ac:dyDescent="0.2">
      <c r="A146">
        <v>145</v>
      </c>
      <c r="B146">
        <f t="shared" ca="1" si="16"/>
        <v>29</v>
      </c>
      <c r="C146" t="str">
        <f t="shared" ca="1" si="17"/>
        <v>SINGLE</v>
      </c>
      <c r="D146" s="2">
        <f t="shared" ca="1" si="14"/>
        <v>68993.3452306033</v>
      </c>
      <c r="E146" s="1">
        <f t="shared" ca="1" si="18"/>
        <v>199413.48818412883</v>
      </c>
      <c r="F146">
        <f t="shared" ca="1" si="19"/>
        <v>149</v>
      </c>
      <c r="G146" s="3">
        <f t="shared" ca="1" si="15"/>
        <v>237462.66286393505</v>
      </c>
      <c r="H146" t="str">
        <f t="shared" ca="1" si="20"/>
        <v>YES</v>
      </c>
    </row>
    <row r="147" spans="1:8" x14ac:dyDescent="0.2">
      <c r="A147">
        <v>146</v>
      </c>
      <c r="B147">
        <f t="shared" ca="1" si="16"/>
        <v>32</v>
      </c>
      <c r="C147" t="str">
        <f t="shared" ca="1" si="17"/>
        <v>SINGLE</v>
      </c>
      <c r="D147" s="2">
        <f t="shared" ca="1" si="14"/>
        <v>79169.431436081533</v>
      </c>
      <c r="E147" s="1">
        <f t="shared" ca="1" si="18"/>
        <v>271617.43042571255</v>
      </c>
      <c r="F147">
        <f t="shared" ca="1" si="19"/>
        <v>353</v>
      </c>
      <c r="G147" s="3">
        <f t="shared" ca="1" si="15"/>
        <v>567679.84244056907</v>
      </c>
      <c r="H147" t="str">
        <f t="shared" ca="1" si="20"/>
        <v>YES</v>
      </c>
    </row>
    <row r="148" spans="1:8" x14ac:dyDescent="0.2">
      <c r="A148">
        <v>147</v>
      </c>
      <c r="B148">
        <f t="shared" ca="1" si="16"/>
        <v>42</v>
      </c>
      <c r="C148" t="str">
        <f t="shared" ca="1" si="17"/>
        <v>SINGLE</v>
      </c>
      <c r="D148" s="2">
        <f t="shared" ca="1" si="14"/>
        <v>105210.21412688808</v>
      </c>
      <c r="E148" s="1">
        <f t="shared" ca="1" si="18"/>
        <v>347470.17127022898</v>
      </c>
      <c r="F148">
        <f t="shared" ca="1" si="19"/>
        <v>360</v>
      </c>
      <c r="G148" s="3">
        <f t="shared" ca="1" si="15"/>
        <v>625786.2023992812</v>
      </c>
      <c r="H148" t="str">
        <f t="shared" ca="1" si="20"/>
        <v>NO</v>
      </c>
    </row>
    <row r="149" spans="1:8" x14ac:dyDescent="0.2">
      <c r="A149">
        <v>148</v>
      </c>
      <c r="B149">
        <f t="shared" ca="1" si="16"/>
        <v>36</v>
      </c>
      <c r="C149" t="str">
        <f t="shared" ca="1" si="17"/>
        <v>SINGLE</v>
      </c>
      <c r="D149" s="2">
        <f t="shared" ca="1" si="14"/>
        <v>163691.80343131124</v>
      </c>
      <c r="E149" s="1">
        <f t="shared" ca="1" si="18"/>
        <v>512278.21132377459</v>
      </c>
      <c r="F149">
        <f t="shared" ca="1" si="19"/>
        <v>360</v>
      </c>
      <c r="G149" s="3">
        <f t="shared" ca="1" si="15"/>
        <v>946639.21499771113</v>
      </c>
      <c r="H149" t="str">
        <f t="shared" ca="1" si="20"/>
        <v>NO</v>
      </c>
    </row>
    <row r="150" spans="1:8" x14ac:dyDescent="0.2">
      <c r="A150">
        <v>149</v>
      </c>
      <c r="B150">
        <f t="shared" ca="1" si="16"/>
        <v>46</v>
      </c>
      <c r="C150" t="str">
        <f t="shared" ca="1" si="17"/>
        <v>MARRIED</v>
      </c>
      <c r="D150" s="2">
        <f t="shared" ca="1" si="14"/>
        <v>114782.61317802331</v>
      </c>
      <c r="E150" s="1">
        <f t="shared" ca="1" si="18"/>
        <v>304579.10713393113</v>
      </c>
      <c r="F150">
        <f t="shared" ca="1" si="19"/>
        <v>74</v>
      </c>
      <c r="G150" s="3">
        <f t="shared" ca="1" si="15"/>
        <v>343819.01040174474</v>
      </c>
      <c r="H150" t="str">
        <f t="shared" ca="1" si="20"/>
        <v>YES</v>
      </c>
    </row>
    <row r="151" spans="1:8" x14ac:dyDescent="0.2">
      <c r="A151">
        <v>150</v>
      </c>
      <c r="B151">
        <f t="shared" ca="1" si="16"/>
        <v>26</v>
      </c>
      <c r="C151" t="str">
        <f t="shared" ca="1" si="17"/>
        <v>MARRIED</v>
      </c>
      <c r="D151" s="2">
        <f t="shared" ca="1" si="14"/>
        <v>107342.78111709516</v>
      </c>
      <c r="E151" s="1">
        <f t="shared" ca="1" si="18"/>
        <v>258837.93980565309</v>
      </c>
      <c r="F151">
        <f t="shared" ca="1" si="19"/>
        <v>360</v>
      </c>
      <c r="G151" s="3">
        <f t="shared" ca="1" si="15"/>
        <v>414019.21669171035</v>
      </c>
      <c r="H151" t="str">
        <f t="shared" ca="1" si="20"/>
        <v>NO</v>
      </c>
    </row>
    <row r="152" spans="1:8" x14ac:dyDescent="0.2">
      <c r="A152">
        <v>151</v>
      </c>
      <c r="B152">
        <f t="shared" ca="1" si="16"/>
        <v>33</v>
      </c>
      <c r="C152" t="str">
        <f t="shared" ca="1" si="17"/>
        <v>MARRIED</v>
      </c>
      <c r="D152" s="2">
        <f t="shared" ca="1" si="14"/>
        <v>124730.09804829676</v>
      </c>
      <c r="E152" s="1">
        <f t="shared" ca="1" si="18"/>
        <v>327813.03717313532</v>
      </c>
      <c r="F152">
        <f t="shared" ca="1" si="19"/>
        <v>9</v>
      </c>
      <c r="G152" s="3">
        <f t="shared" ca="1" si="15"/>
        <v>332740.52201395313</v>
      </c>
      <c r="H152" t="str">
        <f t="shared" ca="1" si="20"/>
        <v>YES</v>
      </c>
    </row>
    <row r="153" spans="1:8" x14ac:dyDescent="0.2">
      <c r="A153">
        <v>152</v>
      </c>
      <c r="B153">
        <f t="shared" ca="1" si="16"/>
        <v>32</v>
      </c>
      <c r="C153" t="str">
        <f t="shared" ca="1" si="17"/>
        <v>SINGLE</v>
      </c>
      <c r="D153" s="2">
        <f t="shared" ca="1" si="14"/>
        <v>36940.427071496153</v>
      </c>
      <c r="E153" s="1">
        <f t="shared" ca="1" si="18"/>
        <v>174482.90939041247</v>
      </c>
      <c r="F153">
        <f t="shared" ca="1" si="19"/>
        <v>3</v>
      </c>
      <c r="G153" s="3">
        <f t="shared" ca="1" si="15"/>
        <v>174868.16438052553</v>
      </c>
      <c r="H153" t="str">
        <f t="shared" ca="1" si="20"/>
        <v>YES</v>
      </c>
    </row>
    <row r="154" spans="1:8" x14ac:dyDescent="0.2">
      <c r="A154">
        <v>153</v>
      </c>
      <c r="B154">
        <f t="shared" ca="1" si="16"/>
        <v>42</v>
      </c>
      <c r="C154" t="str">
        <f t="shared" ca="1" si="17"/>
        <v>MARRIED</v>
      </c>
      <c r="D154" s="2">
        <f t="shared" ca="1" si="14"/>
        <v>60298.093919779392</v>
      </c>
      <c r="E154" s="1">
        <f t="shared" ca="1" si="18"/>
        <v>181401.60882647856</v>
      </c>
      <c r="F154">
        <f t="shared" ca="1" si="19"/>
        <v>360</v>
      </c>
      <c r="G154" s="3">
        <f t="shared" ca="1" si="15"/>
        <v>275904.6458483428</v>
      </c>
      <c r="H154" t="str">
        <f t="shared" ca="1" si="20"/>
        <v>NO</v>
      </c>
    </row>
    <row r="155" spans="1:8" x14ac:dyDescent="0.2">
      <c r="A155">
        <v>154</v>
      </c>
      <c r="B155">
        <f t="shared" ca="1" si="16"/>
        <v>38</v>
      </c>
      <c r="C155" t="str">
        <f t="shared" ca="1" si="17"/>
        <v>SINGLE</v>
      </c>
      <c r="D155" s="2">
        <f t="shared" ca="1" si="14"/>
        <v>95701.308196349783</v>
      </c>
      <c r="E155" s="1">
        <f t="shared" ca="1" si="18"/>
        <v>285161.38379977806</v>
      </c>
      <c r="F155">
        <f t="shared" ca="1" si="19"/>
        <v>360</v>
      </c>
      <c r="G155" s="3">
        <f t="shared" ca="1" si="15"/>
        <v>629500.22073563759</v>
      </c>
      <c r="H155" t="str">
        <f t="shared" ca="1" si="20"/>
        <v>NO</v>
      </c>
    </row>
    <row r="156" spans="1:8" x14ac:dyDescent="0.2">
      <c r="A156">
        <v>155</v>
      </c>
      <c r="B156">
        <f t="shared" ca="1" si="16"/>
        <v>37</v>
      </c>
      <c r="C156" t="str">
        <f t="shared" ca="1" si="17"/>
        <v>SINGLE</v>
      </c>
      <c r="D156" s="2">
        <f t="shared" ca="1" si="14"/>
        <v>59910.217792598458</v>
      </c>
      <c r="E156" s="1">
        <f t="shared" ca="1" si="18"/>
        <v>153422.65565789625</v>
      </c>
      <c r="F156">
        <f t="shared" ca="1" si="19"/>
        <v>289</v>
      </c>
      <c r="G156" s="3">
        <f t="shared" ca="1" si="15"/>
        <v>229757.84427539463</v>
      </c>
      <c r="H156" t="str">
        <f t="shared" ca="1" si="20"/>
        <v>YES</v>
      </c>
    </row>
    <row r="157" spans="1:8" x14ac:dyDescent="0.2">
      <c r="A157">
        <v>156</v>
      </c>
      <c r="B157">
        <f t="shared" ca="1" si="16"/>
        <v>29</v>
      </c>
      <c r="C157" t="str">
        <f t="shared" ca="1" si="17"/>
        <v>MARRIED</v>
      </c>
      <c r="D157" s="2">
        <f t="shared" ca="1" si="14"/>
        <v>100054.60777032898</v>
      </c>
      <c r="E157" s="1">
        <f t="shared" ca="1" si="18"/>
        <v>313239.90663295484</v>
      </c>
      <c r="F157">
        <f t="shared" ca="1" si="19"/>
        <v>63</v>
      </c>
      <c r="G157" s="3">
        <f t="shared" ca="1" si="15"/>
        <v>361000.31557097717</v>
      </c>
      <c r="H157" t="str">
        <f t="shared" ca="1" si="20"/>
        <v>YES</v>
      </c>
    </row>
    <row r="158" spans="1:8" x14ac:dyDescent="0.2">
      <c r="A158">
        <v>157</v>
      </c>
      <c r="B158">
        <f t="shared" ca="1" si="16"/>
        <v>30</v>
      </c>
      <c r="C158" t="str">
        <f t="shared" ca="1" si="17"/>
        <v>SINGLE</v>
      </c>
      <c r="D158" s="2">
        <f t="shared" ca="1" si="14"/>
        <v>87615.054237240867</v>
      </c>
      <c r="E158" s="1">
        <f t="shared" ca="1" si="18"/>
        <v>221846.08297132771</v>
      </c>
      <c r="F158">
        <f t="shared" ca="1" si="19"/>
        <v>360</v>
      </c>
      <c r="G158" s="3">
        <f t="shared" ca="1" si="15"/>
        <v>468260.3924021204</v>
      </c>
      <c r="H158" t="str">
        <f t="shared" ca="1" si="20"/>
        <v>NO</v>
      </c>
    </row>
    <row r="159" spans="1:8" x14ac:dyDescent="0.2">
      <c r="A159">
        <v>158</v>
      </c>
      <c r="B159">
        <f t="shared" ca="1" si="16"/>
        <v>40</v>
      </c>
      <c r="C159" t="str">
        <f t="shared" ca="1" si="17"/>
        <v>SINGLE</v>
      </c>
      <c r="D159" s="2">
        <f t="shared" ca="1" si="14"/>
        <v>175374.19476832269</v>
      </c>
      <c r="E159" s="1">
        <f t="shared" ca="1" si="18"/>
        <v>549015.18062122073</v>
      </c>
      <c r="F159">
        <f t="shared" ca="1" si="19"/>
        <v>360</v>
      </c>
      <c r="G159" s="3">
        <f t="shared" ca="1" si="15"/>
        <v>966568.61303162528</v>
      </c>
      <c r="H159" t="str">
        <f t="shared" ca="1" si="20"/>
        <v>NO</v>
      </c>
    </row>
    <row r="160" spans="1:8" x14ac:dyDescent="0.2">
      <c r="A160">
        <v>159</v>
      </c>
      <c r="B160">
        <f t="shared" ca="1" si="16"/>
        <v>39</v>
      </c>
      <c r="C160" t="str">
        <f t="shared" ca="1" si="17"/>
        <v>MARRIED</v>
      </c>
      <c r="D160" s="2">
        <f t="shared" ca="1" si="14"/>
        <v>49880.606126893501</v>
      </c>
      <c r="E160" s="1">
        <f t="shared" ca="1" si="18"/>
        <v>204984.11091271549</v>
      </c>
      <c r="F160">
        <f t="shared" ca="1" si="19"/>
        <v>302</v>
      </c>
      <c r="G160" s="3">
        <f t="shared" ca="1" si="15"/>
        <v>375535.42429499672</v>
      </c>
      <c r="H160" t="str">
        <f t="shared" ca="1" si="20"/>
        <v>YES</v>
      </c>
    </row>
    <row r="161" spans="1:8" x14ac:dyDescent="0.2">
      <c r="A161">
        <v>160</v>
      </c>
      <c r="B161">
        <f t="shared" ca="1" si="16"/>
        <v>32</v>
      </c>
      <c r="C161" t="str">
        <f t="shared" ca="1" si="17"/>
        <v>SINGLE</v>
      </c>
      <c r="D161" s="2">
        <f t="shared" ca="1" si="14"/>
        <v>81486.663143754689</v>
      </c>
      <c r="E161" s="1">
        <f t="shared" ca="1" si="18"/>
        <v>276677.23637589318</v>
      </c>
      <c r="F161">
        <f t="shared" ca="1" si="19"/>
        <v>325</v>
      </c>
      <c r="G161" s="3">
        <f t="shared" ca="1" si="15"/>
        <v>380279.65636194154</v>
      </c>
      <c r="H161" t="str">
        <f t="shared" ca="1" si="20"/>
        <v>YES</v>
      </c>
    </row>
    <row r="162" spans="1:8" x14ac:dyDescent="0.2">
      <c r="A162">
        <v>161</v>
      </c>
      <c r="B162">
        <f t="shared" ca="1" si="16"/>
        <v>28</v>
      </c>
      <c r="C162" t="str">
        <f t="shared" ca="1" si="17"/>
        <v>SINGLE</v>
      </c>
      <c r="D162" s="2">
        <f t="shared" ca="1" si="14"/>
        <v>207976.53746481615</v>
      </c>
      <c r="E162" s="1">
        <f t="shared" ca="1" si="18"/>
        <v>563561.73198254418</v>
      </c>
      <c r="F162">
        <f t="shared" ca="1" si="19"/>
        <v>296</v>
      </c>
      <c r="G162" s="3">
        <f t="shared" ca="1" si="15"/>
        <v>1039848.6784047995</v>
      </c>
      <c r="H162" t="str">
        <f t="shared" ca="1" si="20"/>
        <v>YES</v>
      </c>
    </row>
    <row r="163" spans="1:8" x14ac:dyDescent="0.2">
      <c r="A163">
        <v>162</v>
      </c>
      <c r="B163">
        <f t="shared" ca="1" si="16"/>
        <v>32</v>
      </c>
      <c r="C163" t="str">
        <f t="shared" ca="1" si="17"/>
        <v>SINGLE</v>
      </c>
      <c r="D163" s="2">
        <f t="shared" ca="1" si="14"/>
        <v>179520.78861138446</v>
      </c>
      <c r="E163" s="1">
        <f t="shared" ca="1" si="18"/>
        <v>453503.20792292804</v>
      </c>
      <c r="F163">
        <f t="shared" ca="1" si="19"/>
        <v>360</v>
      </c>
      <c r="G163" s="3">
        <f t="shared" ca="1" si="15"/>
        <v>890968.33980590152</v>
      </c>
      <c r="H163" t="str">
        <f t="shared" ca="1" si="20"/>
        <v>NO</v>
      </c>
    </row>
    <row r="164" spans="1:8" x14ac:dyDescent="0.2">
      <c r="A164">
        <v>163</v>
      </c>
      <c r="B164">
        <f t="shared" ca="1" si="16"/>
        <v>36</v>
      </c>
      <c r="C164" t="str">
        <f t="shared" ca="1" si="17"/>
        <v>MARRIED</v>
      </c>
      <c r="D164" s="2">
        <f t="shared" ca="1" si="14"/>
        <v>130223.32477676026</v>
      </c>
      <c r="E164" s="1">
        <f t="shared" ca="1" si="18"/>
        <v>323346.5259204274</v>
      </c>
      <c r="F164">
        <f t="shared" ca="1" si="19"/>
        <v>86</v>
      </c>
      <c r="G164" s="3">
        <f t="shared" ca="1" si="15"/>
        <v>378276.55437783262</v>
      </c>
      <c r="H164" t="str">
        <f t="shared" ca="1" si="20"/>
        <v>YES</v>
      </c>
    </row>
    <row r="165" spans="1:8" x14ac:dyDescent="0.2">
      <c r="A165">
        <v>164</v>
      </c>
      <c r="B165">
        <f t="shared" ca="1" si="16"/>
        <v>23</v>
      </c>
      <c r="C165" t="str">
        <f t="shared" ca="1" si="17"/>
        <v>SINGLE</v>
      </c>
      <c r="D165" s="2">
        <f t="shared" ca="1" si="14"/>
        <v>69204.92313449904</v>
      </c>
      <c r="E165" s="1">
        <f t="shared" ca="1" si="18"/>
        <v>233654.78701001685</v>
      </c>
      <c r="F165">
        <f t="shared" ca="1" si="19"/>
        <v>202</v>
      </c>
      <c r="G165" s="3">
        <f t="shared" ca="1" si="15"/>
        <v>304276.70390598476</v>
      </c>
      <c r="H165" t="str">
        <f t="shared" ca="1" si="20"/>
        <v>YES</v>
      </c>
    </row>
    <row r="166" spans="1:8" x14ac:dyDescent="0.2">
      <c r="A166">
        <v>165</v>
      </c>
      <c r="B166">
        <f t="shared" ca="1" si="16"/>
        <v>34</v>
      </c>
      <c r="C166" t="str">
        <f t="shared" ca="1" si="17"/>
        <v>MARRIED</v>
      </c>
      <c r="D166" s="2">
        <f t="shared" ca="1" si="14"/>
        <v>104332.09400732092</v>
      </c>
      <c r="E166" s="1">
        <f t="shared" ca="1" si="18"/>
        <v>327829.211176974</v>
      </c>
      <c r="F166">
        <f t="shared" ca="1" si="19"/>
        <v>344</v>
      </c>
      <c r="G166" s="3">
        <f t="shared" ca="1" si="15"/>
        <v>625484.81190487416</v>
      </c>
      <c r="H166" t="str">
        <f t="shared" ca="1" si="20"/>
        <v>YES</v>
      </c>
    </row>
    <row r="167" spans="1:8" x14ac:dyDescent="0.2">
      <c r="A167">
        <v>166</v>
      </c>
      <c r="B167">
        <f t="shared" ca="1" si="16"/>
        <v>35</v>
      </c>
      <c r="C167" t="str">
        <f t="shared" ca="1" si="17"/>
        <v>SINGLE</v>
      </c>
      <c r="D167" s="2">
        <f t="shared" ca="1" si="14"/>
        <v>90152.236594769405</v>
      </c>
      <c r="E167" s="1">
        <f t="shared" ca="1" si="18"/>
        <v>210368.59301271866</v>
      </c>
      <c r="F167">
        <f t="shared" ca="1" si="19"/>
        <v>360</v>
      </c>
      <c r="G167" s="3">
        <f t="shared" ca="1" si="15"/>
        <v>365222.49104414583</v>
      </c>
      <c r="H167" t="str">
        <f t="shared" ca="1" si="20"/>
        <v>NO</v>
      </c>
    </row>
    <row r="168" spans="1:8" x14ac:dyDescent="0.2">
      <c r="A168">
        <v>167</v>
      </c>
      <c r="B168">
        <f t="shared" ca="1" si="16"/>
        <v>26</v>
      </c>
      <c r="C168" t="str">
        <f t="shared" ca="1" si="17"/>
        <v>SINGLE</v>
      </c>
      <c r="D168" s="2">
        <f t="shared" ca="1" si="14"/>
        <v>51044.634871210917</v>
      </c>
      <c r="E168" s="1">
        <f t="shared" ca="1" si="18"/>
        <v>215590.34966157132</v>
      </c>
      <c r="F168">
        <f t="shared" ca="1" si="19"/>
        <v>360</v>
      </c>
      <c r="G168" s="3">
        <f t="shared" ca="1" si="15"/>
        <v>356618.36375653924</v>
      </c>
      <c r="H168" t="str">
        <f t="shared" ca="1" si="20"/>
        <v>NO</v>
      </c>
    </row>
    <row r="169" spans="1:8" x14ac:dyDescent="0.2">
      <c r="A169">
        <v>168</v>
      </c>
      <c r="B169">
        <f t="shared" ca="1" si="16"/>
        <v>36</v>
      </c>
      <c r="C169" t="str">
        <f t="shared" ca="1" si="17"/>
        <v>MARRIED</v>
      </c>
      <c r="D169" s="2">
        <f t="shared" ca="1" si="14"/>
        <v>73071.10065226999</v>
      </c>
      <c r="E169" s="1">
        <f t="shared" ca="1" si="18"/>
        <v>243540.11151104234</v>
      </c>
      <c r="F169">
        <f t="shared" ca="1" si="19"/>
        <v>333</v>
      </c>
      <c r="G169" s="3">
        <f t="shared" ca="1" si="15"/>
        <v>407304.54427191848</v>
      </c>
      <c r="H169" t="str">
        <f t="shared" ca="1" si="20"/>
        <v>YES</v>
      </c>
    </row>
    <row r="170" spans="1:8" x14ac:dyDescent="0.2">
      <c r="A170">
        <v>169</v>
      </c>
      <c r="B170">
        <f t="shared" ca="1" si="16"/>
        <v>32</v>
      </c>
      <c r="C170" t="str">
        <f t="shared" ca="1" si="17"/>
        <v>SINGLE</v>
      </c>
      <c r="D170" s="2">
        <f t="shared" ca="1" si="14"/>
        <v>94722.452620748125</v>
      </c>
      <c r="E170" s="1">
        <f t="shared" ca="1" si="18"/>
        <v>268098.18165380333</v>
      </c>
      <c r="F170">
        <f t="shared" ca="1" si="19"/>
        <v>360</v>
      </c>
      <c r="G170" s="3">
        <f t="shared" ca="1" si="15"/>
        <v>514647.53503839555</v>
      </c>
      <c r="H170" t="str">
        <f t="shared" ca="1" si="20"/>
        <v>NO</v>
      </c>
    </row>
    <row r="171" spans="1:8" x14ac:dyDescent="0.2">
      <c r="A171">
        <v>170</v>
      </c>
      <c r="B171">
        <f t="shared" ca="1" si="16"/>
        <v>33</v>
      </c>
      <c r="C171" t="str">
        <f t="shared" ca="1" si="17"/>
        <v>SINGLE</v>
      </c>
      <c r="D171" s="2">
        <f t="shared" ca="1" si="14"/>
        <v>75648.784319218088</v>
      </c>
      <c r="E171" s="1">
        <f t="shared" ca="1" si="18"/>
        <v>162489.19982981167</v>
      </c>
      <c r="F171">
        <f t="shared" ca="1" si="19"/>
        <v>360</v>
      </c>
      <c r="G171" s="3">
        <f t="shared" ca="1" si="15"/>
        <v>266592.76103459258</v>
      </c>
      <c r="H171" t="str">
        <f t="shared" ca="1" si="20"/>
        <v>NO</v>
      </c>
    </row>
    <row r="172" spans="1:8" x14ac:dyDescent="0.2">
      <c r="A172">
        <v>171</v>
      </c>
      <c r="B172">
        <f t="shared" ca="1" si="16"/>
        <v>40</v>
      </c>
      <c r="C172" t="str">
        <f t="shared" ca="1" si="17"/>
        <v>SINGLE</v>
      </c>
      <c r="D172" s="2">
        <f t="shared" ca="1" si="14"/>
        <v>164202.68696389132</v>
      </c>
      <c r="E172" s="1">
        <f t="shared" ca="1" si="18"/>
        <v>486074.89204010507</v>
      </c>
      <c r="F172">
        <f t="shared" ca="1" si="19"/>
        <v>360</v>
      </c>
      <c r="G172" s="3">
        <f t="shared" ca="1" si="15"/>
        <v>842749.3379545596</v>
      </c>
      <c r="H172" t="str">
        <f t="shared" ca="1" si="20"/>
        <v>NO</v>
      </c>
    </row>
    <row r="173" spans="1:8" x14ac:dyDescent="0.2">
      <c r="A173">
        <v>172</v>
      </c>
      <c r="B173">
        <f t="shared" ca="1" si="16"/>
        <v>28</v>
      </c>
      <c r="C173" t="str">
        <f t="shared" ca="1" si="17"/>
        <v>SINGLE</v>
      </c>
      <c r="D173" s="2">
        <f t="shared" ca="1" si="14"/>
        <v>86761.838702546069</v>
      </c>
      <c r="E173" s="1">
        <f t="shared" ca="1" si="18"/>
        <v>255280.5565109349</v>
      </c>
      <c r="F173">
        <f t="shared" ca="1" si="19"/>
        <v>360</v>
      </c>
      <c r="G173" s="3">
        <f t="shared" ca="1" si="15"/>
        <v>475646.64380634966</v>
      </c>
      <c r="H173" t="str">
        <f t="shared" ca="1" si="20"/>
        <v>NO</v>
      </c>
    </row>
    <row r="174" spans="1:8" x14ac:dyDescent="0.2">
      <c r="A174">
        <v>173</v>
      </c>
      <c r="B174">
        <f t="shared" ca="1" si="16"/>
        <v>34</v>
      </c>
      <c r="C174" t="str">
        <f t="shared" ca="1" si="17"/>
        <v>MARRIED</v>
      </c>
      <c r="D174" s="2">
        <f t="shared" ca="1" si="14"/>
        <v>74832.746857321792</v>
      </c>
      <c r="E174" s="1">
        <f t="shared" ca="1" si="18"/>
        <v>259792.65215411823</v>
      </c>
      <c r="F174">
        <f t="shared" ca="1" si="19"/>
        <v>150</v>
      </c>
      <c r="G174" s="3">
        <f t="shared" ca="1" si="15"/>
        <v>330660.47178749955</v>
      </c>
      <c r="H174" t="str">
        <f t="shared" ca="1" si="20"/>
        <v>YES</v>
      </c>
    </row>
    <row r="175" spans="1:8" x14ac:dyDescent="0.2">
      <c r="A175">
        <v>174</v>
      </c>
      <c r="B175">
        <f t="shared" ca="1" si="16"/>
        <v>38</v>
      </c>
      <c r="C175" t="str">
        <f t="shared" ca="1" si="17"/>
        <v>SINGLE</v>
      </c>
      <c r="D175" s="2">
        <f t="shared" ca="1" si="14"/>
        <v>68661.189935747927</v>
      </c>
      <c r="E175" s="1">
        <f t="shared" ca="1" si="18"/>
        <v>165566.83746424448</v>
      </c>
      <c r="F175">
        <f t="shared" ca="1" si="19"/>
        <v>360</v>
      </c>
      <c r="G175" s="3">
        <f t="shared" ca="1" si="15"/>
        <v>342299.9337617791</v>
      </c>
      <c r="H175" t="str">
        <f t="shared" ca="1" si="20"/>
        <v>NO</v>
      </c>
    </row>
    <row r="176" spans="1:8" x14ac:dyDescent="0.2">
      <c r="A176">
        <v>175</v>
      </c>
      <c r="B176">
        <f t="shared" ca="1" si="16"/>
        <v>32</v>
      </c>
      <c r="C176" t="str">
        <f t="shared" ca="1" si="17"/>
        <v>MARRIED</v>
      </c>
      <c r="D176" s="2">
        <f t="shared" ca="1" si="14"/>
        <v>65473.57310468248</v>
      </c>
      <c r="E176" s="1">
        <f t="shared" ca="1" si="18"/>
        <v>227814.43257039186</v>
      </c>
      <c r="F176">
        <f t="shared" ca="1" si="19"/>
        <v>213</v>
      </c>
      <c r="G176" s="3">
        <f t="shared" ca="1" si="15"/>
        <v>356582.86046096386</v>
      </c>
      <c r="H176" t="str">
        <f t="shared" ca="1" si="20"/>
        <v>YES</v>
      </c>
    </row>
    <row r="177" spans="1:8" x14ac:dyDescent="0.2">
      <c r="A177">
        <v>176</v>
      </c>
      <c r="B177">
        <f t="shared" ca="1" si="16"/>
        <v>35</v>
      </c>
      <c r="C177" t="str">
        <f t="shared" ca="1" si="17"/>
        <v>MARRIED</v>
      </c>
      <c r="D177" s="2">
        <f t="shared" ca="1" si="14"/>
        <v>120912.36324485102</v>
      </c>
      <c r="E177" s="1">
        <f t="shared" ca="1" si="18"/>
        <v>274201.25261775614</v>
      </c>
      <c r="F177">
        <f t="shared" ca="1" si="19"/>
        <v>124</v>
      </c>
      <c r="G177" s="3">
        <f t="shared" ca="1" si="15"/>
        <v>344081.94650179299</v>
      </c>
      <c r="H177" t="str">
        <f t="shared" ca="1" si="20"/>
        <v>YES</v>
      </c>
    </row>
    <row r="178" spans="1:8" x14ac:dyDescent="0.2">
      <c r="A178">
        <v>177</v>
      </c>
      <c r="B178">
        <f t="shared" ca="1" si="16"/>
        <v>47</v>
      </c>
      <c r="C178" t="str">
        <f t="shared" ca="1" si="17"/>
        <v>MARRIED</v>
      </c>
      <c r="D178" s="2">
        <f t="shared" ca="1" si="14"/>
        <v>101071.63209542587</v>
      </c>
      <c r="E178" s="1">
        <f t="shared" ca="1" si="18"/>
        <v>360825.6496238634</v>
      </c>
      <c r="F178">
        <f t="shared" ca="1" si="19"/>
        <v>360</v>
      </c>
      <c r="G178" s="3">
        <f t="shared" ca="1" si="15"/>
        <v>553262.33818202873</v>
      </c>
      <c r="H178" t="str">
        <f t="shared" ca="1" si="20"/>
        <v>NO</v>
      </c>
    </row>
    <row r="179" spans="1:8" x14ac:dyDescent="0.2">
      <c r="A179">
        <v>178</v>
      </c>
      <c r="B179">
        <f t="shared" ca="1" si="16"/>
        <v>30</v>
      </c>
      <c r="C179" t="str">
        <f t="shared" ca="1" si="17"/>
        <v>MARRIED</v>
      </c>
      <c r="D179" s="2">
        <f t="shared" ca="1" si="14"/>
        <v>91016.681666885372</v>
      </c>
      <c r="E179" s="1">
        <f t="shared" ca="1" si="18"/>
        <v>301129.96880118758</v>
      </c>
      <c r="F179">
        <f t="shared" ca="1" si="19"/>
        <v>107</v>
      </c>
      <c r="G179" s="3">
        <f t="shared" ca="1" si="15"/>
        <v>347478.41608228098</v>
      </c>
      <c r="H179" t="str">
        <f t="shared" ca="1" si="20"/>
        <v>YES</v>
      </c>
    </row>
    <row r="180" spans="1:8" x14ac:dyDescent="0.2">
      <c r="A180">
        <v>179</v>
      </c>
      <c r="B180">
        <f t="shared" ca="1" si="16"/>
        <v>36</v>
      </c>
      <c r="C180" t="str">
        <f t="shared" ca="1" si="17"/>
        <v>MARRIED</v>
      </c>
      <c r="D180" s="2">
        <f t="shared" ca="1" si="14"/>
        <v>95465.307795779489</v>
      </c>
      <c r="E180" s="1">
        <f t="shared" ca="1" si="18"/>
        <v>283866.99083430186</v>
      </c>
      <c r="F180">
        <f t="shared" ca="1" si="19"/>
        <v>360</v>
      </c>
      <c r="G180" s="3">
        <f t="shared" ca="1" si="15"/>
        <v>475354.90237719956</v>
      </c>
      <c r="H180" t="str">
        <f t="shared" ca="1" si="20"/>
        <v>NO</v>
      </c>
    </row>
    <row r="181" spans="1:8" x14ac:dyDescent="0.2">
      <c r="A181">
        <v>180</v>
      </c>
      <c r="B181">
        <f t="shared" ca="1" si="16"/>
        <v>33</v>
      </c>
      <c r="C181" t="str">
        <f t="shared" ca="1" si="17"/>
        <v>SINGLE</v>
      </c>
      <c r="D181" s="2">
        <f t="shared" ca="1" si="14"/>
        <v>96271.709485305226</v>
      </c>
      <c r="E181" s="1">
        <f t="shared" ca="1" si="18"/>
        <v>200153.47033499545</v>
      </c>
      <c r="F181">
        <f t="shared" ca="1" si="19"/>
        <v>359</v>
      </c>
      <c r="G181" s="3">
        <f t="shared" ca="1" si="15"/>
        <v>372865.64202438924</v>
      </c>
      <c r="H181" t="str">
        <f t="shared" ca="1" si="20"/>
        <v>YES</v>
      </c>
    </row>
    <row r="182" spans="1:8" x14ac:dyDescent="0.2">
      <c r="A182">
        <v>181</v>
      </c>
      <c r="B182">
        <f t="shared" ca="1" si="16"/>
        <v>36</v>
      </c>
      <c r="C182" t="str">
        <f t="shared" ca="1" si="17"/>
        <v>MARRIED</v>
      </c>
      <c r="D182" s="2">
        <f t="shared" ca="1" si="14"/>
        <v>50357.994874444761</v>
      </c>
      <c r="E182" s="1">
        <f t="shared" ca="1" si="18"/>
        <v>219560.52735204395</v>
      </c>
      <c r="F182">
        <f t="shared" ca="1" si="19"/>
        <v>78</v>
      </c>
      <c r="G182" s="3">
        <f t="shared" ca="1" si="15"/>
        <v>255374.02050947695</v>
      </c>
      <c r="H182" t="str">
        <f t="shared" ca="1" si="20"/>
        <v>YES</v>
      </c>
    </row>
    <row r="183" spans="1:8" x14ac:dyDescent="0.2">
      <c r="A183">
        <v>182</v>
      </c>
      <c r="B183">
        <f t="shared" ca="1" si="16"/>
        <v>36</v>
      </c>
      <c r="C183" t="str">
        <f t="shared" ca="1" si="17"/>
        <v>MARRIED</v>
      </c>
      <c r="D183" s="2">
        <f t="shared" ca="1" si="14"/>
        <v>60793.257015550858</v>
      </c>
      <c r="E183" s="1">
        <f t="shared" ca="1" si="18"/>
        <v>232416.22886970814</v>
      </c>
      <c r="F183">
        <f t="shared" ca="1" si="19"/>
        <v>360</v>
      </c>
      <c r="G183" s="3">
        <f t="shared" ca="1" si="15"/>
        <v>442838.11942713085</v>
      </c>
      <c r="H183" t="str">
        <f t="shared" ca="1" si="20"/>
        <v>NO</v>
      </c>
    </row>
    <row r="184" spans="1:8" x14ac:dyDescent="0.2">
      <c r="A184">
        <v>183</v>
      </c>
      <c r="B184">
        <f t="shared" ca="1" si="16"/>
        <v>39</v>
      </c>
      <c r="C184" t="str">
        <f t="shared" ca="1" si="17"/>
        <v>MARRIED</v>
      </c>
      <c r="D184" s="2">
        <f t="shared" ca="1" si="14"/>
        <v>80877.503800232167</v>
      </c>
      <c r="E184" s="1">
        <f t="shared" ca="1" si="18"/>
        <v>203207.54626933634</v>
      </c>
      <c r="F184">
        <f t="shared" ca="1" si="19"/>
        <v>131</v>
      </c>
      <c r="G184" s="3">
        <f t="shared" ca="1" si="15"/>
        <v>249275.18680677007</v>
      </c>
      <c r="H184" t="str">
        <f t="shared" ca="1" si="20"/>
        <v>YES</v>
      </c>
    </row>
    <row r="185" spans="1:8" x14ac:dyDescent="0.2">
      <c r="A185">
        <v>184</v>
      </c>
      <c r="B185">
        <f t="shared" ca="1" si="16"/>
        <v>35</v>
      </c>
      <c r="C185" t="str">
        <f t="shared" ca="1" si="17"/>
        <v>MARRIED</v>
      </c>
      <c r="D185" s="2">
        <f t="shared" ca="1" si="14"/>
        <v>92939.165390265029</v>
      </c>
      <c r="E185" s="1">
        <f t="shared" ca="1" si="18"/>
        <v>281853.60050196399</v>
      </c>
      <c r="F185">
        <f t="shared" ca="1" si="19"/>
        <v>360</v>
      </c>
      <c r="G185" s="3">
        <f t="shared" ca="1" si="15"/>
        <v>467879.45442284457</v>
      </c>
      <c r="H185" t="str">
        <f t="shared" ca="1" si="20"/>
        <v>NO</v>
      </c>
    </row>
    <row r="186" spans="1:8" x14ac:dyDescent="0.2">
      <c r="A186">
        <v>185</v>
      </c>
      <c r="B186">
        <f t="shared" ca="1" si="16"/>
        <v>23</v>
      </c>
      <c r="C186" t="str">
        <f t="shared" ca="1" si="17"/>
        <v>SINGLE</v>
      </c>
      <c r="D186" s="2">
        <f t="shared" ca="1" si="14"/>
        <v>83130.90094348065</v>
      </c>
      <c r="E186" s="1">
        <f t="shared" ca="1" si="18"/>
        <v>237434.19125712485</v>
      </c>
      <c r="F186">
        <f t="shared" ca="1" si="19"/>
        <v>257</v>
      </c>
      <c r="G186" s="3">
        <f t="shared" ca="1" si="15"/>
        <v>356732.17302581447</v>
      </c>
      <c r="H186" t="str">
        <f t="shared" ca="1" si="20"/>
        <v>YES</v>
      </c>
    </row>
    <row r="187" spans="1:8" x14ac:dyDescent="0.2">
      <c r="A187">
        <v>186</v>
      </c>
      <c r="B187">
        <f t="shared" ca="1" si="16"/>
        <v>32</v>
      </c>
      <c r="C187" t="str">
        <f t="shared" ca="1" si="17"/>
        <v>MARRIED</v>
      </c>
      <c r="D187" s="2">
        <f t="shared" ca="1" si="14"/>
        <v>100703.83632493651</v>
      </c>
      <c r="E187" s="1">
        <f t="shared" ca="1" si="18"/>
        <v>286974.80545397592</v>
      </c>
      <c r="F187">
        <f t="shared" ca="1" si="19"/>
        <v>220</v>
      </c>
      <c r="G187" s="3">
        <f t="shared" ca="1" si="15"/>
        <v>447491.78952671122</v>
      </c>
      <c r="H187" t="str">
        <f t="shared" ca="1" si="20"/>
        <v>YES</v>
      </c>
    </row>
    <row r="188" spans="1:8" x14ac:dyDescent="0.2">
      <c r="A188">
        <v>187</v>
      </c>
      <c r="B188">
        <f t="shared" ca="1" si="16"/>
        <v>32</v>
      </c>
      <c r="C188" t="str">
        <f t="shared" ca="1" si="17"/>
        <v>SINGLE</v>
      </c>
      <c r="D188" s="2">
        <f t="shared" ca="1" si="14"/>
        <v>53724.156278943716</v>
      </c>
      <c r="E188" s="1">
        <f t="shared" ca="1" si="18"/>
        <v>164599.61666082012</v>
      </c>
      <c r="F188">
        <f t="shared" ca="1" si="19"/>
        <v>360</v>
      </c>
      <c r="G188" s="3">
        <f t="shared" ca="1" si="15"/>
        <v>286631.30312229821</v>
      </c>
      <c r="H188" t="str">
        <f t="shared" ca="1" si="20"/>
        <v>NO</v>
      </c>
    </row>
    <row r="189" spans="1:8" x14ac:dyDescent="0.2">
      <c r="A189">
        <v>188</v>
      </c>
      <c r="B189">
        <f t="shared" ca="1" si="16"/>
        <v>31</v>
      </c>
      <c r="C189" t="str">
        <f t="shared" ca="1" si="17"/>
        <v>SINGLE</v>
      </c>
      <c r="D189" s="2">
        <f t="shared" ca="1" si="14"/>
        <v>32546.864380087951</v>
      </c>
      <c r="E189" s="1">
        <f t="shared" ca="1" si="18"/>
        <v>154937.81683720191</v>
      </c>
      <c r="F189">
        <f t="shared" ca="1" si="19"/>
        <v>360</v>
      </c>
      <c r="G189" s="3">
        <f t="shared" ca="1" si="15"/>
        <v>257392.33101286736</v>
      </c>
      <c r="H189" t="str">
        <f t="shared" ca="1" si="20"/>
        <v>NO</v>
      </c>
    </row>
    <row r="190" spans="1:8" x14ac:dyDescent="0.2">
      <c r="A190">
        <v>189</v>
      </c>
      <c r="B190">
        <f t="shared" ca="1" si="16"/>
        <v>43</v>
      </c>
      <c r="C190" t="str">
        <f t="shared" ca="1" si="17"/>
        <v>SINGLE</v>
      </c>
      <c r="D190" s="2">
        <f t="shared" ca="1" si="14"/>
        <v>40172.208847238799</v>
      </c>
      <c r="E190" s="1">
        <f t="shared" ca="1" si="18"/>
        <v>180452.88740794646</v>
      </c>
      <c r="F190">
        <f t="shared" ca="1" si="19"/>
        <v>166</v>
      </c>
      <c r="G190" s="3">
        <f t="shared" ca="1" si="15"/>
        <v>221830.95800551045</v>
      </c>
      <c r="H190" t="str">
        <f t="shared" ca="1" si="20"/>
        <v>YES</v>
      </c>
    </row>
    <row r="191" spans="1:8" x14ac:dyDescent="0.2">
      <c r="A191">
        <v>190</v>
      </c>
      <c r="B191">
        <f t="shared" ca="1" si="16"/>
        <v>25</v>
      </c>
      <c r="C191" t="str">
        <f t="shared" ca="1" si="17"/>
        <v>SINGLE</v>
      </c>
      <c r="D191" s="2">
        <f t="shared" ca="1" si="14"/>
        <v>76666.905147117446</v>
      </c>
      <c r="E191" s="1">
        <f t="shared" ca="1" si="18"/>
        <v>235403.51696653588</v>
      </c>
      <c r="F191">
        <f t="shared" ca="1" si="19"/>
        <v>360</v>
      </c>
      <c r="G191" s="3">
        <f t="shared" ca="1" si="15"/>
        <v>422785.985583512</v>
      </c>
      <c r="H191" t="str">
        <f t="shared" ca="1" si="20"/>
        <v>NO</v>
      </c>
    </row>
    <row r="192" spans="1:8" x14ac:dyDescent="0.2">
      <c r="A192">
        <v>191</v>
      </c>
      <c r="B192">
        <f t="shared" ca="1" si="16"/>
        <v>29</v>
      </c>
      <c r="C192" t="str">
        <f t="shared" ca="1" si="17"/>
        <v>SINGLE</v>
      </c>
      <c r="D192" s="2">
        <f t="shared" ca="1" si="14"/>
        <v>35520.163824912706</v>
      </c>
      <c r="E192" s="1">
        <f t="shared" ca="1" si="18"/>
        <v>156649.20726374071</v>
      </c>
      <c r="F192">
        <f t="shared" ca="1" si="19"/>
        <v>166</v>
      </c>
      <c r="G192" s="3">
        <f t="shared" ca="1" si="15"/>
        <v>202717.15002369392</v>
      </c>
      <c r="H192" t="str">
        <f t="shared" ca="1" si="20"/>
        <v>YES</v>
      </c>
    </row>
    <row r="193" spans="1:8" x14ac:dyDescent="0.2">
      <c r="A193">
        <v>192</v>
      </c>
      <c r="B193">
        <f t="shared" ca="1" si="16"/>
        <v>33</v>
      </c>
      <c r="C193" t="str">
        <f t="shared" ca="1" si="17"/>
        <v>SINGLE</v>
      </c>
      <c r="D193" s="2">
        <f t="shared" ca="1" si="14"/>
        <v>201660.99734493633</v>
      </c>
      <c r="E193" s="1">
        <f t="shared" ca="1" si="18"/>
        <v>535657.98053800652</v>
      </c>
      <c r="F193">
        <f t="shared" ca="1" si="19"/>
        <v>360</v>
      </c>
      <c r="G193" s="3">
        <f t="shared" ca="1" si="15"/>
        <v>956115.36841382622</v>
      </c>
      <c r="H193" t="str">
        <f t="shared" ca="1" si="20"/>
        <v>NO</v>
      </c>
    </row>
    <row r="194" spans="1:8" x14ac:dyDescent="0.2">
      <c r="A194">
        <v>193</v>
      </c>
      <c r="B194">
        <f t="shared" ca="1" si="16"/>
        <v>20</v>
      </c>
      <c r="C194" t="str">
        <f t="shared" ca="1" si="17"/>
        <v>MARRIED</v>
      </c>
      <c r="D194" s="2">
        <f t="shared" ref="D194:D257" ca="1" si="21">E194/3+_xlfn.NORM.INV(RAND(),0,20000)</f>
        <v>65829.014671126526</v>
      </c>
      <c r="E194" s="1">
        <f t="shared" ca="1" si="18"/>
        <v>210754.15426719171</v>
      </c>
      <c r="F194">
        <f t="shared" ca="1" si="19"/>
        <v>4</v>
      </c>
      <c r="G194" s="3">
        <f t="shared" ref="G194:G257" ca="1" si="22">F194*-PMT(0.0425/12+_xlfn.NORM.INV(RAND(),0,0.01/12),F194,E194,0,1)</f>
        <v>211683.28720554692</v>
      </c>
      <c r="H194" t="str">
        <f t="shared" ca="1" si="20"/>
        <v>YES</v>
      </c>
    </row>
    <row r="195" spans="1:8" x14ac:dyDescent="0.2">
      <c r="A195">
        <v>194</v>
      </c>
      <c r="B195">
        <f t="shared" ref="B195:B258" ca="1" si="23">ROUND(25+_xlfn.NORM.INV(RAND(),10,5),0)</f>
        <v>35</v>
      </c>
      <c r="C195" t="str">
        <f t="shared" ref="C195:C258" ca="1" si="24">IF(F195&lt;360,IF(RAND()&lt;0.7,"MARRIED","SINGLE"),IF(RAND()&lt;0.65,"SINGLE","MARRIED"))</f>
        <v>MARRIED</v>
      </c>
      <c r="D195" s="2">
        <f t="shared" ca="1" si="21"/>
        <v>69518.325183826732</v>
      </c>
      <c r="E195" s="1">
        <f t="shared" ref="E195:E258" ca="1" si="25">150000+B195*5000*RAND()+25000*IF(C195="MARRIED",1,0)+300000*IF(RAND()&lt;0.1,1,0)</f>
        <v>268453.76359167573</v>
      </c>
      <c r="F195">
        <f t="shared" ref="F195:F258" ca="1" si="26">ROUND((IF(RAND()&lt;0.6,360,360-360*RAND())),0)</f>
        <v>360</v>
      </c>
      <c r="G195" s="3">
        <f t="shared" ca="1" si="22"/>
        <v>459929.80733313598</v>
      </c>
      <c r="H195" t="str">
        <f t="shared" ref="H195:H258" ca="1" si="27">IF(F195&lt;360,"YES","NO")</f>
        <v>NO</v>
      </c>
    </row>
    <row r="196" spans="1:8" x14ac:dyDescent="0.2">
      <c r="A196">
        <v>195</v>
      </c>
      <c r="B196">
        <f t="shared" ca="1" si="23"/>
        <v>39</v>
      </c>
      <c r="C196" t="str">
        <f t="shared" ca="1" si="24"/>
        <v>SINGLE</v>
      </c>
      <c r="D196" s="2">
        <f t="shared" ca="1" si="21"/>
        <v>65945.815239995063</v>
      </c>
      <c r="E196" s="1">
        <f t="shared" ca="1" si="25"/>
        <v>168542.8747970527</v>
      </c>
      <c r="F196">
        <f t="shared" ca="1" si="26"/>
        <v>360</v>
      </c>
      <c r="G196" s="3">
        <f t="shared" ca="1" si="22"/>
        <v>245489.61749931675</v>
      </c>
      <c r="H196" t="str">
        <f t="shared" ca="1" si="27"/>
        <v>NO</v>
      </c>
    </row>
    <row r="197" spans="1:8" x14ac:dyDescent="0.2">
      <c r="A197">
        <v>196</v>
      </c>
      <c r="B197">
        <f t="shared" ca="1" si="23"/>
        <v>24</v>
      </c>
      <c r="C197" t="str">
        <f t="shared" ca="1" si="24"/>
        <v>MARRIED</v>
      </c>
      <c r="D197" s="2">
        <f t="shared" ca="1" si="21"/>
        <v>40214.707437121586</v>
      </c>
      <c r="E197" s="1">
        <f t="shared" ca="1" si="25"/>
        <v>182212.20720636335</v>
      </c>
      <c r="F197">
        <f t="shared" ca="1" si="26"/>
        <v>360</v>
      </c>
      <c r="G197" s="3">
        <f t="shared" ca="1" si="22"/>
        <v>287676.75619170099</v>
      </c>
      <c r="H197" t="str">
        <f t="shared" ca="1" si="27"/>
        <v>NO</v>
      </c>
    </row>
    <row r="198" spans="1:8" x14ac:dyDescent="0.2">
      <c r="A198">
        <v>197</v>
      </c>
      <c r="B198">
        <f t="shared" ca="1" si="23"/>
        <v>36</v>
      </c>
      <c r="C198" t="str">
        <f t="shared" ca="1" si="24"/>
        <v>MARRIED</v>
      </c>
      <c r="D198" s="2">
        <f t="shared" ca="1" si="21"/>
        <v>169229.43031433455</v>
      </c>
      <c r="E198" s="1">
        <f t="shared" ca="1" si="25"/>
        <v>596702.16683384008</v>
      </c>
      <c r="F198">
        <f t="shared" ca="1" si="26"/>
        <v>157</v>
      </c>
      <c r="G198" s="3">
        <f t="shared" ca="1" si="22"/>
        <v>768738.69977130683</v>
      </c>
      <c r="H198" t="str">
        <f t="shared" ca="1" si="27"/>
        <v>YES</v>
      </c>
    </row>
    <row r="199" spans="1:8" x14ac:dyDescent="0.2">
      <c r="A199">
        <v>198</v>
      </c>
      <c r="B199">
        <f t="shared" ca="1" si="23"/>
        <v>35</v>
      </c>
      <c r="C199" t="str">
        <f t="shared" ca="1" si="24"/>
        <v>SINGLE</v>
      </c>
      <c r="D199" s="2">
        <f t="shared" ca="1" si="21"/>
        <v>119415.75156104355</v>
      </c>
      <c r="E199" s="1">
        <f t="shared" ca="1" si="25"/>
        <v>300600.69012428855</v>
      </c>
      <c r="F199">
        <f t="shared" ca="1" si="26"/>
        <v>67</v>
      </c>
      <c r="G199" s="3">
        <f t="shared" ca="1" si="22"/>
        <v>329113.90370843979</v>
      </c>
      <c r="H199" t="str">
        <f t="shared" ca="1" si="27"/>
        <v>YES</v>
      </c>
    </row>
    <row r="200" spans="1:8" x14ac:dyDescent="0.2">
      <c r="A200">
        <v>199</v>
      </c>
      <c r="B200">
        <f t="shared" ca="1" si="23"/>
        <v>28</v>
      </c>
      <c r="C200" t="str">
        <f t="shared" ca="1" si="24"/>
        <v>SINGLE</v>
      </c>
      <c r="D200" s="2">
        <f t="shared" ca="1" si="21"/>
        <v>83614.35385185467</v>
      </c>
      <c r="E200" s="1">
        <f t="shared" ca="1" si="25"/>
        <v>190272.14765178331</v>
      </c>
      <c r="F200">
        <f t="shared" ca="1" si="26"/>
        <v>360</v>
      </c>
      <c r="G200" s="3">
        <f t="shared" ca="1" si="22"/>
        <v>348391.86246146454</v>
      </c>
      <c r="H200" t="str">
        <f t="shared" ca="1" si="27"/>
        <v>NO</v>
      </c>
    </row>
    <row r="201" spans="1:8" x14ac:dyDescent="0.2">
      <c r="A201">
        <v>200</v>
      </c>
      <c r="B201">
        <f t="shared" ca="1" si="23"/>
        <v>38</v>
      </c>
      <c r="C201" t="str">
        <f t="shared" ca="1" si="24"/>
        <v>SINGLE</v>
      </c>
      <c r="D201" s="2">
        <f t="shared" ca="1" si="21"/>
        <v>59521.806548029606</v>
      </c>
      <c r="E201" s="1">
        <f t="shared" ca="1" si="25"/>
        <v>237273.69115098804</v>
      </c>
      <c r="F201">
        <f t="shared" ca="1" si="26"/>
        <v>360</v>
      </c>
      <c r="G201" s="3">
        <f t="shared" ca="1" si="22"/>
        <v>351434.45637921855</v>
      </c>
      <c r="H201" t="str">
        <f t="shared" ca="1" si="27"/>
        <v>NO</v>
      </c>
    </row>
    <row r="202" spans="1:8" x14ac:dyDescent="0.2">
      <c r="A202">
        <v>201</v>
      </c>
      <c r="B202">
        <f t="shared" ca="1" si="23"/>
        <v>36</v>
      </c>
      <c r="C202" t="str">
        <f t="shared" ca="1" si="24"/>
        <v>SINGLE</v>
      </c>
      <c r="D202" s="2">
        <f t="shared" ca="1" si="21"/>
        <v>62346.50610961036</v>
      </c>
      <c r="E202" s="1">
        <f t="shared" ca="1" si="25"/>
        <v>222548.62301711721</v>
      </c>
      <c r="F202">
        <f t="shared" ca="1" si="26"/>
        <v>360</v>
      </c>
      <c r="G202" s="3">
        <f t="shared" ca="1" si="22"/>
        <v>378925.68163252698</v>
      </c>
      <c r="H202" t="str">
        <f t="shared" ca="1" si="27"/>
        <v>NO</v>
      </c>
    </row>
    <row r="203" spans="1:8" x14ac:dyDescent="0.2">
      <c r="A203">
        <v>202</v>
      </c>
      <c r="B203">
        <f t="shared" ca="1" si="23"/>
        <v>33</v>
      </c>
      <c r="C203" t="str">
        <f t="shared" ca="1" si="24"/>
        <v>MARRIED</v>
      </c>
      <c r="D203" s="2">
        <f t="shared" ca="1" si="21"/>
        <v>62365.344580062098</v>
      </c>
      <c r="E203" s="1">
        <f t="shared" ca="1" si="25"/>
        <v>248811.90033484108</v>
      </c>
      <c r="F203">
        <f t="shared" ca="1" si="26"/>
        <v>199</v>
      </c>
      <c r="G203" s="3">
        <f t="shared" ca="1" si="22"/>
        <v>365523.07328835136</v>
      </c>
      <c r="H203" t="str">
        <f t="shared" ca="1" si="27"/>
        <v>YES</v>
      </c>
    </row>
    <row r="204" spans="1:8" x14ac:dyDescent="0.2">
      <c r="A204">
        <v>203</v>
      </c>
      <c r="B204">
        <f t="shared" ca="1" si="23"/>
        <v>42</v>
      </c>
      <c r="C204" t="str">
        <f t="shared" ca="1" si="24"/>
        <v>SINGLE</v>
      </c>
      <c r="D204" s="2">
        <f t="shared" ca="1" si="21"/>
        <v>125870.98590100861</v>
      </c>
      <c r="E204" s="1">
        <f t="shared" ca="1" si="25"/>
        <v>333712.40043683362</v>
      </c>
      <c r="F204">
        <f t="shared" ca="1" si="26"/>
        <v>360</v>
      </c>
      <c r="G204" s="3">
        <f t="shared" ca="1" si="22"/>
        <v>565775.51658636087</v>
      </c>
      <c r="H204" t="str">
        <f t="shared" ca="1" si="27"/>
        <v>NO</v>
      </c>
    </row>
    <row r="205" spans="1:8" x14ac:dyDescent="0.2">
      <c r="A205">
        <v>204</v>
      </c>
      <c r="B205">
        <f t="shared" ca="1" si="23"/>
        <v>30</v>
      </c>
      <c r="C205" t="str">
        <f t="shared" ca="1" si="24"/>
        <v>SINGLE</v>
      </c>
      <c r="D205" s="2">
        <f t="shared" ca="1" si="21"/>
        <v>60727.379385861648</v>
      </c>
      <c r="E205" s="1">
        <f t="shared" ca="1" si="25"/>
        <v>206355.1309780525</v>
      </c>
      <c r="F205">
        <f t="shared" ca="1" si="26"/>
        <v>360</v>
      </c>
      <c r="G205" s="3">
        <f t="shared" ca="1" si="22"/>
        <v>348120.85636816791</v>
      </c>
      <c r="H205" t="str">
        <f t="shared" ca="1" si="27"/>
        <v>NO</v>
      </c>
    </row>
    <row r="206" spans="1:8" x14ac:dyDescent="0.2">
      <c r="A206">
        <v>205</v>
      </c>
      <c r="B206">
        <f t="shared" ca="1" si="23"/>
        <v>33</v>
      </c>
      <c r="C206" t="str">
        <f t="shared" ca="1" si="24"/>
        <v>SINGLE</v>
      </c>
      <c r="D206" s="2">
        <f t="shared" ca="1" si="21"/>
        <v>59252.669861840222</v>
      </c>
      <c r="E206" s="1">
        <f t="shared" ca="1" si="25"/>
        <v>191826.76020756541</v>
      </c>
      <c r="F206">
        <f t="shared" ca="1" si="26"/>
        <v>360</v>
      </c>
      <c r="G206" s="3">
        <f t="shared" ca="1" si="22"/>
        <v>400015.32296725491</v>
      </c>
      <c r="H206" t="str">
        <f t="shared" ca="1" si="27"/>
        <v>NO</v>
      </c>
    </row>
    <row r="207" spans="1:8" x14ac:dyDescent="0.2">
      <c r="A207">
        <v>206</v>
      </c>
      <c r="B207">
        <f t="shared" ca="1" si="23"/>
        <v>29</v>
      </c>
      <c r="C207" t="str">
        <f t="shared" ca="1" si="24"/>
        <v>MARRIED</v>
      </c>
      <c r="D207" s="2">
        <f t="shared" ca="1" si="21"/>
        <v>55566.230918947622</v>
      </c>
      <c r="E207" s="1">
        <f t="shared" ca="1" si="25"/>
        <v>183645.85954259831</v>
      </c>
      <c r="F207">
        <f t="shared" ca="1" si="26"/>
        <v>71</v>
      </c>
      <c r="G207" s="3">
        <f t="shared" ca="1" si="22"/>
        <v>211446.97066507101</v>
      </c>
      <c r="H207" t="str">
        <f t="shared" ca="1" si="27"/>
        <v>YES</v>
      </c>
    </row>
    <row r="208" spans="1:8" x14ac:dyDescent="0.2">
      <c r="A208">
        <v>207</v>
      </c>
      <c r="B208">
        <f t="shared" ca="1" si="23"/>
        <v>37</v>
      </c>
      <c r="C208" t="str">
        <f t="shared" ca="1" si="24"/>
        <v>SINGLE</v>
      </c>
      <c r="D208" s="2">
        <f t="shared" ca="1" si="21"/>
        <v>16793.505321642602</v>
      </c>
      <c r="E208" s="1">
        <f t="shared" ca="1" si="25"/>
        <v>179753.90879370517</v>
      </c>
      <c r="F208">
        <f t="shared" ca="1" si="26"/>
        <v>360</v>
      </c>
      <c r="G208" s="3">
        <f t="shared" ca="1" si="22"/>
        <v>307746.41463900311</v>
      </c>
      <c r="H208" t="str">
        <f t="shared" ca="1" si="27"/>
        <v>NO</v>
      </c>
    </row>
    <row r="209" spans="1:8" x14ac:dyDescent="0.2">
      <c r="A209">
        <v>208</v>
      </c>
      <c r="B209">
        <f t="shared" ca="1" si="23"/>
        <v>40</v>
      </c>
      <c r="C209" t="str">
        <f t="shared" ca="1" si="24"/>
        <v>SINGLE</v>
      </c>
      <c r="D209" s="2">
        <f t="shared" ca="1" si="21"/>
        <v>62769.540764968828</v>
      </c>
      <c r="E209" s="1">
        <f t="shared" ca="1" si="25"/>
        <v>217117.31275626746</v>
      </c>
      <c r="F209">
        <f t="shared" ca="1" si="26"/>
        <v>360</v>
      </c>
      <c r="G209" s="3">
        <f t="shared" ca="1" si="22"/>
        <v>406844.34087421361</v>
      </c>
      <c r="H209" t="str">
        <f t="shared" ca="1" si="27"/>
        <v>NO</v>
      </c>
    </row>
    <row r="210" spans="1:8" x14ac:dyDescent="0.2">
      <c r="A210">
        <v>209</v>
      </c>
      <c r="B210">
        <f t="shared" ca="1" si="23"/>
        <v>40</v>
      </c>
      <c r="C210" t="str">
        <f t="shared" ca="1" si="24"/>
        <v>SINGLE</v>
      </c>
      <c r="D210" s="2">
        <f t="shared" ca="1" si="21"/>
        <v>20039.679414470651</v>
      </c>
      <c r="E210" s="1">
        <f t="shared" ca="1" si="25"/>
        <v>150706.65518119067</v>
      </c>
      <c r="F210">
        <f t="shared" ca="1" si="26"/>
        <v>360</v>
      </c>
      <c r="G210" s="3">
        <f t="shared" ca="1" si="22"/>
        <v>304368.21398918855</v>
      </c>
      <c r="H210" t="str">
        <f t="shared" ca="1" si="27"/>
        <v>NO</v>
      </c>
    </row>
    <row r="211" spans="1:8" x14ac:dyDescent="0.2">
      <c r="A211">
        <v>210</v>
      </c>
      <c r="B211">
        <f t="shared" ca="1" si="23"/>
        <v>27</v>
      </c>
      <c r="C211" t="str">
        <f t="shared" ca="1" si="24"/>
        <v>MARRIED</v>
      </c>
      <c r="D211" s="2">
        <f t="shared" ca="1" si="21"/>
        <v>94717.619072723362</v>
      </c>
      <c r="E211" s="1">
        <f t="shared" ca="1" si="25"/>
        <v>294506.51079506532</v>
      </c>
      <c r="F211">
        <f t="shared" ca="1" si="26"/>
        <v>148</v>
      </c>
      <c r="G211" s="3">
        <f t="shared" ca="1" si="22"/>
        <v>351446.32594672072</v>
      </c>
      <c r="H211" t="str">
        <f t="shared" ca="1" si="27"/>
        <v>YES</v>
      </c>
    </row>
    <row r="212" spans="1:8" x14ac:dyDescent="0.2">
      <c r="A212">
        <v>211</v>
      </c>
      <c r="B212">
        <f t="shared" ca="1" si="23"/>
        <v>36</v>
      </c>
      <c r="C212" t="str">
        <f t="shared" ca="1" si="24"/>
        <v>SINGLE</v>
      </c>
      <c r="D212" s="2">
        <f t="shared" ca="1" si="21"/>
        <v>56022.831911779176</v>
      </c>
      <c r="E212" s="1">
        <f t="shared" ca="1" si="25"/>
        <v>284601.04058694554</v>
      </c>
      <c r="F212">
        <f t="shared" ca="1" si="26"/>
        <v>360</v>
      </c>
      <c r="G212" s="3">
        <f t="shared" ca="1" si="22"/>
        <v>410666.28208749887</v>
      </c>
      <c r="H212" t="str">
        <f t="shared" ca="1" si="27"/>
        <v>NO</v>
      </c>
    </row>
    <row r="213" spans="1:8" x14ac:dyDescent="0.2">
      <c r="A213">
        <v>212</v>
      </c>
      <c r="B213">
        <f t="shared" ca="1" si="23"/>
        <v>37</v>
      </c>
      <c r="C213" t="str">
        <f t="shared" ca="1" si="24"/>
        <v>MARRIED</v>
      </c>
      <c r="D213" s="2">
        <f t="shared" ca="1" si="21"/>
        <v>114774.80863164645</v>
      </c>
      <c r="E213" s="1">
        <f t="shared" ca="1" si="25"/>
        <v>244392.90002028184</v>
      </c>
      <c r="F213">
        <f t="shared" ca="1" si="26"/>
        <v>345</v>
      </c>
      <c r="G213" s="3">
        <f t="shared" ca="1" si="22"/>
        <v>446215.42952534399</v>
      </c>
      <c r="H213" t="str">
        <f t="shared" ca="1" si="27"/>
        <v>YES</v>
      </c>
    </row>
    <row r="214" spans="1:8" x14ac:dyDescent="0.2">
      <c r="A214">
        <v>213</v>
      </c>
      <c r="B214">
        <f t="shared" ca="1" si="23"/>
        <v>39</v>
      </c>
      <c r="C214" t="str">
        <f t="shared" ca="1" si="24"/>
        <v>MARRIED</v>
      </c>
      <c r="D214" s="2">
        <f t="shared" ca="1" si="21"/>
        <v>69210.33180239264</v>
      </c>
      <c r="E214" s="1">
        <f t="shared" ca="1" si="25"/>
        <v>316766.5945879413</v>
      </c>
      <c r="F214">
        <f t="shared" ca="1" si="26"/>
        <v>295</v>
      </c>
      <c r="G214" s="3">
        <f t="shared" ca="1" si="22"/>
        <v>485658.93302555481</v>
      </c>
      <c r="H214" t="str">
        <f t="shared" ca="1" si="27"/>
        <v>YES</v>
      </c>
    </row>
    <row r="215" spans="1:8" x14ac:dyDescent="0.2">
      <c r="A215">
        <v>214</v>
      </c>
      <c r="B215">
        <f t="shared" ca="1" si="23"/>
        <v>35</v>
      </c>
      <c r="C215" t="str">
        <f t="shared" ca="1" si="24"/>
        <v>SINGLE</v>
      </c>
      <c r="D215" s="2">
        <f t="shared" ca="1" si="21"/>
        <v>125267.24233555335</v>
      </c>
      <c r="E215" s="1">
        <f t="shared" ca="1" si="25"/>
        <v>313608.01189173688</v>
      </c>
      <c r="F215">
        <f t="shared" ca="1" si="26"/>
        <v>360</v>
      </c>
      <c r="G215" s="3">
        <f t="shared" ca="1" si="22"/>
        <v>555231.36672216933</v>
      </c>
      <c r="H215" t="str">
        <f t="shared" ca="1" si="27"/>
        <v>NO</v>
      </c>
    </row>
    <row r="216" spans="1:8" x14ac:dyDescent="0.2">
      <c r="A216">
        <v>215</v>
      </c>
      <c r="B216">
        <f t="shared" ca="1" si="23"/>
        <v>29</v>
      </c>
      <c r="C216" t="str">
        <f t="shared" ca="1" si="24"/>
        <v>SINGLE</v>
      </c>
      <c r="D216" s="2">
        <f t="shared" ca="1" si="21"/>
        <v>172548.74584159808</v>
      </c>
      <c r="E216" s="1">
        <f t="shared" ca="1" si="25"/>
        <v>475330.01045305131</v>
      </c>
      <c r="F216">
        <f t="shared" ca="1" si="26"/>
        <v>360</v>
      </c>
      <c r="G216" s="3">
        <f t="shared" ca="1" si="22"/>
        <v>742566.72509857162</v>
      </c>
      <c r="H216" t="str">
        <f t="shared" ca="1" si="27"/>
        <v>NO</v>
      </c>
    </row>
    <row r="217" spans="1:8" x14ac:dyDescent="0.2">
      <c r="A217">
        <v>216</v>
      </c>
      <c r="B217">
        <f t="shared" ca="1" si="23"/>
        <v>42</v>
      </c>
      <c r="C217" t="str">
        <f t="shared" ca="1" si="24"/>
        <v>SINGLE</v>
      </c>
      <c r="D217" s="2">
        <f t="shared" ca="1" si="21"/>
        <v>81578.11901014972</v>
      </c>
      <c r="E217" s="1">
        <f t="shared" ca="1" si="25"/>
        <v>240492.83671890479</v>
      </c>
      <c r="F217">
        <f t="shared" ca="1" si="26"/>
        <v>360</v>
      </c>
      <c r="G217" s="3">
        <f t="shared" ca="1" si="22"/>
        <v>471541.26611451118</v>
      </c>
      <c r="H217" t="str">
        <f t="shared" ca="1" si="27"/>
        <v>NO</v>
      </c>
    </row>
    <row r="218" spans="1:8" x14ac:dyDescent="0.2">
      <c r="A218">
        <v>217</v>
      </c>
      <c r="B218">
        <f t="shared" ca="1" si="23"/>
        <v>41</v>
      </c>
      <c r="C218" t="str">
        <f t="shared" ca="1" si="24"/>
        <v>MARRIED</v>
      </c>
      <c r="D218" s="2">
        <f t="shared" ca="1" si="21"/>
        <v>149125.31213991411</v>
      </c>
      <c r="E218" s="1">
        <f t="shared" ca="1" si="25"/>
        <v>552849.03024589387</v>
      </c>
      <c r="F218">
        <f t="shared" ca="1" si="26"/>
        <v>360</v>
      </c>
      <c r="G218" s="3">
        <f t="shared" ca="1" si="22"/>
        <v>1175093.978053692</v>
      </c>
      <c r="H218" t="str">
        <f t="shared" ca="1" si="27"/>
        <v>NO</v>
      </c>
    </row>
    <row r="219" spans="1:8" x14ac:dyDescent="0.2">
      <c r="A219">
        <v>218</v>
      </c>
      <c r="B219">
        <f t="shared" ca="1" si="23"/>
        <v>39</v>
      </c>
      <c r="C219" t="str">
        <f t="shared" ca="1" si="24"/>
        <v>SINGLE</v>
      </c>
      <c r="D219" s="2">
        <f t="shared" ca="1" si="21"/>
        <v>62065.830187811262</v>
      </c>
      <c r="E219" s="1">
        <f t="shared" ca="1" si="25"/>
        <v>184862.17142078697</v>
      </c>
      <c r="F219">
        <f t="shared" ca="1" si="26"/>
        <v>160</v>
      </c>
      <c r="G219" s="3">
        <f t="shared" ca="1" si="22"/>
        <v>224489.20308424017</v>
      </c>
      <c r="H219" t="str">
        <f t="shared" ca="1" si="27"/>
        <v>YES</v>
      </c>
    </row>
    <row r="220" spans="1:8" x14ac:dyDescent="0.2">
      <c r="A220">
        <v>219</v>
      </c>
      <c r="B220">
        <f t="shared" ca="1" si="23"/>
        <v>31</v>
      </c>
      <c r="C220" t="str">
        <f t="shared" ca="1" si="24"/>
        <v>MARRIED</v>
      </c>
      <c r="D220" s="2">
        <f t="shared" ca="1" si="21"/>
        <v>81158.793690983672</v>
      </c>
      <c r="E220" s="1">
        <f t="shared" ca="1" si="25"/>
        <v>311702.60004708782</v>
      </c>
      <c r="F220">
        <f t="shared" ca="1" si="26"/>
        <v>360</v>
      </c>
      <c r="G220" s="3">
        <f t="shared" ca="1" si="22"/>
        <v>498410.90076718875</v>
      </c>
      <c r="H220" t="str">
        <f t="shared" ca="1" si="27"/>
        <v>NO</v>
      </c>
    </row>
    <row r="221" spans="1:8" x14ac:dyDescent="0.2">
      <c r="A221">
        <v>220</v>
      </c>
      <c r="B221">
        <f t="shared" ca="1" si="23"/>
        <v>23</v>
      </c>
      <c r="C221" t="str">
        <f t="shared" ca="1" si="24"/>
        <v>SINGLE</v>
      </c>
      <c r="D221" s="2">
        <f t="shared" ca="1" si="21"/>
        <v>44146.313863654781</v>
      </c>
      <c r="E221" s="1">
        <f t="shared" ca="1" si="25"/>
        <v>186008.49233477368</v>
      </c>
      <c r="F221">
        <f t="shared" ca="1" si="26"/>
        <v>360</v>
      </c>
      <c r="G221" s="3">
        <f t="shared" ca="1" si="22"/>
        <v>258980.11362000034</v>
      </c>
      <c r="H221" t="str">
        <f t="shared" ca="1" si="27"/>
        <v>NO</v>
      </c>
    </row>
    <row r="222" spans="1:8" x14ac:dyDescent="0.2">
      <c r="A222">
        <v>221</v>
      </c>
      <c r="B222">
        <f t="shared" ca="1" si="23"/>
        <v>36</v>
      </c>
      <c r="C222" t="str">
        <f t="shared" ca="1" si="24"/>
        <v>MARRIED</v>
      </c>
      <c r="D222" s="2">
        <f t="shared" ca="1" si="21"/>
        <v>74194.185924521647</v>
      </c>
      <c r="E222" s="1">
        <f t="shared" ca="1" si="25"/>
        <v>291472.97131516528</v>
      </c>
      <c r="F222">
        <f t="shared" ca="1" si="26"/>
        <v>236</v>
      </c>
      <c r="G222" s="3">
        <f t="shared" ca="1" si="22"/>
        <v>423467.40767566086</v>
      </c>
      <c r="H222" t="str">
        <f t="shared" ca="1" si="27"/>
        <v>YES</v>
      </c>
    </row>
    <row r="223" spans="1:8" x14ac:dyDescent="0.2">
      <c r="A223">
        <v>222</v>
      </c>
      <c r="B223">
        <f t="shared" ca="1" si="23"/>
        <v>39</v>
      </c>
      <c r="C223" t="str">
        <f t="shared" ca="1" si="24"/>
        <v>SINGLE</v>
      </c>
      <c r="D223" s="2">
        <f t="shared" ca="1" si="21"/>
        <v>94720.805460821488</v>
      </c>
      <c r="E223" s="1">
        <f t="shared" ca="1" si="25"/>
        <v>277566.87080193509</v>
      </c>
      <c r="F223">
        <f t="shared" ca="1" si="26"/>
        <v>360</v>
      </c>
      <c r="G223" s="3">
        <f t="shared" ca="1" si="22"/>
        <v>569676.49045220611</v>
      </c>
      <c r="H223" t="str">
        <f t="shared" ca="1" si="27"/>
        <v>NO</v>
      </c>
    </row>
    <row r="224" spans="1:8" x14ac:dyDescent="0.2">
      <c r="A224">
        <v>223</v>
      </c>
      <c r="B224">
        <f t="shared" ca="1" si="23"/>
        <v>35</v>
      </c>
      <c r="C224" t="str">
        <f t="shared" ca="1" si="24"/>
        <v>MARRIED</v>
      </c>
      <c r="D224" s="2">
        <f t="shared" ca="1" si="21"/>
        <v>118802.6703444572</v>
      </c>
      <c r="E224" s="1">
        <f t="shared" ca="1" si="25"/>
        <v>326880.54625432973</v>
      </c>
      <c r="F224">
        <f t="shared" ca="1" si="26"/>
        <v>346</v>
      </c>
      <c r="G224" s="3">
        <f t="shared" ca="1" si="22"/>
        <v>612665.2439909993</v>
      </c>
      <c r="H224" t="str">
        <f t="shared" ca="1" si="27"/>
        <v>YES</v>
      </c>
    </row>
    <row r="225" spans="1:8" x14ac:dyDescent="0.2">
      <c r="A225">
        <v>224</v>
      </c>
      <c r="B225">
        <f t="shared" ca="1" si="23"/>
        <v>36</v>
      </c>
      <c r="C225" t="str">
        <f t="shared" ca="1" si="24"/>
        <v>MARRIED</v>
      </c>
      <c r="D225" s="2">
        <f t="shared" ca="1" si="21"/>
        <v>80960.290145174367</v>
      </c>
      <c r="E225" s="1">
        <f t="shared" ca="1" si="25"/>
        <v>270564.90070093668</v>
      </c>
      <c r="F225">
        <f t="shared" ca="1" si="26"/>
        <v>280</v>
      </c>
      <c r="G225" s="3">
        <f t="shared" ca="1" si="22"/>
        <v>482872.84952336509</v>
      </c>
      <c r="H225" t="str">
        <f t="shared" ca="1" si="27"/>
        <v>YES</v>
      </c>
    </row>
    <row r="226" spans="1:8" x14ac:dyDescent="0.2">
      <c r="A226">
        <v>225</v>
      </c>
      <c r="B226">
        <f t="shared" ca="1" si="23"/>
        <v>26</v>
      </c>
      <c r="C226" t="str">
        <f t="shared" ca="1" si="24"/>
        <v>SINGLE</v>
      </c>
      <c r="D226" s="2">
        <f t="shared" ca="1" si="21"/>
        <v>108128.60518447415</v>
      </c>
      <c r="E226" s="1">
        <f t="shared" ca="1" si="25"/>
        <v>239865.78050034688</v>
      </c>
      <c r="F226">
        <f t="shared" ca="1" si="26"/>
        <v>51</v>
      </c>
      <c r="G226" s="3">
        <f t="shared" ca="1" si="22"/>
        <v>272704.96148154605</v>
      </c>
      <c r="H226" t="str">
        <f t="shared" ca="1" si="27"/>
        <v>YES</v>
      </c>
    </row>
    <row r="227" spans="1:8" x14ac:dyDescent="0.2">
      <c r="A227">
        <v>226</v>
      </c>
      <c r="B227">
        <f t="shared" ca="1" si="23"/>
        <v>37</v>
      </c>
      <c r="C227" t="str">
        <f t="shared" ca="1" si="24"/>
        <v>SINGLE</v>
      </c>
      <c r="D227" s="2">
        <f t="shared" ca="1" si="21"/>
        <v>64020.628230793234</v>
      </c>
      <c r="E227" s="1">
        <f t="shared" ca="1" si="25"/>
        <v>192248.18938348</v>
      </c>
      <c r="F227">
        <f t="shared" ca="1" si="26"/>
        <v>360</v>
      </c>
      <c r="G227" s="3">
        <f t="shared" ca="1" si="22"/>
        <v>351329.29156897916</v>
      </c>
      <c r="H227" t="str">
        <f t="shared" ca="1" si="27"/>
        <v>NO</v>
      </c>
    </row>
    <row r="228" spans="1:8" x14ac:dyDescent="0.2">
      <c r="A228">
        <v>227</v>
      </c>
      <c r="B228">
        <f t="shared" ca="1" si="23"/>
        <v>31</v>
      </c>
      <c r="C228" t="str">
        <f t="shared" ca="1" si="24"/>
        <v>MARRIED</v>
      </c>
      <c r="D228" s="2">
        <f t="shared" ca="1" si="21"/>
        <v>100090.9892770501</v>
      </c>
      <c r="E228" s="1">
        <f t="shared" ca="1" si="25"/>
        <v>295700.02163555345</v>
      </c>
      <c r="F228">
        <f t="shared" ca="1" si="26"/>
        <v>14</v>
      </c>
      <c r="G228" s="3">
        <f t="shared" ca="1" si="22"/>
        <v>307190.98253414797</v>
      </c>
      <c r="H228" t="str">
        <f t="shared" ca="1" si="27"/>
        <v>YES</v>
      </c>
    </row>
    <row r="229" spans="1:8" x14ac:dyDescent="0.2">
      <c r="A229">
        <v>228</v>
      </c>
      <c r="B229">
        <f t="shared" ca="1" si="23"/>
        <v>40</v>
      </c>
      <c r="C229" t="str">
        <f t="shared" ca="1" si="24"/>
        <v>MARRIED</v>
      </c>
      <c r="D229" s="2">
        <f t="shared" ca="1" si="21"/>
        <v>58931.558160814122</v>
      </c>
      <c r="E229" s="1">
        <f t="shared" ca="1" si="25"/>
        <v>183510.04656127701</v>
      </c>
      <c r="F229">
        <f t="shared" ca="1" si="26"/>
        <v>62</v>
      </c>
      <c r="G229" s="3">
        <f t="shared" ca="1" si="22"/>
        <v>207322.04688303248</v>
      </c>
      <c r="H229" t="str">
        <f t="shared" ca="1" si="27"/>
        <v>YES</v>
      </c>
    </row>
    <row r="230" spans="1:8" x14ac:dyDescent="0.2">
      <c r="A230">
        <v>229</v>
      </c>
      <c r="B230">
        <f t="shared" ca="1" si="23"/>
        <v>34</v>
      </c>
      <c r="C230" t="str">
        <f t="shared" ca="1" si="24"/>
        <v>MARRIED</v>
      </c>
      <c r="D230" s="2">
        <f t="shared" ca="1" si="21"/>
        <v>103130.52657577641</v>
      </c>
      <c r="E230" s="1">
        <f t="shared" ca="1" si="25"/>
        <v>273931.2891922046</v>
      </c>
      <c r="F230">
        <f t="shared" ca="1" si="26"/>
        <v>212</v>
      </c>
      <c r="G230" s="3">
        <f t="shared" ca="1" si="22"/>
        <v>406433.63381062314</v>
      </c>
      <c r="H230" t="str">
        <f t="shared" ca="1" si="27"/>
        <v>YES</v>
      </c>
    </row>
    <row r="231" spans="1:8" x14ac:dyDescent="0.2">
      <c r="A231">
        <v>230</v>
      </c>
      <c r="B231">
        <f t="shared" ca="1" si="23"/>
        <v>31</v>
      </c>
      <c r="C231" t="str">
        <f t="shared" ca="1" si="24"/>
        <v>SINGLE</v>
      </c>
      <c r="D231" s="2">
        <f t="shared" ca="1" si="21"/>
        <v>56894.113636507951</v>
      </c>
      <c r="E231" s="1">
        <f t="shared" ca="1" si="25"/>
        <v>177846.7433323513</v>
      </c>
      <c r="F231">
        <f t="shared" ca="1" si="26"/>
        <v>38</v>
      </c>
      <c r="G231" s="3">
        <f t="shared" ca="1" si="22"/>
        <v>192531.87945280588</v>
      </c>
      <c r="H231" t="str">
        <f t="shared" ca="1" si="27"/>
        <v>YES</v>
      </c>
    </row>
    <row r="232" spans="1:8" x14ac:dyDescent="0.2">
      <c r="A232">
        <v>231</v>
      </c>
      <c r="B232">
        <f t="shared" ca="1" si="23"/>
        <v>23</v>
      </c>
      <c r="C232" t="str">
        <f t="shared" ca="1" si="24"/>
        <v>SINGLE</v>
      </c>
      <c r="D232" s="2">
        <f t="shared" ca="1" si="21"/>
        <v>40857.650026953357</v>
      </c>
      <c r="E232" s="1">
        <f t="shared" ca="1" si="25"/>
        <v>216305.54387081933</v>
      </c>
      <c r="F232">
        <f t="shared" ca="1" si="26"/>
        <v>360</v>
      </c>
      <c r="G232" s="3">
        <f t="shared" ca="1" si="22"/>
        <v>379103.04976162774</v>
      </c>
      <c r="H232" t="str">
        <f t="shared" ca="1" si="27"/>
        <v>NO</v>
      </c>
    </row>
    <row r="233" spans="1:8" x14ac:dyDescent="0.2">
      <c r="A233">
        <v>232</v>
      </c>
      <c r="B233">
        <f t="shared" ca="1" si="23"/>
        <v>38</v>
      </c>
      <c r="C233" t="str">
        <f t="shared" ca="1" si="24"/>
        <v>MARRIED</v>
      </c>
      <c r="D233" s="2">
        <f t="shared" ca="1" si="21"/>
        <v>86385.660954814099</v>
      </c>
      <c r="E233" s="1">
        <f t="shared" ca="1" si="25"/>
        <v>350137.29560387915</v>
      </c>
      <c r="F233">
        <f t="shared" ca="1" si="26"/>
        <v>8</v>
      </c>
      <c r="G233" s="3">
        <f t="shared" ca="1" si="22"/>
        <v>352049.77778603649</v>
      </c>
      <c r="H233" t="str">
        <f t="shared" ca="1" si="27"/>
        <v>YES</v>
      </c>
    </row>
    <row r="234" spans="1:8" x14ac:dyDescent="0.2">
      <c r="A234">
        <v>233</v>
      </c>
      <c r="B234">
        <f t="shared" ca="1" si="23"/>
        <v>36</v>
      </c>
      <c r="C234" t="str">
        <f t="shared" ca="1" si="24"/>
        <v>SINGLE</v>
      </c>
      <c r="D234" s="2">
        <f t="shared" ca="1" si="21"/>
        <v>72078.177571855515</v>
      </c>
      <c r="E234" s="1">
        <f t="shared" ca="1" si="25"/>
        <v>274954.69419040921</v>
      </c>
      <c r="F234">
        <f t="shared" ca="1" si="26"/>
        <v>360</v>
      </c>
      <c r="G234" s="3">
        <f t="shared" ca="1" si="22"/>
        <v>496162.36163616233</v>
      </c>
      <c r="H234" t="str">
        <f t="shared" ca="1" si="27"/>
        <v>NO</v>
      </c>
    </row>
    <row r="235" spans="1:8" x14ac:dyDescent="0.2">
      <c r="A235">
        <v>234</v>
      </c>
      <c r="B235">
        <f t="shared" ca="1" si="23"/>
        <v>29</v>
      </c>
      <c r="C235" t="str">
        <f t="shared" ca="1" si="24"/>
        <v>SINGLE</v>
      </c>
      <c r="D235" s="2">
        <f t="shared" ca="1" si="21"/>
        <v>124762.59087374026</v>
      </c>
      <c r="E235" s="1">
        <f t="shared" ca="1" si="25"/>
        <v>277542.86678680277</v>
      </c>
      <c r="F235">
        <f t="shared" ca="1" si="26"/>
        <v>312</v>
      </c>
      <c r="G235" s="3">
        <f t="shared" ca="1" si="22"/>
        <v>521669.18903397693</v>
      </c>
      <c r="H235" t="str">
        <f t="shared" ca="1" si="27"/>
        <v>YES</v>
      </c>
    </row>
    <row r="236" spans="1:8" x14ac:dyDescent="0.2">
      <c r="A236">
        <v>235</v>
      </c>
      <c r="B236">
        <f t="shared" ca="1" si="23"/>
        <v>40</v>
      </c>
      <c r="C236" t="str">
        <f t="shared" ca="1" si="24"/>
        <v>SINGLE</v>
      </c>
      <c r="D236" s="2">
        <f t="shared" ca="1" si="21"/>
        <v>67715.203704099593</v>
      </c>
      <c r="E236" s="1">
        <f t="shared" ca="1" si="25"/>
        <v>253764.138257627</v>
      </c>
      <c r="F236">
        <f t="shared" ca="1" si="26"/>
        <v>360</v>
      </c>
      <c r="G236" s="3">
        <f t="shared" ca="1" si="22"/>
        <v>562255.58989779162</v>
      </c>
      <c r="H236" t="str">
        <f t="shared" ca="1" si="27"/>
        <v>NO</v>
      </c>
    </row>
    <row r="237" spans="1:8" x14ac:dyDescent="0.2">
      <c r="A237">
        <v>236</v>
      </c>
      <c r="B237">
        <f t="shared" ca="1" si="23"/>
        <v>36</v>
      </c>
      <c r="C237" t="str">
        <f t="shared" ca="1" si="24"/>
        <v>MARRIED</v>
      </c>
      <c r="D237" s="2">
        <f t="shared" ca="1" si="21"/>
        <v>115268.64697024855</v>
      </c>
      <c r="E237" s="1">
        <f t="shared" ca="1" si="25"/>
        <v>288157.50630834344</v>
      </c>
      <c r="F237">
        <f t="shared" ca="1" si="26"/>
        <v>265</v>
      </c>
      <c r="G237" s="3">
        <f t="shared" ca="1" si="22"/>
        <v>569511.68222882191</v>
      </c>
      <c r="H237" t="str">
        <f t="shared" ca="1" si="27"/>
        <v>YES</v>
      </c>
    </row>
    <row r="238" spans="1:8" x14ac:dyDescent="0.2">
      <c r="A238">
        <v>237</v>
      </c>
      <c r="B238">
        <f t="shared" ca="1" si="23"/>
        <v>34</v>
      </c>
      <c r="C238" t="str">
        <f t="shared" ca="1" si="24"/>
        <v>MARRIED</v>
      </c>
      <c r="D238" s="2">
        <f t="shared" ca="1" si="21"/>
        <v>100351.8193835619</v>
      </c>
      <c r="E238" s="1">
        <f t="shared" ca="1" si="25"/>
        <v>318873.41387562879</v>
      </c>
      <c r="F238">
        <f t="shared" ca="1" si="26"/>
        <v>360</v>
      </c>
      <c r="G238" s="3">
        <f t="shared" ca="1" si="22"/>
        <v>573317.62920814171</v>
      </c>
      <c r="H238" t="str">
        <f t="shared" ca="1" si="27"/>
        <v>NO</v>
      </c>
    </row>
    <row r="239" spans="1:8" x14ac:dyDescent="0.2">
      <c r="A239">
        <v>238</v>
      </c>
      <c r="B239">
        <f t="shared" ca="1" si="23"/>
        <v>41</v>
      </c>
      <c r="C239" t="str">
        <f t="shared" ca="1" si="24"/>
        <v>SINGLE</v>
      </c>
      <c r="D239" s="2">
        <f t="shared" ca="1" si="21"/>
        <v>77322.577987287834</v>
      </c>
      <c r="E239" s="1">
        <f t="shared" ca="1" si="25"/>
        <v>175266.64670188114</v>
      </c>
      <c r="F239">
        <f t="shared" ca="1" si="26"/>
        <v>360</v>
      </c>
      <c r="G239" s="3">
        <f t="shared" ca="1" si="22"/>
        <v>267028.87980056915</v>
      </c>
      <c r="H239" t="str">
        <f t="shared" ca="1" si="27"/>
        <v>NO</v>
      </c>
    </row>
    <row r="240" spans="1:8" x14ac:dyDescent="0.2">
      <c r="A240">
        <v>239</v>
      </c>
      <c r="B240">
        <f t="shared" ca="1" si="23"/>
        <v>28</v>
      </c>
      <c r="C240" t="str">
        <f t="shared" ca="1" si="24"/>
        <v>MARRIED</v>
      </c>
      <c r="D240" s="2">
        <f t="shared" ca="1" si="21"/>
        <v>80393.973566391971</v>
      </c>
      <c r="E240" s="1">
        <f t="shared" ca="1" si="25"/>
        <v>190786.06326019453</v>
      </c>
      <c r="F240">
        <f t="shared" ca="1" si="26"/>
        <v>360</v>
      </c>
      <c r="G240" s="3">
        <f t="shared" ca="1" si="22"/>
        <v>295870.35266142199</v>
      </c>
      <c r="H240" t="str">
        <f t="shared" ca="1" si="27"/>
        <v>NO</v>
      </c>
    </row>
    <row r="241" spans="1:8" x14ac:dyDescent="0.2">
      <c r="A241">
        <v>240</v>
      </c>
      <c r="B241">
        <f t="shared" ca="1" si="23"/>
        <v>35</v>
      </c>
      <c r="C241" t="str">
        <f t="shared" ca="1" si="24"/>
        <v>SINGLE</v>
      </c>
      <c r="D241" s="2">
        <f t="shared" ca="1" si="21"/>
        <v>81958.968232553758</v>
      </c>
      <c r="E241" s="1">
        <f t="shared" ca="1" si="25"/>
        <v>317605.76930080191</v>
      </c>
      <c r="F241">
        <f t="shared" ca="1" si="26"/>
        <v>360</v>
      </c>
      <c r="G241" s="3">
        <f t="shared" ca="1" si="22"/>
        <v>563789.41406716302</v>
      </c>
      <c r="H241" t="str">
        <f t="shared" ca="1" si="27"/>
        <v>NO</v>
      </c>
    </row>
    <row r="242" spans="1:8" x14ac:dyDescent="0.2">
      <c r="A242">
        <v>241</v>
      </c>
      <c r="B242">
        <f t="shared" ca="1" si="23"/>
        <v>25</v>
      </c>
      <c r="C242" t="str">
        <f t="shared" ca="1" si="24"/>
        <v>MARRIED</v>
      </c>
      <c r="D242" s="2">
        <f t="shared" ca="1" si="21"/>
        <v>178594.58497657208</v>
      </c>
      <c r="E242" s="1">
        <f t="shared" ca="1" si="25"/>
        <v>560848.77650453406</v>
      </c>
      <c r="F242">
        <f t="shared" ca="1" si="26"/>
        <v>270</v>
      </c>
      <c r="G242" s="3">
        <f t="shared" ca="1" si="22"/>
        <v>871613.87701679813</v>
      </c>
      <c r="H242" t="str">
        <f t="shared" ca="1" si="27"/>
        <v>YES</v>
      </c>
    </row>
    <row r="243" spans="1:8" x14ac:dyDescent="0.2">
      <c r="A243">
        <v>242</v>
      </c>
      <c r="B243">
        <f t="shared" ca="1" si="23"/>
        <v>33</v>
      </c>
      <c r="C243" t="str">
        <f t="shared" ca="1" si="24"/>
        <v>MARRIED</v>
      </c>
      <c r="D243" s="2">
        <f t="shared" ca="1" si="21"/>
        <v>97359.987040207343</v>
      </c>
      <c r="E243" s="1">
        <f t="shared" ca="1" si="25"/>
        <v>239634.63013429876</v>
      </c>
      <c r="F243">
        <f t="shared" ca="1" si="26"/>
        <v>360</v>
      </c>
      <c r="G243" s="3">
        <f t="shared" ca="1" si="22"/>
        <v>353503.60007461283</v>
      </c>
      <c r="H243" t="str">
        <f t="shared" ca="1" si="27"/>
        <v>NO</v>
      </c>
    </row>
    <row r="244" spans="1:8" x14ac:dyDescent="0.2">
      <c r="A244">
        <v>243</v>
      </c>
      <c r="B244">
        <f t="shared" ca="1" si="23"/>
        <v>32</v>
      </c>
      <c r="C244" t="str">
        <f t="shared" ca="1" si="24"/>
        <v>MARRIED</v>
      </c>
      <c r="D244" s="2">
        <f t="shared" ca="1" si="21"/>
        <v>103389.9863476607</v>
      </c>
      <c r="E244" s="1">
        <f t="shared" ca="1" si="25"/>
        <v>313224.86356932437</v>
      </c>
      <c r="F244">
        <f t="shared" ca="1" si="26"/>
        <v>246</v>
      </c>
      <c r="G244" s="3">
        <f t="shared" ca="1" si="22"/>
        <v>443113.31885620567</v>
      </c>
      <c r="H244" t="str">
        <f t="shared" ca="1" si="27"/>
        <v>YES</v>
      </c>
    </row>
    <row r="245" spans="1:8" x14ac:dyDescent="0.2">
      <c r="A245">
        <v>244</v>
      </c>
      <c r="B245">
        <f t="shared" ca="1" si="23"/>
        <v>29</v>
      </c>
      <c r="C245" t="str">
        <f t="shared" ca="1" si="24"/>
        <v>SINGLE</v>
      </c>
      <c r="D245" s="2">
        <f t="shared" ca="1" si="21"/>
        <v>86809.852293104472</v>
      </c>
      <c r="E245" s="1">
        <f t="shared" ca="1" si="25"/>
        <v>196656.19222775067</v>
      </c>
      <c r="F245">
        <f t="shared" ca="1" si="26"/>
        <v>360</v>
      </c>
      <c r="G245" s="3">
        <f t="shared" ca="1" si="22"/>
        <v>338907.53198003973</v>
      </c>
      <c r="H245" t="str">
        <f t="shared" ca="1" si="27"/>
        <v>NO</v>
      </c>
    </row>
    <row r="246" spans="1:8" x14ac:dyDescent="0.2">
      <c r="A246">
        <v>245</v>
      </c>
      <c r="B246">
        <f t="shared" ca="1" si="23"/>
        <v>28</v>
      </c>
      <c r="C246" t="str">
        <f t="shared" ca="1" si="24"/>
        <v>SINGLE</v>
      </c>
      <c r="D246" s="2">
        <f t="shared" ca="1" si="21"/>
        <v>73628.061341029126</v>
      </c>
      <c r="E246" s="1">
        <f t="shared" ca="1" si="25"/>
        <v>268497.85762243124</v>
      </c>
      <c r="F246">
        <f t="shared" ca="1" si="26"/>
        <v>189</v>
      </c>
      <c r="G246" s="3">
        <f t="shared" ca="1" si="22"/>
        <v>362868.01271859225</v>
      </c>
      <c r="H246" t="str">
        <f t="shared" ca="1" si="27"/>
        <v>YES</v>
      </c>
    </row>
    <row r="247" spans="1:8" x14ac:dyDescent="0.2">
      <c r="A247">
        <v>246</v>
      </c>
      <c r="B247">
        <f t="shared" ca="1" si="23"/>
        <v>35</v>
      </c>
      <c r="C247" t="str">
        <f t="shared" ca="1" si="24"/>
        <v>MARRIED</v>
      </c>
      <c r="D247" s="2">
        <f t="shared" ca="1" si="21"/>
        <v>87941.597066379036</v>
      </c>
      <c r="E247" s="1">
        <f t="shared" ca="1" si="25"/>
        <v>218328.68256793954</v>
      </c>
      <c r="F247">
        <f t="shared" ca="1" si="26"/>
        <v>154</v>
      </c>
      <c r="G247" s="3">
        <f t="shared" ca="1" si="22"/>
        <v>305627.50333671126</v>
      </c>
      <c r="H247" t="str">
        <f t="shared" ca="1" si="27"/>
        <v>YES</v>
      </c>
    </row>
    <row r="248" spans="1:8" x14ac:dyDescent="0.2">
      <c r="A248">
        <v>247</v>
      </c>
      <c r="B248">
        <f t="shared" ca="1" si="23"/>
        <v>44</v>
      </c>
      <c r="C248" t="str">
        <f t="shared" ca="1" si="24"/>
        <v>SINGLE</v>
      </c>
      <c r="D248" s="2">
        <f t="shared" ca="1" si="21"/>
        <v>53592.733291804776</v>
      </c>
      <c r="E248" s="1">
        <f t="shared" ca="1" si="25"/>
        <v>199598.22189804504</v>
      </c>
      <c r="F248">
        <f t="shared" ca="1" si="26"/>
        <v>360</v>
      </c>
      <c r="G248" s="3">
        <f t="shared" ca="1" si="22"/>
        <v>336773.3021654936</v>
      </c>
      <c r="H248" t="str">
        <f t="shared" ca="1" si="27"/>
        <v>NO</v>
      </c>
    </row>
    <row r="249" spans="1:8" x14ac:dyDescent="0.2">
      <c r="A249">
        <v>248</v>
      </c>
      <c r="B249">
        <f t="shared" ca="1" si="23"/>
        <v>42</v>
      </c>
      <c r="C249" t="str">
        <f t="shared" ca="1" si="24"/>
        <v>SINGLE</v>
      </c>
      <c r="D249" s="2">
        <f t="shared" ca="1" si="21"/>
        <v>63828.090737789644</v>
      </c>
      <c r="E249" s="1">
        <f t="shared" ca="1" si="25"/>
        <v>216720.30260435259</v>
      </c>
      <c r="F249">
        <f t="shared" ca="1" si="26"/>
        <v>348</v>
      </c>
      <c r="G249" s="3">
        <f t="shared" ca="1" si="22"/>
        <v>450583.2775894131</v>
      </c>
      <c r="H249" t="str">
        <f t="shared" ca="1" si="27"/>
        <v>YES</v>
      </c>
    </row>
    <row r="250" spans="1:8" x14ac:dyDescent="0.2">
      <c r="A250">
        <v>249</v>
      </c>
      <c r="B250">
        <f t="shared" ca="1" si="23"/>
        <v>39</v>
      </c>
      <c r="C250" t="str">
        <f t="shared" ca="1" si="24"/>
        <v>MARRIED</v>
      </c>
      <c r="D250" s="2">
        <f t="shared" ca="1" si="21"/>
        <v>124473.29911860838</v>
      </c>
      <c r="E250" s="1">
        <f t="shared" ca="1" si="25"/>
        <v>333189.86327047879</v>
      </c>
      <c r="F250">
        <f t="shared" ca="1" si="26"/>
        <v>360</v>
      </c>
      <c r="G250" s="3">
        <f t="shared" ca="1" si="22"/>
        <v>558341.96535738779</v>
      </c>
      <c r="H250" t="str">
        <f t="shared" ca="1" si="27"/>
        <v>NO</v>
      </c>
    </row>
    <row r="251" spans="1:8" x14ac:dyDescent="0.2">
      <c r="A251">
        <v>250</v>
      </c>
      <c r="B251">
        <f t="shared" ca="1" si="23"/>
        <v>34</v>
      </c>
      <c r="C251" t="str">
        <f t="shared" ca="1" si="24"/>
        <v>MARRIED</v>
      </c>
      <c r="D251" s="2">
        <f t="shared" ca="1" si="21"/>
        <v>112597.15938115309</v>
      </c>
      <c r="E251" s="1">
        <f t="shared" ca="1" si="25"/>
        <v>182280.07054952093</v>
      </c>
      <c r="F251">
        <f t="shared" ca="1" si="26"/>
        <v>360</v>
      </c>
      <c r="G251" s="3">
        <f t="shared" ca="1" si="22"/>
        <v>350192.27556175389</v>
      </c>
      <c r="H251" t="str">
        <f t="shared" ca="1" si="27"/>
        <v>NO</v>
      </c>
    </row>
    <row r="252" spans="1:8" x14ac:dyDescent="0.2">
      <c r="A252">
        <v>251</v>
      </c>
      <c r="B252">
        <f t="shared" ca="1" si="23"/>
        <v>44</v>
      </c>
      <c r="C252" t="str">
        <f t="shared" ca="1" si="24"/>
        <v>MARRIED</v>
      </c>
      <c r="D252" s="2">
        <f t="shared" ca="1" si="21"/>
        <v>92235.347512820459</v>
      </c>
      <c r="E252" s="1">
        <f t="shared" ca="1" si="25"/>
        <v>306091.53441927838</v>
      </c>
      <c r="F252">
        <f t="shared" ca="1" si="26"/>
        <v>169</v>
      </c>
      <c r="G252" s="3">
        <f t="shared" ca="1" si="22"/>
        <v>421655.75100518792</v>
      </c>
      <c r="H252" t="str">
        <f t="shared" ca="1" si="27"/>
        <v>YES</v>
      </c>
    </row>
    <row r="253" spans="1:8" x14ac:dyDescent="0.2">
      <c r="A253">
        <v>252</v>
      </c>
      <c r="B253">
        <f t="shared" ca="1" si="23"/>
        <v>29</v>
      </c>
      <c r="C253" t="str">
        <f t="shared" ca="1" si="24"/>
        <v>MARRIED</v>
      </c>
      <c r="D253" s="2">
        <f t="shared" ca="1" si="21"/>
        <v>110403.07593797283</v>
      </c>
      <c r="E253" s="1">
        <f t="shared" ca="1" si="25"/>
        <v>237651.23037497362</v>
      </c>
      <c r="F253">
        <f t="shared" ca="1" si="26"/>
        <v>2</v>
      </c>
      <c r="G253" s="3">
        <f t="shared" ca="1" si="22"/>
        <v>238204.599764666</v>
      </c>
      <c r="H253" t="str">
        <f t="shared" ca="1" si="27"/>
        <v>YES</v>
      </c>
    </row>
    <row r="254" spans="1:8" x14ac:dyDescent="0.2">
      <c r="A254">
        <v>253</v>
      </c>
      <c r="B254">
        <f t="shared" ca="1" si="23"/>
        <v>41</v>
      </c>
      <c r="C254" t="str">
        <f t="shared" ca="1" si="24"/>
        <v>SINGLE</v>
      </c>
      <c r="D254" s="2">
        <f t="shared" ca="1" si="21"/>
        <v>91142.486015926523</v>
      </c>
      <c r="E254" s="1">
        <f t="shared" ca="1" si="25"/>
        <v>255209.12840767123</v>
      </c>
      <c r="F254">
        <f t="shared" ca="1" si="26"/>
        <v>360</v>
      </c>
      <c r="G254" s="3">
        <f t="shared" ca="1" si="22"/>
        <v>495750.86817308993</v>
      </c>
      <c r="H254" t="str">
        <f t="shared" ca="1" si="27"/>
        <v>NO</v>
      </c>
    </row>
    <row r="255" spans="1:8" x14ac:dyDescent="0.2">
      <c r="A255">
        <v>254</v>
      </c>
      <c r="B255">
        <f t="shared" ca="1" si="23"/>
        <v>39</v>
      </c>
      <c r="C255" t="str">
        <f t="shared" ca="1" si="24"/>
        <v>SINGLE</v>
      </c>
      <c r="D255" s="2">
        <f t="shared" ca="1" si="21"/>
        <v>89745.736534753596</v>
      </c>
      <c r="E255" s="1">
        <f t="shared" ca="1" si="25"/>
        <v>342874.10566386813</v>
      </c>
      <c r="F255">
        <f t="shared" ca="1" si="26"/>
        <v>130</v>
      </c>
      <c r="G255" s="3">
        <f t="shared" ca="1" si="22"/>
        <v>410027.77151059208</v>
      </c>
      <c r="H255" t="str">
        <f t="shared" ca="1" si="27"/>
        <v>YES</v>
      </c>
    </row>
    <row r="256" spans="1:8" x14ac:dyDescent="0.2">
      <c r="A256">
        <v>255</v>
      </c>
      <c r="B256">
        <f t="shared" ca="1" si="23"/>
        <v>34</v>
      </c>
      <c r="C256" t="str">
        <f t="shared" ca="1" si="24"/>
        <v>MARRIED</v>
      </c>
      <c r="D256" s="2">
        <f t="shared" ca="1" si="21"/>
        <v>85796.430606760507</v>
      </c>
      <c r="E256" s="1">
        <f t="shared" ca="1" si="25"/>
        <v>253450.70906846639</v>
      </c>
      <c r="F256">
        <f t="shared" ca="1" si="26"/>
        <v>360</v>
      </c>
      <c r="G256" s="3">
        <f t="shared" ca="1" si="22"/>
        <v>494295.05069610028</v>
      </c>
      <c r="H256" t="str">
        <f t="shared" ca="1" si="27"/>
        <v>NO</v>
      </c>
    </row>
    <row r="257" spans="1:8" x14ac:dyDescent="0.2">
      <c r="A257">
        <v>256</v>
      </c>
      <c r="B257">
        <f t="shared" ca="1" si="23"/>
        <v>36</v>
      </c>
      <c r="C257" t="str">
        <f t="shared" ca="1" si="24"/>
        <v>SINGLE</v>
      </c>
      <c r="D257" s="2">
        <f t="shared" ca="1" si="21"/>
        <v>162763.79402595339</v>
      </c>
      <c r="E257" s="1">
        <f t="shared" ca="1" si="25"/>
        <v>516579.68976656918</v>
      </c>
      <c r="F257">
        <f t="shared" ca="1" si="26"/>
        <v>204</v>
      </c>
      <c r="G257" s="3">
        <f t="shared" ca="1" si="22"/>
        <v>766270.59074823209</v>
      </c>
      <c r="H257" t="str">
        <f t="shared" ca="1" si="27"/>
        <v>YES</v>
      </c>
    </row>
    <row r="258" spans="1:8" x14ac:dyDescent="0.2">
      <c r="A258">
        <v>257</v>
      </c>
      <c r="B258">
        <f t="shared" ca="1" si="23"/>
        <v>35</v>
      </c>
      <c r="C258" t="str">
        <f t="shared" ca="1" si="24"/>
        <v>MARRIED</v>
      </c>
      <c r="D258" s="2">
        <f t="shared" ref="D258:D301" ca="1" si="28">E258/3+_xlfn.NORM.INV(RAND(),0,20000)</f>
        <v>92630.985252730912</v>
      </c>
      <c r="E258" s="1">
        <f t="shared" ca="1" si="25"/>
        <v>263207.77572117146</v>
      </c>
      <c r="F258">
        <f t="shared" ca="1" si="26"/>
        <v>360</v>
      </c>
      <c r="G258" s="3">
        <f t="shared" ref="G258:G301" ca="1" si="29">F258*-PMT(0.0425/12+_xlfn.NORM.INV(RAND(),0,0.01/12),F258,E258,0,1)</f>
        <v>322996.15359917178</v>
      </c>
      <c r="H258" t="str">
        <f t="shared" ca="1" si="27"/>
        <v>NO</v>
      </c>
    </row>
    <row r="259" spans="1:8" x14ac:dyDescent="0.2">
      <c r="A259">
        <v>258</v>
      </c>
      <c r="B259">
        <f t="shared" ref="B259:B301" ca="1" si="30">ROUND(25+_xlfn.NORM.INV(RAND(),10,5),0)</f>
        <v>31</v>
      </c>
      <c r="C259" t="str">
        <f t="shared" ref="C259:C301" ca="1" si="31">IF(F259&lt;360,IF(RAND()&lt;0.7,"MARRIED","SINGLE"),IF(RAND()&lt;0.65,"SINGLE","MARRIED"))</f>
        <v>SINGLE</v>
      </c>
      <c r="D259" s="2">
        <f t="shared" ca="1" si="28"/>
        <v>102201.71289082043</v>
      </c>
      <c r="E259" s="1">
        <f t="shared" ref="E259:E301" ca="1" si="32">150000+B259*5000*RAND()+25000*IF(C259="MARRIED",1,0)+300000*IF(RAND()&lt;0.1,1,0)</f>
        <v>297820.76256575267</v>
      </c>
      <c r="F259">
        <f t="shared" ref="F259:F301" ca="1" si="33">ROUND((IF(RAND()&lt;0.6,360,360-360*RAND())),0)</f>
        <v>239</v>
      </c>
      <c r="G259" s="3">
        <f t="shared" ca="1" si="29"/>
        <v>460756.08412499825</v>
      </c>
      <c r="H259" t="str">
        <f t="shared" ref="H259:H301" ca="1" si="34">IF(F259&lt;360,"YES","NO")</f>
        <v>YES</v>
      </c>
    </row>
    <row r="260" spans="1:8" x14ac:dyDescent="0.2">
      <c r="A260">
        <v>259</v>
      </c>
      <c r="B260">
        <f t="shared" ca="1" si="30"/>
        <v>25</v>
      </c>
      <c r="C260" t="str">
        <f t="shared" ca="1" si="31"/>
        <v>MARRIED</v>
      </c>
      <c r="D260" s="2">
        <f t="shared" ca="1" si="28"/>
        <v>50655.987196379487</v>
      </c>
      <c r="E260" s="1">
        <f t="shared" ca="1" si="32"/>
        <v>244387.83806271385</v>
      </c>
      <c r="F260">
        <f t="shared" ca="1" si="33"/>
        <v>157</v>
      </c>
      <c r="G260" s="3">
        <f t="shared" ca="1" si="29"/>
        <v>340430.37713137898</v>
      </c>
      <c r="H260" t="str">
        <f t="shared" ca="1" si="34"/>
        <v>YES</v>
      </c>
    </row>
    <row r="261" spans="1:8" x14ac:dyDescent="0.2">
      <c r="A261">
        <v>260</v>
      </c>
      <c r="B261">
        <f t="shared" ca="1" si="30"/>
        <v>25</v>
      </c>
      <c r="C261" t="str">
        <f t="shared" ca="1" si="31"/>
        <v>SINGLE</v>
      </c>
      <c r="D261" s="2">
        <f t="shared" ca="1" si="28"/>
        <v>53021.287909111001</v>
      </c>
      <c r="E261" s="1">
        <f t="shared" ca="1" si="32"/>
        <v>174241.71508563956</v>
      </c>
      <c r="F261">
        <f t="shared" ca="1" si="33"/>
        <v>360</v>
      </c>
      <c r="G261" s="3">
        <f t="shared" ca="1" si="29"/>
        <v>306093.58773672377</v>
      </c>
      <c r="H261" t="str">
        <f t="shared" ca="1" si="34"/>
        <v>NO</v>
      </c>
    </row>
    <row r="262" spans="1:8" x14ac:dyDescent="0.2">
      <c r="A262">
        <v>261</v>
      </c>
      <c r="B262">
        <f t="shared" ca="1" si="30"/>
        <v>32</v>
      </c>
      <c r="C262" t="str">
        <f t="shared" ca="1" si="31"/>
        <v>SINGLE</v>
      </c>
      <c r="D262" s="2">
        <f t="shared" ca="1" si="28"/>
        <v>80039.222893866478</v>
      </c>
      <c r="E262" s="1">
        <f t="shared" ca="1" si="32"/>
        <v>170208.09587434493</v>
      </c>
      <c r="F262">
        <f t="shared" ca="1" si="33"/>
        <v>155</v>
      </c>
      <c r="G262" s="3">
        <f t="shared" ca="1" si="29"/>
        <v>207544.08469833859</v>
      </c>
      <c r="H262" t="str">
        <f t="shared" ca="1" si="34"/>
        <v>YES</v>
      </c>
    </row>
    <row r="263" spans="1:8" x14ac:dyDescent="0.2">
      <c r="A263">
        <v>262</v>
      </c>
      <c r="B263">
        <f t="shared" ca="1" si="30"/>
        <v>39</v>
      </c>
      <c r="C263" t="str">
        <f t="shared" ca="1" si="31"/>
        <v>SINGLE</v>
      </c>
      <c r="D263" s="2">
        <f t="shared" ca="1" si="28"/>
        <v>62474.04120235968</v>
      </c>
      <c r="E263" s="1">
        <f t="shared" ca="1" si="32"/>
        <v>202050.5613547737</v>
      </c>
      <c r="F263">
        <f t="shared" ca="1" si="33"/>
        <v>360</v>
      </c>
      <c r="G263" s="3">
        <f t="shared" ca="1" si="29"/>
        <v>393460.35496463161</v>
      </c>
      <c r="H263" t="str">
        <f t="shared" ca="1" si="34"/>
        <v>NO</v>
      </c>
    </row>
    <row r="264" spans="1:8" x14ac:dyDescent="0.2">
      <c r="A264">
        <v>263</v>
      </c>
      <c r="B264">
        <f t="shared" ca="1" si="30"/>
        <v>41</v>
      </c>
      <c r="C264" t="str">
        <f t="shared" ca="1" si="31"/>
        <v>MARRIED</v>
      </c>
      <c r="D264" s="2">
        <f t="shared" ca="1" si="28"/>
        <v>136595.14465038257</v>
      </c>
      <c r="E264" s="1">
        <f t="shared" ca="1" si="32"/>
        <v>311273.17010632355</v>
      </c>
      <c r="F264">
        <f t="shared" ca="1" si="33"/>
        <v>352</v>
      </c>
      <c r="G264" s="3">
        <f t="shared" ca="1" si="29"/>
        <v>509019.3750834628</v>
      </c>
      <c r="H264" t="str">
        <f t="shared" ca="1" si="34"/>
        <v>YES</v>
      </c>
    </row>
    <row r="265" spans="1:8" x14ac:dyDescent="0.2">
      <c r="A265">
        <v>264</v>
      </c>
      <c r="B265">
        <f t="shared" ca="1" si="30"/>
        <v>35</v>
      </c>
      <c r="C265" t="str">
        <f t="shared" ca="1" si="31"/>
        <v>SINGLE</v>
      </c>
      <c r="D265" s="2">
        <f t="shared" ca="1" si="28"/>
        <v>50989.138217031024</v>
      </c>
      <c r="E265" s="1">
        <f t="shared" ca="1" si="32"/>
        <v>226475.98073364107</v>
      </c>
      <c r="F265">
        <f t="shared" ca="1" si="33"/>
        <v>360</v>
      </c>
      <c r="G265" s="3">
        <f t="shared" ca="1" si="29"/>
        <v>369485.84014092776</v>
      </c>
      <c r="H265" t="str">
        <f t="shared" ca="1" si="34"/>
        <v>NO</v>
      </c>
    </row>
    <row r="266" spans="1:8" x14ac:dyDescent="0.2">
      <c r="A266">
        <v>265</v>
      </c>
      <c r="B266">
        <f t="shared" ca="1" si="30"/>
        <v>40</v>
      </c>
      <c r="C266" t="str">
        <f t="shared" ca="1" si="31"/>
        <v>MARRIED</v>
      </c>
      <c r="D266" s="2">
        <f t="shared" ca="1" si="28"/>
        <v>242302.17767429142</v>
      </c>
      <c r="E266" s="1">
        <f t="shared" ca="1" si="32"/>
        <v>665184.9934405128</v>
      </c>
      <c r="F266">
        <f t="shared" ca="1" si="33"/>
        <v>360</v>
      </c>
      <c r="G266" s="3">
        <f t="shared" ca="1" si="29"/>
        <v>1287187.5840749496</v>
      </c>
      <c r="H266" t="str">
        <f t="shared" ca="1" si="34"/>
        <v>NO</v>
      </c>
    </row>
    <row r="267" spans="1:8" x14ac:dyDescent="0.2">
      <c r="A267">
        <v>266</v>
      </c>
      <c r="B267">
        <f t="shared" ca="1" si="30"/>
        <v>35</v>
      </c>
      <c r="C267" t="str">
        <f t="shared" ca="1" si="31"/>
        <v>SINGLE</v>
      </c>
      <c r="D267" s="2">
        <f t="shared" ca="1" si="28"/>
        <v>48130.088708178511</v>
      </c>
      <c r="E267" s="1">
        <f t="shared" ca="1" si="32"/>
        <v>192414.70649847545</v>
      </c>
      <c r="F267">
        <f t="shared" ca="1" si="33"/>
        <v>360</v>
      </c>
      <c r="G267" s="3">
        <f t="shared" ca="1" si="29"/>
        <v>312502.21370311978</v>
      </c>
      <c r="H267" t="str">
        <f t="shared" ca="1" si="34"/>
        <v>NO</v>
      </c>
    </row>
    <row r="268" spans="1:8" x14ac:dyDescent="0.2">
      <c r="A268">
        <v>267</v>
      </c>
      <c r="B268">
        <f t="shared" ca="1" si="30"/>
        <v>40</v>
      </c>
      <c r="C268" t="str">
        <f t="shared" ca="1" si="31"/>
        <v>SINGLE</v>
      </c>
      <c r="D268" s="2">
        <f t="shared" ca="1" si="28"/>
        <v>93433.283368845703</v>
      </c>
      <c r="E268" s="1">
        <f t="shared" ca="1" si="32"/>
        <v>309859.73816950474</v>
      </c>
      <c r="F268">
        <f t="shared" ca="1" si="33"/>
        <v>162</v>
      </c>
      <c r="G268" s="3">
        <f t="shared" ca="1" si="29"/>
        <v>411315.67033914296</v>
      </c>
      <c r="H268" t="str">
        <f t="shared" ca="1" si="34"/>
        <v>YES</v>
      </c>
    </row>
    <row r="269" spans="1:8" x14ac:dyDescent="0.2">
      <c r="A269">
        <v>268</v>
      </c>
      <c r="B269">
        <f t="shared" ca="1" si="30"/>
        <v>44</v>
      </c>
      <c r="C269" t="str">
        <f t="shared" ca="1" si="31"/>
        <v>MARRIED</v>
      </c>
      <c r="D269" s="2">
        <f t="shared" ca="1" si="28"/>
        <v>133416.62190086214</v>
      </c>
      <c r="E269" s="1">
        <f t="shared" ca="1" si="32"/>
        <v>285396.92831495689</v>
      </c>
      <c r="F269">
        <f t="shared" ca="1" si="33"/>
        <v>327</v>
      </c>
      <c r="G269" s="3">
        <f t="shared" ca="1" si="29"/>
        <v>592209.56546808896</v>
      </c>
      <c r="H269" t="str">
        <f t="shared" ca="1" si="34"/>
        <v>YES</v>
      </c>
    </row>
    <row r="270" spans="1:8" x14ac:dyDescent="0.2">
      <c r="A270">
        <v>269</v>
      </c>
      <c r="B270">
        <f t="shared" ca="1" si="30"/>
        <v>37</v>
      </c>
      <c r="C270" t="str">
        <f t="shared" ca="1" si="31"/>
        <v>SINGLE</v>
      </c>
      <c r="D270" s="2">
        <f t="shared" ca="1" si="28"/>
        <v>94944.621384704747</v>
      </c>
      <c r="E270" s="1">
        <f t="shared" ca="1" si="32"/>
        <v>253976.6522408071</v>
      </c>
      <c r="F270">
        <f t="shared" ca="1" si="33"/>
        <v>360</v>
      </c>
      <c r="G270" s="3">
        <f t="shared" ca="1" si="29"/>
        <v>440207.70202005596</v>
      </c>
      <c r="H270" t="str">
        <f t="shared" ca="1" si="34"/>
        <v>NO</v>
      </c>
    </row>
    <row r="271" spans="1:8" x14ac:dyDescent="0.2">
      <c r="A271">
        <v>270</v>
      </c>
      <c r="B271">
        <f t="shared" ca="1" si="30"/>
        <v>32</v>
      </c>
      <c r="C271" t="str">
        <f t="shared" ca="1" si="31"/>
        <v>SINGLE</v>
      </c>
      <c r="D271" s="2">
        <f t="shared" ca="1" si="28"/>
        <v>32875.281615110129</v>
      </c>
      <c r="E271" s="1">
        <f t="shared" ca="1" si="32"/>
        <v>160721.42316766328</v>
      </c>
      <c r="F271">
        <f t="shared" ca="1" si="33"/>
        <v>191</v>
      </c>
      <c r="G271" s="3">
        <f t="shared" ca="1" si="29"/>
        <v>201822.95467275972</v>
      </c>
      <c r="H271" t="str">
        <f t="shared" ca="1" si="34"/>
        <v>YES</v>
      </c>
    </row>
    <row r="272" spans="1:8" x14ac:dyDescent="0.2">
      <c r="A272">
        <v>271</v>
      </c>
      <c r="B272">
        <f t="shared" ca="1" si="30"/>
        <v>39</v>
      </c>
      <c r="C272" t="str">
        <f t="shared" ca="1" si="31"/>
        <v>SINGLE</v>
      </c>
      <c r="D272" s="2">
        <f t="shared" ca="1" si="28"/>
        <v>205009.33642147572</v>
      </c>
      <c r="E272" s="1">
        <f t="shared" ca="1" si="32"/>
        <v>552869.1889631527</v>
      </c>
      <c r="F272">
        <f t="shared" ca="1" si="33"/>
        <v>335</v>
      </c>
      <c r="G272" s="3">
        <f t="shared" ca="1" si="29"/>
        <v>1203532.5457157486</v>
      </c>
      <c r="H272" t="str">
        <f t="shared" ca="1" si="34"/>
        <v>YES</v>
      </c>
    </row>
    <row r="273" spans="1:8" x14ac:dyDescent="0.2">
      <c r="A273">
        <v>272</v>
      </c>
      <c r="B273">
        <f t="shared" ca="1" si="30"/>
        <v>36</v>
      </c>
      <c r="C273" t="str">
        <f t="shared" ca="1" si="31"/>
        <v>MARRIED</v>
      </c>
      <c r="D273" s="2">
        <f t="shared" ca="1" si="28"/>
        <v>83836.780503947957</v>
      </c>
      <c r="E273" s="1">
        <f t="shared" ca="1" si="32"/>
        <v>226080.09882116562</v>
      </c>
      <c r="F273">
        <f t="shared" ca="1" si="33"/>
        <v>360</v>
      </c>
      <c r="G273" s="3">
        <f t="shared" ca="1" si="29"/>
        <v>412299.83931722399</v>
      </c>
      <c r="H273" t="str">
        <f t="shared" ca="1" si="34"/>
        <v>NO</v>
      </c>
    </row>
    <row r="274" spans="1:8" x14ac:dyDescent="0.2">
      <c r="A274">
        <v>273</v>
      </c>
      <c r="B274">
        <f t="shared" ca="1" si="30"/>
        <v>33</v>
      </c>
      <c r="C274" t="str">
        <f t="shared" ca="1" si="31"/>
        <v>MARRIED</v>
      </c>
      <c r="D274" s="2">
        <f t="shared" ca="1" si="28"/>
        <v>56801.635265733232</v>
      </c>
      <c r="E274" s="1">
        <f t="shared" ca="1" si="32"/>
        <v>198327.38910266917</v>
      </c>
      <c r="F274">
        <f t="shared" ca="1" si="33"/>
        <v>330</v>
      </c>
      <c r="G274" s="3">
        <f t="shared" ca="1" si="29"/>
        <v>337381.91261458839</v>
      </c>
      <c r="H274" t="str">
        <f t="shared" ca="1" si="34"/>
        <v>YES</v>
      </c>
    </row>
    <row r="275" spans="1:8" x14ac:dyDescent="0.2">
      <c r="A275">
        <v>274</v>
      </c>
      <c r="B275">
        <f t="shared" ca="1" si="30"/>
        <v>32</v>
      </c>
      <c r="C275" t="str">
        <f t="shared" ca="1" si="31"/>
        <v>SINGLE</v>
      </c>
      <c r="D275" s="2">
        <f t="shared" ca="1" si="28"/>
        <v>56554.070770506369</v>
      </c>
      <c r="E275" s="1">
        <f t="shared" ca="1" si="32"/>
        <v>177326.54924979125</v>
      </c>
      <c r="F275">
        <f t="shared" ca="1" si="33"/>
        <v>96</v>
      </c>
      <c r="G275" s="3">
        <f t="shared" ca="1" si="29"/>
        <v>207752.19181673048</v>
      </c>
      <c r="H275" t="str">
        <f t="shared" ca="1" si="34"/>
        <v>YES</v>
      </c>
    </row>
    <row r="276" spans="1:8" x14ac:dyDescent="0.2">
      <c r="A276">
        <v>275</v>
      </c>
      <c r="B276">
        <f t="shared" ca="1" si="30"/>
        <v>38</v>
      </c>
      <c r="C276" t="str">
        <f t="shared" ca="1" si="31"/>
        <v>SINGLE</v>
      </c>
      <c r="D276" s="2">
        <f t="shared" ca="1" si="28"/>
        <v>99634.62476021453</v>
      </c>
      <c r="E276" s="1">
        <f t="shared" ca="1" si="32"/>
        <v>207642.12538205579</v>
      </c>
      <c r="F276">
        <f t="shared" ca="1" si="33"/>
        <v>360</v>
      </c>
      <c r="G276" s="3">
        <f t="shared" ca="1" si="29"/>
        <v>292763.28226006072</v>
      </c>
      <c r="H276" t="str">
        <f t="shared" ca="1" si="34"/>
        <v>NO</v>
      </c>
    </row>
    <row r="277" spans="1:8" x14ac:dyDescent="0.2">
      <c r="A277">
        <v>276</v>
      </c>
      <c r="B277">
        <f t="shared" ca="1" si="30"/>
        <v>38</v>
      </c>
      <c r="C277" t="str">
        <f t="shared" ca="1" si="31"/>
        <v>SINGLE</v>
      </c>
      <c r="D277" s="2">
        <f t="shared" ca="1" si="28"/>
        <v>81273.318687436404</v>
      </c>
      <c r="E277" s="1">
        <f t="shared" ca="1" si="32"/>
        <v>201732.84863434531</v>
      </c>
      <c r="F277">
        <f t="shared" ca="1" si="33"/>
        <v>360</v>
      </c>
      <c r="G277" s="3">
        <f t="shared" ca="1" si="29"/>
        <v>369944.92841734062</v>
      </c>
      <c r="H277" t="str">
        <f t="shared" ca="1" si="34"/>
        <v>NO</v>
      </c>
    </row>
    <row r="278" spans="1:8" x14ac:dyDescent="0.2">
      <c r="A278">
        <v>277</v>
      </c>
      <c r="B278">
        <f t="shared" ca="1" si="30"/>
        <v>34</v>
      </c>
      <c r="C278" t="str">
        <f t="shared" ca="1" si="31"/>
        <v>MARRIED</v>
      </c>
      <c r="D278" s="2">
        <f t="shared" ca="1" si="28"/>
        <v>136537.88527536188</v>
      </c>
      <c r="E278" s="1">
        <f t="shared" ca="1" si="32"/>
        <v>338958.07627108018</v>
      </c>
      <c r="F278">
        <f t="shared" ca="1" si="33"/>
        <v>245</v>
      </c>
      <c r="G278" s="3">
        <f t="shared" ca="1" si="29"/>
        <v>569963.41484058381</v>
      </c>
      <c r="H278" t="str">
        <f t="shared" ca="1" si="34"/>
        <v>YES</v>
      </c>
    </row>
    <row r="279" spans="1:8" x14ac:dyDescent="0.2">
      <c r="A279">
        <v>278</v>
      </c>
      <c r="B279">
        <f t="shared" ca="1" si="30"/>
        <v>29</v>
      </c>
      <c r="C279" t="str">
        <f t="shared" ca="1" si="31"/>
        <v>SINGLE</v>
      </c>
      <c r="D279" s="2">
        <f t="shared" ca="1" si="28"/>
        <v>71037.953823365562</v>
      </c>
      <c r="E279" s="1">
        <f t="shared" ca="1" si="32"/>
        <v>258185.60825112689</v>
      </c>
      <c r="F279">
        <f t="shared" ca="1" si="33"/>
        <v>360</v>
      </c>
      <c r="G279" s="3">
        <f t="shared" ca="1" si="29"/>
        <v>414710.43751146278</v>
      </c>
      <c r="H279" t="str">
        <f t="shared" ca="1" si="34"/>
        <v>NO</v>
      </c>
    </row>
    <row r="280" spans="1:8" x14ac:dyDescent="0.2">
      <c r="A280">
        <v>279</v>
      </c>
      <c r="B280">
        <f t="shared" ca="1" si="30"/>
        <v>32</v>
      </c>
      <c r="C280" t="str">
        <f t="shared" ca="1" si="31"/>
        <v>SINGLE</v>
      </c>
      <c r="D280" s="2">
        <f t="shared" ca="1" si="28"/>
        <v>91875.235409541812</v>
      </c>
      <c r="E280" s="1">
        <f t="shared" ca="1" si="32"/>
        <v>215603.41933919839</v>
      </c>
      <c r="F280">
        <f t="shared" ca="1" si="33"/>
        <v>360</v>
      </c>
      <c r="G280" s="3">
        <f t="shared" ca="1" si="29"/>
        <v>369109.73055236111</v>
      </c>
      <c r="H280" t="str">
        <f t="shared" ca="1" si="34"/>
        <v>NO</v>
      </c>
    </row>
    <row r="281" spans="1:8" x14ac:dyDescent="0.2">
      <c r="A281">
        <v>280</v>
      </c>
      <c r="B281">
        <f t="shared" ca="1" si="30"/>
        <v>42</v>
      </c>
      <c r="C281" t="str">
        <f t="shared" ca="1" si="31"/>
        <v>SINGLE</v>
      </c>
      <c r="D281" s="2">
        <f t="shared" ca="1" si="28"/>
        <v>46215.699424981984</v>
      </c>
      <c r="E281" s="1">
        <f t="shared" ca="1" si="32"/>
        <v>290918.06459823996</v>
      </c>
      <c r="F281">
        <f t="shared" ca="1" si="33"/>
        <v>360</v>
      </c>
      <c r="G281" s="3">
        <f t="shared" ca="1" si="29"/>
        <v>447080.872448457</v>
      </c>
      <c r="H281" t="str">
        <f t="shared" ca="1" si="34"/>
        <v>NO</v>
      </c>
    </row>
    <row r="282" spans="1:8" x14ac:dyDescent="0.2">
      <c r="A282">
        <v>281</v>
      </c>
      <c r="B282">
        <f t="shared" ca="1" si="30"/>
        <v>29</v>
      </c>
      <c r="C282" t="str">
        <f t="shared" ca="1" si="31"/>
        <v>MARRIED</v>
      </c>
      <c r="D282" s="2">
        <f t="shared" ca="1" si="28"/>
        <v>70024.900308955752</v>
      </c>
      <c r="E282" s="1">
        <f t="shared" ca="1" si="32"/>
        <v>186767.57157844212</v>
      </c>
      <c r="F282">
        <f t="shared" ca="1" si="33"/>
        <v>360</v>
      </c>
      <c r="G282" s="3">
        <f t="shared" ca="1" si="29"/>
        <v>372315.32442428096</v>
      </c>
      <c r="H282" t="str">
        <f t="shared" ca="1" si="34"/>
        <v>NO</v>
      </c>
    </row>
    <row r="283" spans="1:8" x14ac:dyDescent="0.2">
      <c r="A283">
        <v>282</v>
      </c>
      <c r="B283">
        <f t="shared" ca="1" si="30"/>
        <v>40</v>
      </c>
      <c r="C283" t="str">
        <f t="shared" ca="1" si="31"/>
        <v>SINGLE</v>
      </c>
      <c r="D283" s="2">
        <f t="shared" ca="1" si="28"/>
        <v>228885.80750242464</v>
      </c>
      <c r="E283" s="1">
        <f t="shared" ca="1" si="32"/>
        <v>627092.64290919271</v>
      </c>
      <c r="F283">
        <f t="shared" ca="1" si="33"/>
        <v>360</v>
      </c>
      <c r="G283" s="3">
        <f t="shared" ca="1" si="29"/>
        <v>1236122.2292014391</v>
      </c>
      <c r="H283" t="str">
        <f t="shared" ca="1" si="34"/>
        <v>NO</v>
      </c>
    </row>
    <row r="284" spans="1:8" x14ac:dyDescent="0.2">
      <c r="A284">
        <v>283</v>
      </c>
      <c r="B284">
        <f t="shared" ca="1" si="30"/>
        <v>31</v>
      </c>
      <c r="C284" t="str">
        <f t="shared" ca="1" si="31"/>
        <v>SINGLE</v>
      </c>
      <c r="D284" s="2">
        <f t="shared" ca="1" si="28"/>
        <v>97320.197621310057</v>
      </c>
      <c r="E284" s="1">
        <f t="shared" ca="1" si="32"/>
        <v>285285.26770945761</v>
      </c>
      <c r="F284">
        <f t="shared" ca="1" si="33"/>
        <v>360</v>
      </c>
      <c r="G284" s="3">
        <f t="shared" ca="1" si="29"/>
        <v>477474.27479087928</v>
      </c>
      <c r="H284" t="str">
        <f t="shared" ca="1" si="34"/>
        <v>NO</v>
      </c>
    </row>
    <row r="285" spans="1:8" x14ac:dyDescent="0.2">
      <c r="A285">
        <v>284</v>
      </c>
      <c r="B285">
        <f t="shared" ca="1" si="30"/>
        <v>39</v>
      </c>
      <c r="C285" t="str">
        <f t="shared" ca="1" si="31"/>
        <v>MARRIED</v>
      </c>
      <c r="D285" s="2">
        <f t="shared" ca="1" si="28"/>
        <v>80144.401179496956</v>
      </c>
      <c r="E285" s="1">
        <f t="shared" ca="1" si="32"/>
        <v>252344.99831459866</v>
      </c>
      <c r="F285">
        <f t="shared" ca="1" si="33"/>
        <v>360</v>
      </c>
      <c r="G285" s="3">
        <f t="shared" ca="1" si="29"/>
        <v>334717.92822843051</v>
      </c>
      <c r="H285" t="str">
        <f t="shared" ca="1" si="34"/>
        <v>NO</v>
      </c>
    </row>
    <row r="286" spans="1:8" x14ac:dyDescent="0.2">
      <c r="A286">
        <v>285</v>
      </c>
      <c r="B286">
        <f t="shared" ca="1" si="30"/>
        <v>41</v>
      </c>
      <c r="C286" t="str">
        <f t="shared" ca="1" si="31"/>
        <v>SINGLE</v>
      </c>
      <c r="D286" s="2">
        <f t="shared" ca="1" si="28"/>
        <v>79904.4893347787</v>
      </c>
      <c r="E286" s="1">
        <f t="shared" ca="1" si="32"/>
        <v>225837.8443861563</v>
      </c>
      <c r="F286">
        <f t="shared" ca="1" si="33"/>
        <v>147</v>
      </c>
      <c r="G286" s="3">
        <f t="shared" ca="1" si="29"/>
        <v>272647.94352124614</v>
      </c>
      <c r="H286" t="str">
        <f t="shared" ca="1" si="34"/>
        <v>YES</v>
      </c>
    </row>
    <row r="287" spans="1:8" x14ac:dyDescent="0.2">
      <c r="A287">
        <v>286</v>
      </c>
      <c r="B287">
        <f t="shared" ca="1" si="30"/>
        <v>37</v>
      </c>
      <c r="C287" t="str">
        <f t="shared" ca="1" si="31"/>
        <v>MARRIED</v>
      </c>
      <c r="D287" s="2">
        <f t="shared" ca="1" si="28"/>
        <v>58483.175221175698</v>
      </c>
      <c r="E287" s="1">
        <f t="shared" ca="1" si="32"/>
        <v>256841.90533132828</v>
      </c>
      <c r="F287">
        <f t="shared" ca="1" si="33"/>
        <v>120</v>
      </c>
      <c r="G287" s="3">
        <f t="shared" ca="1" si="29"/>
        <v>335869.11834652722</v>
      </c>
      <c r="H287" t="str">
        <f t="shared" ca="1" si="34"/>
        <v>YES</v>
      </c>
    </row>
    <row r="288" spans="1:8" x14ac:dyDescent="0.2">
      <c r="A288">
        <v>287</v>
      </c>
      <c r="B288">
        <f t="shared" ca="1" si="30"/>
        <v>40</v>
      </c>
      <c r="C288" t="str">
        <f t="shared" ca="1" si="31"/>
        <v>SINGLE</v>
      </c>
      <c r="D288" s="2">
        <f t="shared" ca="1" si="28"/>
        <v>69164.48329720585</v>
      </c>
      <c r="E288" s="1">
        <f t="shared" ca="1" si="32"/>
        <v>205992.54890061289</v>
      </c>
      <c r="F288">
        <f t="shared" ca="1" si="33"/>
        <v>353</v>
      </c>
      <c r="G288" s="3">
        <f t="shared" ca="1" si="29"/>
        <v>395395.09814373584</v>
      </c>
      <c r="H288" t="str">
        <f t="shared" ca="1" si="34"/>
        <v>YES</v>
      </c>
    </row>
    <row r="289" spans="1:8" x14ac:dyDescent="0.2">
      <c r="A289">
        <v>288</v>
      </c>
      <c r="B289">
        <f t="shared" ca="1" si="30"/>
        <v>31</v>
      </c>
      <c r="C289" t="str">
        <f t="shared" ca="1" si="31"/>
        <v>SINGLE</v>
      </c>
      <c r="D289" s="2">
        <f t="shared" ca="1" si="28"/>
        <v>60573.714250867866</v>
      </c>
      <c r="E289" s="1">
        <f t="shared" ca="1" si="32"/>
        <v>214569.31239701633</v>
      </c>
      <c r="F289">
        <f t="shared" ca="1" si="33"/>
        <v>360</v>
      </c>
      <c r="G289" s="3">
        <f t="shared" ca="1" si="29"/>
        <v>382324.31854287791</v>
      </c>
      <c r="H289" t="str">
        <f t="shared" ca="1" si="34"/>
        <v>NO</v>
      </c>
    </row>
    <row r="290" spans="1:8" x14ac:dyDescent="0.2">
      <c r="A290">
        <v>289</v>
      </c>
      <c r="B290">
        <f t="shared" ca="1" si="30"/>
        <v>35</v>
      </c>
      <c r="C290" t="str">
        <f t="shared" ca="1" si="31"/>
        <v>SINGLE</v>
      </c>
      <c r="D290" s="2">
        <f t="shared" ca="1" si="28"/>
        <v>66421.311874484003</v>
      </c>
      <c r="E290" s="1">
        <f t="shared" ca="1" si="32"/>
        <v>226003.52705027343</v>
      </c>
      <c r="F290">
        <f t="shared" ca="1" si="33"/>
        <v>321</v>
      </c>
      <c r="G290" s="3">
        <f t="shared" ca="1" si="29"/>
        <v>381451.09795219055</v>
      </c>
      <c r="H290" t="str">
        <f t="shared" ca="1" si="34"/>
        <v>YES</v>
      </c>
    </row>
    <row r="291" spans="1:8" x14ac:dyDescent="0.2">
      <c r="A291">
        <v>290</v>
      </c>
      <c r="B291">
        <f t="shared" ca="1" si="30"/>
        <v>44</v>
      </c>
      <c r="C291" t="str">
        <f t="shared" ca="1" si="31"/>
        <v>SINGLE</v>
      </c>
      <c r="D291" s="2">
        <f t="shared" ca="1" si="28"/>
        <v>109728.20163357374</v>
      </c>
      <c r="E291" s="1">
        <f t="shared" ca="1" si="32"/>
        <v>243466.08485189429</v>
      </c>
      <c r="F291">
        <f t="shared" ca="1" si="33"/>
        <v>360</v>
      </c>
      <c r="G291" s="3">
        <f t="shared" ca="1" si="29"/>
        <v>457606.21944411844</v>
      </c>
      <c r="H291" t="str">
        <f t="shared" ca="1" si="34"/>
        <v>NO</v>
      </c>
    </row>
    <row r="292" spans="1:8" x14ac:dyDescent="0.2">
      <c r="A292">
        <v>291</v>
      </c>
      <c r="B292">
        <f t="shared" ca="1" si="30"/>
        <v>32</v>
      </c>
      <c r="C292" t="str">
        <f t="shared" ca="1" si="31"/>
        <v>SINGLE</v>
      </c>
      <c r="D292" s="2">
        <f t="shared" ca="1" si="28"/>
        <v>74839.357437290062</v>
      </c>
      <c r="E292" s="1">
        <f t="shared" ca="1" si="32"/>
        <v>278275.43268213439</v>
      </c>
      <c r="F292">
        <f t="shared" ca="1" si="33"/>
        <v>360</v>
      </c>
      <c r="G292" s="3">
        <f t="shared" ca="1" si="29"/>
        <v>447422.91963952873</v>
      </c>
      <c r="H292" t="str">
        <f t="shared" ca="1" si="34"/>
        <v>NO</v>
      </c>
    </row>
    <row r="293" spans="1:8" x14ac:dyDescent="0.2">
      <c r="A293">
        <v>292</v>
      </c>
      <c r="B293">
        <f t="shared" ca="1" si="30"/>
        <v>37</v>
      </c>
      <c r="C293" t="str">
        <f t="shared" ca="1" si="31"/>
        <v>MARRIED</v>
      </c>
      <c r="D293" s="2">
        <f t="shared" ca="1" si="28"/>
        <v>74385.650381776752</v>
      </c>
      <c r="E293" s="1">
        <f t="shared" ca="1" si="32"/>
        <v>225164.96498037872</v>
      </c>
      <c r="F293">
        <f t="shared" ca="1" si="33"/>
        <v>92</v>
      </c>
      <c r="G293" s="3">
        <f t="shared" ca="1" si="29"/>
        <v>257303.64602346809</v>
      </c>
      <c r="H293" t="str">
        <f t="shared" ca="1" si="34"/>
        <v>YES</v>
      </c>
    </row>
    <row r="294" spans="1:8" x14ac:dyDescent="0.2">
      <c r="A294">
        <v>293</v>
      </c>
      <c r="B294">
        <f t="shared" ca="1" si="30"/>
        <v>39</v>
      </c>
      <c r="C294" t="str">
        <f t="shared" ca="1" si="31"/>
        <v>SINGLE</v>
      </c>
      <c r="D294" s="2">
        <f t="shared" ca="1" si="28"/>
        <v>66252.423362505448</v>
      </c>
      <c r="E294" s="1">
        <f t="shared" ca="1" si="32"/>
        <v>162443.89628154636</v>
      </c>
      <c r="F294">
        <f t="shared" ca="1" si="33"/>
        <v>156</v>
      </c>
      <c r="G294" s="3">
        <f t="shared" ca="1" si="29"/>
        <v>207325.0410839479</v>
      </c>
      <c r="H294" t="str">
        <f t="shared" ca="1" si="34"/>
        <v>YES</v>
      </c>
    </row>
    <row r="295" spans="1:8" x14ac:dyDescent="0.2">
      <c r="A295">
        <v>294</v>
      </c>
      <c r="B295">
        <f t="shared" ca="1" si="30"/>
        <v>37</v>
      </c>
      <c r="C295" t="str">
        <f t="shared" ca="1" si="31"/>
        <v>MARRIED</v>
      </c>
      <c r="D295" s="2">
        <f t="shared" ca="1" si="28"/>
        <v>41601.210371683781</v>
      </c>
      <c r="E295" s="1">
        <f t="shared" ca="1" si="32"/>
        <v>207657.27956534794</v>
      </c>
      <c r="F295">
        <f t="shared" ca="1" si="33"/>
        <v>204</v>
      </c>
      <c r="G295" s="3">
        <f t="shared" ca="1" si="29"/>
        <v>294645.58167024987</v>
      </c>
      <c r="H295" t="str">
        <f t="shared" ca="1" si="34"/>
        <v>YES</v>
      </c>
    </row>
    <row r="296" spans="1:8" x14ac:dyDescent="0.2">
      <c r="A296">
        <v>295</v>
      </c>
      <c r="B296">
        <f t="shared" ca="1" si="30"/>
        <v>39</v>
      </c>
      <c r="C296" t="str">
        <f t="shared" ca="1" si="31"/>
        <v>SINGLE</v>
      </c>
      <c r="D296" s="2">
        <f t="shared" ca="1" si="28"/>
        <v>74205.285866633203</v>
      </c>
      <c r="E296" s="1">
        <f t="shared" ca="1" si="32"/>
        <v>334176.0693828637</v>
      </c>
      <c r="F296">
        <f t="shared" ca="1" si="33"/>
        <v>360</v>
      </c>
      <c r="G296" s="3">
        <f t="shared" ca="1" si="29"/>
        <v>556631.91011231649</v>
      </c>
      <c r="H296" t="str">
        <f t="shared" ca="1" si="34"/>
        <v>NO</v>
      </c>
    </row>
    <row r="297" spans="1:8" x14ac:dyDescent="0.2">
      <c r="A297">
        <v>296</v>
      </c>
      <c r="B297">
        <f t="shared" ca="1" si="30"/>
        <v>41</v>
      </c>
      <c r="C297" t="str">
        <f t="shared" ca="1" si="31"/>
        <v>SINGLE</v>
      </c>
      <c r="D297" s="2">
        <f t="shared" ca="1" si="28"/>
        <v>109039.10016462047</v>
      </c>
      <c r="E297" s="1">
        <f t="shared" ca="1" si="32"/>
        <v>264493.93983877404</v>
      </c>
      <c r="F297">
        <f t="shared" ca="1" si="33"/>
        <v>360</v>
      </c>
      <c r="G297" s="3">
        <f t="shared" ca="1" si="29"/>
        <v>517318.82468225004</v>
      </c>
      <c r="H297" t="str">
        <f t="shared" ca="1" si="34"/>
        <v>NO</v>
      </c>
    </row>
    <row r="298" spans="1:8" x14ac:dyDescent="0.2">
      <c r="A298">
        <v>297</v>
      </c>
      <c r="B298">
        <f t="shared" ca="1" si="30"/>
        <v>34</v>
      </c>
      <c r="C298" t="str">
        <f t="shared" ca="1" si="31"/>
        <v>MARRIED</v>
      </c>
      <c r="D298" s="2">
        <f t="shared" ca="1" si="28"/>
        <v>106867.82875152436</v>
      </c>
      <c r="E298" s="1">
        <f t="shared" ca="1" si="32"/>
        <v>218949.91470103804</v>
      </c>
      <c r="F298">
        <f t="shared" ca="1" si="33"/>
        <v>360</v>
      </c>
      <c r="G298" s="3">
        <f t="shared" ca="1" si="29"/>
        <v>450670.26330007811</v>
      </c>
      <c r="H298" t="str">
        <f t="shared" ca="1" si="34"/>
        <v>NO</v>
      </c>
    </row>
    <row r="299" spans="1:8" x14ac:dyDescent="0.2">
      <c r="A299">
        <v>298</v>
      </c>
      <c r="B299">
        <f t="shared" ca="1" si="30"/>
        <v>38</v>
      </c>
      <c r="C299" t="str">
        <f t="shared" ca="1" si="31"/>
        <v>MARRIED</v>
      </c>
      <c r="D299" s="2">
        <f t="shared" ca="1" si="28"/>
        <v>102568.50234200414</v>
      </c>
      <c r="E299" s="1">
        <f t="shared" ca="1" si="32"/>
        <v>266305.51208106457</v>
      </c>
      <c r="F299">
        <f t="shared" ca="1" si="33"/>
        <v>360</v>
      </c>
      <c r="G299" s="3">
        <f t="shared" ca="1" si="29"/>
        <v>479081.26771986054</v>
      </c>
      <c r="H299" t="str">
        <f t="shared" ca="1" si="34"/>
        <v>NO</v>
      </c>
    </row>
    <row r="300" spans="1:8" x14ac:dyDescent="0.2">
      <c r="A300">
        <v>299</v>
      </c>
      <c r="B300">
        <f t="shared" ca="1" si="30"/>
        <v>31</v>
      </c>
      <c r="C300" t="str">
        <f t="shared" ca="1" si="31"/>
        <v>SINGLE</v>
      </c>
      <c r="D300" s="2">
        <f t="shared" ca="1" si="28"/>
        <v>87250.00880132585</v>
      </c>
      <c r="E300" s="1">
        <f t="shared" ca="1" si="32"/>
        <v>231666.42103576279</v>
      </c>
      <c r="F300">
        <f t="shared" ca="1" si="33"/>
        <v>360</v>
      </c>
      <c r="G300" s="3">
        <f t="shared" ca="1" si="29"/>
        <v>412807.66356058675</v>
      </c>
      <c r="H300" t="str">
        <f t="shared" ca="1" si="34"/>
        <v>NO</v>
      </c>
    </row>
    <row r="301" spans="1:8" x14ac:dyDescent="0.2">
      <c r="A301">
        <v>300</v>
      </c>
      <c r="B301">
        <f t="shared" ca="1" si="30"/>
        <v>24</v>
      </c>
      <c r="C301" t="str">
        <f t="shared" ca="1" si="31"/>
        <v>SINGLE</v>
      </c>
      <c r="D301" s="2">
        <f t="shared" ca="1" si="28"/>
        <v>108031.34105959802</v>
      </c>
      <c r="E301" s="1">
        <f t="shared" ca="1" si="32"/>
        <v>464522.47601287439</v>
      </c>
      <c r="F301">
        <f t="shared" ca="1" si="33"/>
        <v>360</v>
      </c>
      <c r="G301" s="3">
        <f t="shared" ca="1" si="29"/>
        <v>875109.21679840772</v>
      </c>
      <c r="H301" t="str">
        <f t="shared" ca="1" si="3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2014-06-14T20:12:46Z</dcterms:created>
  <dcterms:modified xsi:type="dcterms:W3CDTF">2024-09-30T18:39:30Z</dcterms:modified>
</cp:coreProperties>
</file>