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porte 2015" sheetId="1" state="visible" r:id="rId2"/>
    <sheet name="Hoja1" sheetId="2" state="visible" r:id="rId3"/>
  </sheets>
  <definedNames>
    <definedName function="false" hidden="false" localSheetId="0" name="_xlnm._FilterDatabase" vbProcedure="false">#REF!</definedName>
    <definedName function="false" hidden="false" localSheetId="0" name="_xlnm._FilterDatabase_0" vbProcedure="false">#REF!</definedName>
    <definedName function="false" hidden="false" localSheetId="0" name="_xlnm._FilterDatabase_0_0" vbProcedure="false">#REF!</definedName>
    <definedName function="false" hidden="false" localSheetId="0" name="_xlnm._FilterDatabase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<sst xmlns="http://schemas.openxmlformats.org/spreadsheetml/2006/main" count="215" uniqueCount="166">
  <si>
    <t xml:space="preserve">1. Código de la EAPB o de la entidad territorial</t>
  </si>
  <si>
    <t xml:space="preserve">2. Régimen</t>
  </si>
  <si>
    <t xml:space="preserve">3. Grupo Poblacional</t>
  </si>
  <si>
    <t xml:space="preserve">4. Primer nombre</t>
  </si>
  <si>
    <t xml:space="preserve">5. Segundo nombre</t>
  </si>
  <si>
    <t xml:space="preserve">6. Primer apellido</t>
  </si>
  <si>
    <t xml:space="preserve">7. Segundo apellido</t>
  </si>
  <si>
    <t xml:space="preserve">8. Tipo de identificación del paciente</t>
  </si>
  <si>
    <t xml:space="preserve">9. Número de identificación del paciente</t>
  </si>
  <si>
    <t xml:space="preserve">10. Fecha de nacimiento</t>
  </si>
  <si>
    <t xml:space="preserve">11. Sexo</t>
  </si>
  <si>
    <t xml:space="preserve">12 Pertenencia Étnica</t>
  </si>
  <si>
    <t xml:space="preserve">13. Dirección de residencia</t>
  </si>
  <si>
    <t xml:space="preserve">14. Teléfono de contacto</t>
  </si>
  <si>
    <t xml:space="preserve">15. Código de municipio de residencia</t>
  </si>
  <si>
    <t xml:space="preserve">16. Fecha de afiliación a la EAPB ó entidad territorial</t>
  </si>
  <si>
    <t xml:space="preserve">17. Fecha inicio síntomas de AR</t>
  </si>
  <si>
    <t xml:space="preserve">18. Fecha primera visita especialista por AR</t>
  </si>
  <si>
    <t xml:space="preserve">19. Fecha de diagnóstico de AR</t>
  </si>
  <si>
    <t xml:space="preserve">20. Talla</t>
  </si>
  <si>
    <t xml:space="preserve">21. Peso inicial</t>
  </si>
  <si>
    <t xml:space="preserve">22. Radiografía de manos al diagnóstico</t>
  </si>
  <si>
    <t xml:space="preserve">23. Radiografía de pies al diagnóstico</t>
  </si>
  <si>
    <t xml:space="preserve">24. VSG Inicial</t>
  </si>
  <si>
    <t xml:space="preserve">25. PCR Inicial</t>
  </si>
  <si>
    <t xml:space="preserve">26. Factor reumatoideo inicial</t>
  </si>
  <si>
    <t xml:space="preserve">27. Hemoglobina inicial</t>
  </si>
  <si>
    <t xml:space="preserve">28. Leucocitos inicial</t>
  </si>
  <si>
    <t xml:space="preserve">29. Creatinina Inicial</t>
  </si>
  <si>
    <t xml:space="preserve">30. TFG Inicial</t>
  </si>
  <si>
    <t xml:space="preserve">31. Parcial de Orina inicial</t>
  </si>
  <si>
    <t xml:space="preserve">32. ALT Inicial</t>
  </si>
  <si>
    <t xml:space="preserve">33. Anti-CCP al diagnóstico</t>
  </si>
  <si>
    <t xml:space="preserve">34. HTA al diagnóstico</t>
  </si>
  <si>
    <t xml:space="preserve">35. DM al diagnóstico</t>
  </si>
  <si>
    <t xml:space="preserve">36. ECV (Enfermedad Cardiovascular) al diagnóstico</t>
  </si>
  <si>
    <t xml:space="preserve">37. ERC al diagnóstico</t>
  </si>
  <si>
    <t xml:space="preserve">38. Osteoporosis al diagnóstico</t>
  </si>
  <si>
    <t xml:space="preserve">39. Síndrome de Sjogren al diagnóstico</t>
  </si>
  <si>
    <t xml:space="preserve">40. Fecha del primer DAS 28 realizado</t>
  </si>
  <si>
    <t xml:space="preserve">41. Profesional que realizó el primer DAS 28</t>
  </si>
  <si>
    <t xml:space="preserve">42. Resultado del primer DAS 28</t>
  </si>
  <si>
    <t xml:space="preserve">43. Fecha del primer HAQ (Health Assessment Questionnaire) realizado</t>
  </si>
  <si>
    <t xml:space="preserve">44. HAQ (Health Assessment Questionnaire) inicial</t>
  </si>
  <si>
    <t xml:space="preserve">45.1. Fecha inicio tratamiento sin DMARD</t>
  </si>
  <si>
    <t xml:space="preserve">45.2. Analgésicos No Opioides (Acetaminofén - Dipirona) al inicio</t>
  </si>
  <si>
    <t xml:space="preserve">45.3. Analgésicos Opioides (Codeína - Tramadol) al inicio</t>
  </si>
  <si>
    <t xml:space="preserve">45.4. AINES al inicio</t>
  </si>
  <si>
    <t xml:space="preserve">45.5. Corticoides al inicio</t>
  </si>
  <si>
    <t xml:space="preserve">45.6. Fecha inicio tratamiento con DMARD</t>
  </si>
  <si>
    <t xml:space="preserve">45.7. Tamizaje para TB antes de inicio de DMARD</t>
  </si>
  <si>
    <t xml:space="preserve">45.8. Antecedente de linfoma antes del inicio de DMARD</t>
  </si>
  <si>
    <t xml:space="preserve">46.1. Azatioprina</t>
  </si>
  <si>
    <t xml:space="preserve">46.2. Ciclosporina</t>
  </si>
  <si>
    <t xml:space="preserve">46.3 Ciclofosfamida</t>
  </si>
  <si>
    <t xml:space="preserve">46.4. Cloroquina</t>
  </si>
  <si>
    <t xml:space="preserve">46.5. D-penicilaimina</t>
  </si>
  <si>
    <t xml:space="preserve">46.6. Etanercept</t>
  </si>
  <si>
    <t xml:space="preserve">46.7. Leflunomida</t>
  </si>
  <si>
    <t xml:space="preserve">46.8. Metotrexate</t>
  </si>
  <si>
    <t xml:space="preserve">46.9. Rituximab</t>
  </si>
  <si>
    <t xml:space="preserve">46.10. Sulfasalazina</t>
  </si>
  <si>
    <t xml:space="preserve">47.1. Abatacept</t>
  </si>
  <si>
    <t xml:space="preserve">47.2. Adalimumab</t>
  </si>
  <si>
    <t xml:space="preserve">47.3. Certolizumab</t>
  </si>
  <si>
    <t xml:space="preserve">47.4. Golimumab</t>
  </si>
  <si>
    <t xml:space="preserve">47.5. Hidroxicloroquina</t>
  </si>
  <si>
    <t xml:space="preserve">47.6. Infliximab</t>
  </si>
  <si>
    <t xml:space="preserve">47.7. Sales de oro</t>
  </si>
  <si>
    <t xml:space="preserve">47.8. Tocilizumab</t>
  </si>
  <si>
    <t xml:space="preserve">47.9. Tofacitinib</t>
  </si>
  <si>
    <t xml:space="preserve">47.10. Anakinra</t>
  </si>
  <si>
    <t xml:space="preserve">47.11. Otro medicamento No POS (medicamento1)</t>
  </si>
  <si>
    <t xml:space="preserve">47.12. Otro medicamento No POS (medicamento2)</t>
  </si>
  <si>
    <t xml:space="preserve">47.13. Otro medicamento No POS (medicamento3)</t>
  </si>
  <si>
    <t xml:space="preserve">47.14. Otro medicamento No POS (medicamento4)</t>
  </si>
  <si>
    <t xml:space="preserve">48. Peso último semestre</t>
  </si>
  <si>
    <t xml:space="preserve">49. Radiografía de manos (últimas realizadas después de iniciales)</t>
  </si>
  <si>
    <t xml:space="preserve">50. Radiografía de pies (últimas realizadas después de iniciales)</t>
  </si>
  <si>
    <t xml:space="preserve">51. PCR último semestre</t>
  </si>
  <si>
    <t xml:space="preserve">52. VSG último semestre</t>
  </si>
  <si>
    <t xml:space="preserve">53. Hemoglobina último semestre</t>
  </si>
  <si>
    <t xml:space="preserve">54. Leucocitos último semestre</t>
  </si>
  <si>
    <t xml:space="preserve">55. Creatinina último semestre</t>
  </si>
  <si>
    <t xml:space="preserve">56. TFG último semestre</t>
  </si>
  <si>
    <t xml:space="preserve">57. Parcial de Orina último semestre</t>
  </si>
  <si>
    <t xml:space="preserve">58. ALT último semestre</t>
  </si>
  <si>
    <t xml:space="preserve">59. HTA actual</t>
  </si>
  <si>
    <t xml:space="preserve">60. DM actual</t>
  </si>
  <si>
    <t xml:space="preserve">61. ECV actual</t>
  </si>
  <si>
    <t xml:space="preserve">62. ERC actual</t>
  </si>
  <si>
    <t xml:space="preserve">63. Osteoporosis actual</t>
  </si>
  <si>
    <t xml:space="preserve">64. Síndrome de Sjogren actual</t>
  </si>
  <si>
    <t xml:space="preserve">65. Fecha del último DAS 28 realizado</t>
  </si>
  <si>
    <t xml:space="preserve">66. Profesional que realizó el último DAS 28</t>
  </si>
  <si>
    <t xml:space="preserve">67. Resultado del último DAS 28</t>
  </si>
  <si>
    <t xml:space="preserve">68. Estado de actividad actual de la AR según DAS 28</t>
  </si>
  <si>
    <t xml:space="preserve">69. Fecha del último HAQ (Health Assessment Questionnaire) realizado</t>
  </si>
  <si>
    <t xml:space="preserve">70. HAQ (Health Assessment Questionnaire) último semestre</t>
  </si>
  <si>
    <t xml:space="preserve">71.1. Analgésicos No Opioides (Acetaminofén - Dipirona)</t>
  </si>
  <si>
    <t xml:space="preserve">71.2. Analgésicos Opioides (Codeína - Tramadol)</t>
  </si>
  <si>
    <t xml:space="preserve">71.3. AINES</t>
  </si>
  <si>
    <t xml:space="preserve">71.4. Corticoides</t>
  </si>
  <si>
    <t xml:space="preserve">71.5. Meses de uso de Glucocorticoides a dosis de 10 mg/día o mayores durante los 12 meses</t>
  </si>
  <si>
    <t xml:space="preserve">71.6. Calcio</t>
  </si>
  <si>
    <t xml:space="preserve">71.7. Vitamina D</t>
  </si>
  <si>
    <t xml:space="preserve">72. Fecha inicio tratamiento actual con DMARD</t>
  </si>
  <si>
    <t xml:space="preserve">73.1. Azatioprina</t>
  </si>
  <si>
    <t xml:space="preserve">73.2. Ciclosporina</t>
  </si>
  <si>
    <t xml:space="preserve">73.3. Ciclofosfamida</t>
  </si>
  <si>
    <t xml:space="preserve">73.4. Cloroquina</t>
  </si>
  <si>
    <t xml:space="preserve">73.5. D-penicilaimina</t>
  </si>
  <si>
    <t xml:space="preserve">73.6. Etanercept</t>
  </si>
  <si>
    <t xml:space="preserve">73.7. Leflunomida</t>
  </si>
  <si>
    <t xml:space="preserve">73.8. Metotrexate</t>
  </si>
  <si>
    <t xml:space="preserve">73.9. Rituximab</t>
  </si>
  <si>
    <t xml:space="preserve">73.10. Sulfasalazina</t>
  </si>
  <si>
    <t xml:space="preserve">74.1. Abatacept</t>
  </si>
  <si>
    <t xml:space="preserve">74.2. Adalimumab</t>
  </si>
  <si>
    <t xml:space="preserve">74.3. Certolizumab</t>
  </si>
  <si>
    <t xml:space="preserve">74.4. Golimumab</t>
  </si>
  <si>
    <t xml:space="preserve">74.5. Hidroxicloroquina</t>
  </si>
  <si>
    <t xml:space="preserve">74.6. Infliximab</t>
  </si>
  <si>
    <t xml:space="preserve">74.7. Sales de oro</t>
  </si>
  <si>
    <t xml:space="preserve">74.8. Tocilizumab</t>
  </si>
  <si>
    <t xml:space="preserve">74.9. Tofacitinib</t>
  </si>
  <si>
    <t xml:space="preserve">74.10. Anakinra</t>
  </si>
  <si>
    <t xml:space="preserve">74.11. Otro medicamento No POS (medicamento1)</t>
  </si>
  <si>
    <t xml:space="preserve">74.12. Otro medicamento No POS (medicamento2)</t>
  </si>
  <si>
    <t xml:space="preserve">74.13. Otro medicamento No POS (medicamento3)</t>
  </si>
  <si>
    <t xml:space="preserve">74.14 Otro medicamento No POS (medicamento4)</t>
  </si>
  <si>
    <t xml:space="preserve">75.1. Número de consultas con reumatólogo en el último año</t>
  </si>
  <si>
    <t xml:space="preserve">75.2. Número de consultas con el internista por AR en el último año</t>
  </si>
  <si>
    <t xml:space="preserve">75.3. Número de consultas con el médico familiar por AR en el último año</t>
  </si>
  <si>
    <t xml:space="preserve">75.4. Reemplazo articular 1 por AR</t>
  </si>
  <si>
    <t xml:space="preserve">75.5. Reemplazo articular 2 por AR</t>
  </si>
  <si>
    <t xml:space="preserve">75.6. Reemplazo articular 3 por AR</t>
  </si>
  <si>
    <t xml:space="preserve">75.7. Reemplazo articular 4 por AR</t>
  </si>
  <si>
    <t xml:space="preserve">76. Número de hospitalizaciones por AR en el último año</t>
  </si>
  <si>
    <t xml:space="preserve">77. Código de habilitación de la sede de la IPS donde se hace el seguimiento y atención de la AR al</t>
  </si>
  <si>
    <t xml:space="preserve">78. Código del municipio de la IPS</t>
  </si>
  <si>
    <t xml:space="preserve">79. Fecha de ingreso a la IPS actual donde se hace el seguimiento y atención de la AR al paciente</t>
  </si>
  <si>
    <t xml:space="preserve">80. Quien hace la atención clínica para AR al paciente actualmente</t>
  </si>
  <si>
    <t xml:space="preserve">81. Novedad del paciente respecto al reporte anterior</t>
  </si>
  <si>
    <t xml:space="preserve">82. Fecha de desafiliación de la EAPB</t>
  </si>
  <si>
    <t xml:space="preserve">83. EAPB o Ente territorial al cual se trasladó el paciente desafiliado</t>
  </si>
  <si>
    <t xml:space="preserve">84. Fecha de muerte</t>
  </si>
  <si>
    <t xml:space="preserve">85. Causa de muerte</t>
  </si>
  <si>
    <t xml:space="preserve">86. Costo anual de DMARD POS</t>
  </si>
  <si>
    <t xml:space="preserve">87. Costo anual de DMARD NO POS</t>
  </si>
  <si>
    <t xml:space="preserve">88. Costo total anual del manejo de la AR</t>
  </si>
  <si>
    <t xml:space="preserve">89. Costo anual de incapacidades laborales relacionadas con la AR</t>
  </si>
  <si>
    <t xml:space="preserve">RES00</t>
  </si>
  <si>
    <t xml:space="preserve">E</t>
  </si>
  <si>
    <t xml:space="preserve">NONE</t>
  </si>
  <si>
    <t xml:space="preserve">sdhfsjh </t>
  </si>
  <si>
    <t xml:space="preserve">CC</t>
  </si>
  <si>
    <t xml:space="preserve">1977/11/17</t>
  </si>
  <si>
    <t xml:space="preserve">F</t>
  </si>
  <si>
    <t xml:space="preserve">CL 13 CRA 18  # 17-18. B. FLORIDA MAGANGUE</t>
  </si>
  <si>
    <t xml:space="preserve">70001</t>
  </si>
  <si>
    <t xml:space="preserve">1799-01-01</t>
  </si>
  <si>
    <t xml:space="preserve">a</t>
  </si>
  <si>
    <t xml:space="preserve">050010412701</t>
  </si>
  <si>
    <t xml:space="preserve">hghgh</t>
  </si>
  <si>
    <t xml:space="preserve">20150930_RES002_ARTRITIS.txt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</si>
</sst>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;@"/>
    <numFmt numFmtId="167" formatCode="YYYY\-MM\-DD;@@"/>
    <numFmt numFmtId="168" formatCode="YYYY\-MM\-DD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sz val="9"/>
      <color rgb="FF221E1F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C4BD97"/>
        <bgColor rgb="FF95B3D7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1E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EV1" colorId="64" zoomScale="85" zoomScaleNormal="85" zoomScalePageLayoutView="100" workbookViewId="0">
      <selection pane="topLeft" activeCell="EV3" activeCellId="0" sqref="EV3"/>
    </sheetView>
  </sheetViews>
  <sheetFormatPr defaultRowHeight="13.8"/>
  <cols>
    <col collapsed="false" hidden="false" max="1" min="1" style="1" width="16.3886639676113"/>
    <col collapsed="false" hidden="false" max="2" min="2" style="1" width="8.35627530364373"/>
    <col collapsed="false" hidden="false" max="3" min="3" style="1" width="44.668016194332"/>
    <col collapsed="false" hidden="false" max="4" min="4" style="1" width="13.3886639676113"/>
    <col collapsed="false" hidden="false" max="5" min="5" style="1" width="38.8825910931174"/>
    <col collapsed="false" hidden="false" max="7" min="6" style="1" width="39.2064777327935"/>
    <col collapsed="false" hidden="false" max="8" min="8" style="1" width="11.6761133603239"/>
    <col collapsed="false" hidden="false" max="9" min="9" style="1" width="48.417004048583"/>
    <col collapsed="false" hidden="false" max="10" min="10" style="1" width="40.5991902834008"/>
    <col collapsed="false" hidden="false" max="11" min="11" style="1" width="13.3886639676113"/>
    <col collapsed="false" hidden="false" max="12" min="12" style="1" width="52.5951417004049"/>
    <col collapsed="false" hidden="false" max="13" min="13" style="1" width="119.546558704453"/>
    <col collapsed="false" hidden="false" max="14" min="14" style="1" width="51.2024291497976"/>
    <col collapsed="false" hidden="false" max="15" min="15" style="1" width="44.668016194332"/>
    <col collapsed="false" hidden="false" max="16" min="16" style="0" width="44.668016194332"/>
    <col collapsed="false" hidden="false" max="17" min="17" style="0" width="32.5627530364372"/>
    <col collapsed="false" hidden="false" max="18" min="18" style="0" width="38.8825910931174"/>
    <col collapsed="false" hidden="false" max="19" min="19" style="0" width="40.17004048583"/>
    <col collapsed="false" hidden="false" max="20" min="20" style="0" width="82.4817813765182"/>
    <col collapsed="false" hidden="false" max="21" min="21" style="0" width="52.5951417004049"/>
    <col collapsed="false" hidden="false" max="22" min="22" style="0" width="39.2064777327935"/>
    <col collapsed="false" hidden="false" max="24" min="23" style="0" width="36.2064777327935"/>
    <col collapsed="false" hidden="false" max="28" min="25" style="0" width="33.5263157894737"/>
    <col collapsed="false" hidden="false" max="29" min="29" style="0" width="40.5991902834008"/>
    <col collapsed="false" hidden="false" max="31" min="30" style="0" width="33.5263157894737"/>
    <col collapsed="false" hidden="false" max="43" min="32" style="0" width="38.8825910931174"/>
    <col collapsed="false" hidden="false" max="45" min="44" style="0" width="57.5222672064777"/>
    <col collapsed="false" hidden="false" max="46" min="46" style="0" width="35.1336032388664"/>
    <col collapsed="false" hidden="false" max="50" min="47" style="0" width="39.8502024291498"/>
    <col collapsed="false" hidden="false" max="51" min="51" style="0" width="45.8461538461538"/>
    <col collapsed="false" hidden="false" max="53" min="52" style="0" width="45.417004048583"/>
    <col collapsed="false" hidden="false" max="73" min="54" style="0" width="16.3886639676113"/>
    <col collapsed="false" hidden="false" max="77" min="74" style="0" width="41.8825910931174"/>
    <col collapsed="false" hidden="false" max="78" min="78" style="0" width="56.9878542510121"/>
    <col collapsed="false" hidden="false" max="80" min="79" style="0" width="64.8056680161943"/>
    <col collapsed="false" hidden="false" max="88" min="81" style="0" width="42.2064777327935"/>
    <col collapsed="false" hidden="false" max="94" min="89" style="0" width="32.7773279352227"/>
    <col collapsed="false" hidden="false" max="95" min="95" style="0" width="58.0566801619433"/>
    <col collapsed="false" hidden="false" max="96" min="96" style="0" width="51.6315789473684"/>
    <col collapsed="false" hidden="false" max="97" min="97" style="0" width="45.417004048583"/>
    <col collapsed="false" hidden="false" max="98" min="98" style="0" width="36.2064777327935"/>
    <col collapsed="false" hidden="false" max="99" min="99" style="0" width="53.4534412955466"/>
    <col collapsed="false" hidden="false" max="100" min="100" style="0" width="54.3076923076923"/>
    <col collapsed="false" hidden="false" max="102" min="101" style="0" width="36.8502024291498"/>
    <col collapsed="false" hidden="false" max="104" min="103" style="0" width="16.3886639676113"/>
    <col collapsed="false" hidden="false" max="105" min="105" style="0" width="34.4939271255061"/>
    <col collapsed="false" hidden="false" max="107" min="106" style="0" width="16.3886639676113"/>
    <col collapsed="false" hidden="false" max="108" min="108" style="0" width="57.5222672064777"/>
    <col collapsed="false" hidden="false" max="128" min="109" style="0" width="16.3886639676113"/>
    <col collapsed="false" hidden="false" max="132" min="129" style="0" width="38.2429149797571"/>
    <col collapsed="false" hidden="false" max="135" min="133" style="0" width="59.4493927125506"/>
    <col collapsed="false" hidden="false" max="139" min="136" style="0" width="16.3886639676113"/>
    <col collapsed="false" hidden="false" max="140" min="140" style="0" width="52.5951417004049"/>
    <col collapsed="false" hidden="false" max="141" min="141" style="0" width="78.3036437246964"/>
    <col collapsed="false" hidden="false" max="142" min="142" style="0" width="38.5627530364372"/>
    <col collapsed="false" hidden="false" max="143" min="143" style="0" width="63.7368421052632"/>
    <col collapsed="false" hidden="false" max="144" min="144" style="0" width="41.2388663967611"/>
    <col collapsed="false" hidden="false" max="145" min="145" style="0" width="39.2064777327935"/>
    <col collapsed="false" hidden="false" max="146" min="146" style="0" width="49.5951417004049"/>
    <col collapsed="false" hidden="false" max="147" min="147" style="0" width="37.919028340081"/>
    <col collapsed="false" hidden="false" max="148" min="148" style="0" width="37.4898785425101"/>
    <col collapsed="false" hidden="false" max="149" min="149" style="1" width="41.8825910931174"/>
    <col collapsed="false" hidden="false" max="150" min="150" style="1" width="53.4534412955466"/>
    <col collapsed="false" hidden="false" max="151" min="151" style="0" width="53.4534412955466"/>
    <col collapsed="false" hidden="false" max="152" min="152" style="1" width="72.5182186234818"/>
    <col collapsed="false" hidden="false" max="870" min="153" style="2" width="11.4615384615385"/>
    <col collapsed="false" hidden="false" max="1025" min="871" style="0" width="11.4615384615385"/>
  </cols>
  <sheetData>
    <row r="1" s="15" customFormat="true" ht="93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7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8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9" t="s">
        <v>76</v>
      </c>
      <c r="BZ1" s="9" t="s">
        <v>77</v>
      </c>
      <c r="CA1" s="9" t="s">
        <v>78</v>
      </c>
      <c r="CB1" s="9" t="s">
        <v>79</v>
      </c>
      <c r="CC1" s="9" t="s">
        <v>80</v>
      </c>
      <c r="CD1" s="9" t="s">
        <v>81</v>
      </c>
      <c r="CE1" s="9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10" t="s">
        <v>104</v>
      </c>
      <c r="DB1" s="10" t="s">
        <v>105</v>
      </c>
      <c r="DC1" s="9" t="s">
        <v>106</v>
      </c>
      <c r="DD1" s="10" t="s">
        <v>107</v>
      </c>
      <c r="DE1" s="10" t="s">
        <v>108</v>
      </c>
      <c r="DF1" s="10" t="s">
        <v>109</v>
      </c>
      <c r="DG1" s="10" t="s">
        <v>110</v>
      </c>
      <c r="DH1" s="10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  <c r="DP1" s="10" t="s">
        <v>119</v>
      </c>
      <c r="DQ1" s="10" t="s">
        <v>120</v>
      </c>
      <c r="DR1" s="10" t="s">
        <v>121</v>
      </c>
      <c r="DS1" s="10" t="s">
        <v>122</v>
      </c>
      <c r="DT1" s="11" t="s">
        <v>123</v>
      </c>
      <c r="DU1" s="10" t="s">
        <v>124</v>
      </c>
      <c r="DV1" s="10" t="s">
        <v>125</v>
      </c>
      <c r="DW1" s="10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12" t="s">
        <v>148</v>
      </c>
      <c r="ET1" s="12" t="s">
        <v>149</v>
      </c>
      <c r="EU1" s="13" t="s">
        <v>150</v>
      </c>
      <c r="EV1" s="14" t="s">
        <v>151</v>
      </c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28" customFormat="true" ht="14.1" hidden="false" customHeight="false" outlineLevel="0" collapsed="false">
      <c r="A2" s="16" t="s">
        <v>152</v>
      </c>
      <c r="B2" s="16" t="s">
        <v>153</v>
      </c>
      <c r="C2" s="16" t="n">
        <v>99</v>
      </c>
      <c r="D2" s="16" t="s">
        <v>154</v>
      </c>
      <c r="E2" s="17" t="s">
        <v>155</v>
      </c>
      <c r="F2" s="16" t="s">
        <v>154</v>
      </c>
      <c r="G2" s="16" t="s">
        <v>154</v>
      </c>
      <c r="H2" s="16" t="s">
        <v>156</v>
      </c>
      <c r="I2" s="16" t="n">
        <v>34534643</v>
      </c>
      <c r="J2" s="17" t="s">
        <v>157</v>
      </c>
      <c r="K2" s="18" t="s">
        <v>158</v>
      </c>
      <c r="L2" s="16" t="n">
        <v>6</v>
      </c>
      <c r="M2" s="19" t="s">
        <v>159</v>
      </c>
      <c r="N2" s="18" t="n">
        <v>3145747676</v>
      </c>
      <c r="O2" s="17" t="s">
        <v>160</v>
      </c>
      <c r="P2" s="20" t="n">
        <v>36935</v>
      </c>
      <c r="Q2" s="21" t="n">
        <v>-32505</v>
      </c>
      <c r="R2" s="22" t="n">
        <v>36970</v>
      </c>
      <c r="S2" s="23" t="s">
        <v>161</v>
      </c>
      <c r="T2" s="23" t="n">
        <v>164</v>
      </c>
      <c r="U2" s="23" t="n">
        <v>64</v>
      </c>
      <c r="V2" s="23" t="n">
        <v>1</v>
      </c>
      <c r="W2" s="23" t="n">
        <v>300</v>
      </c>
      <c r="X2" s="23" t="n">
        <v>300</v>
      </c>
      <c r="Y2" s="23" t="n">
        <v>76</v>
      </c>
      <c r="Z2" s="23" t="n">
        <v>1</v>
      </c>
      <c r="AA2" s="23" t="n">
        <v>50</v>
      </c>
      <c r="AB2" s="23" t="n">
        <v>20000</v>
      </c>
      <c r="AC2" s="23" t="n">
        <v>0</v>
      </c>
      <c r="AD2" s="23" t="n">
        <v>300</v>
      </c>
      <c r="AE2" s="23" t="n">
        <v>0</v>
      </c>
      <c r="AF2" s="23" t="n">
        <v>300</v>
      </c>
      <c r="AG2" s="23" t="n">
        <v>300</v>
      </c>
      <c r="AH2" s="23" t="n">
        <v>1</v>
      </c>
      <c r="AI2" s="23" t="n">
        <v>1</v>
      </c>
      <c r="AJ2" s="23" t="n">
        <v>1</v>
      </c>
      <c r="AK2" s="23" t="n">
        <v>1</v>
      </c>
      <c r="AL2" s="23" t="n">
        <v>1</v>
      </c>
      <c r="AM2" s="23" t="n">
        <v>1</v>
      </c>
      <c r="AN2" s="24" t="s">
        <v>161</v>
      </c>
      <c r="AO2" s="23" t="n">
        <v>1</v>
      </c>
      <c r="AP2" s="23" t="n">
        <v>300</v>
      </c>
      <c r="AQ2" s="24" t="s">
        <v>161</v>
      </c>
      <c r="AR2" s="23" t="n">
        <v>300</v>
      </c>
      <c r="AS2" s="20" t="n">
        <v>36935</v>
      </c>
      <c r="AT2" s="23" t="n">
        <v>0</v>
      </c>
      <c r="AU2" s="23" t="n">
        <v>1</v>
      </c>
      <c r="AV2" s="23" t="s">
        <v>162</v>
      </c>
      <c r="AW2" s="23" t="n">
        <v>1</v>
      </c>
      <c r="AX2" s="23" t="s">
        <v>161</v>
      </c>
      <c r="AY2" s="23" t="n">
        <v>0</v>
      </c>
      <c r="AZ2" s="23" t="n">
        <v>0</v>
      </c>
      <c r="BA2" s="23" t="n">
        <v>0</v>
      </c>
      <c r="BB2" s="23" t="n">
        <v>0</v>
      </c>
      <c r="BC2" s="23" t="n">
        <v>0</v>
      </c>
      <c r="BD2" s="23" t="n">
        <v>0</v>
      </c>
      <c r="BE2" s="23" t="n">
        <v>0</v>
      </c>
      <c r="BF2" s="23" t="n">
        <v>0</v>
      </c>
      <c r="BG2" s="23" t="n">
        <v>0</v>
      </c>
      <c r="BH2" s="23" t="n">
        <v>1</v>
      </c>
      <c r="BI2" s="23" t="n">
        <v>0</v>
      </c>
      <c r="BJ2" s="23" t="n">
        <v>1</v>
      </c>
      <c r="BK2" s="23" t="n">
        <v>1</v>
      </c>
      <c r="BL2" s="23" t="n">
        <v>1</v>
      </c>
      <c r="BM2" s="23" t="n">
        <v>0</v>
      </c>
      <c r="BN2" s="23" t="n">
        <v>0</v>
      </c>
      <c r="BO2" s="23" t="n">
        <v>1</v>
      </c>
      <c r="BP2" s="23" t="n">
        <v>0</v>
      </c>
      <c r="BQ2" s="23" t="n">
        <v>0</v>
      </c>
      <c r="BR2" s="23" t="n">
        <v>0</v>
      </c>
      <c r="BS2" s="23" t="n">
        <v>0</v>
      </c>
      <c r="BT2" s="23" t="n">
        <v>0</v>
      </c>
      <c r="BU2" s="25" t="n">
        <v>199148097</v>
      </c>
      <c r="BV2" s="25" t="n">
        <v>199148097</v>
      </c>
      <c r="BW2" s="25" t="n">
        <v>199148097</v>
      </c>
      <c r="BX2" s="25" t="n">
        <v>199148097</v>
      </c>
      <c r="BY2" s="23" t="n">
        <v>62</v>
      </c>
      <c r="BZ2" s="23" t="n">
        <v>0</v>
      </c>
      <c r="CA2" s="23" t="n">
        <v>0</v>
      </c>
      <c r="CB2" s="23" t="n">
        <v>300</v>
      </c>
      <c r="CC2" s="23" t="n">
        <v>300</v>
      </c>
      <c r="CD2" s="23" t="n">
        <v>300</v>
      </c>
      <c r="CE2" s="23" t="n">
        <v>8200</v>
      </c>
      <c r="CF2" s="23" t="n">
        <v>300</v>
      </c>
      <c r="CG2" s="23" t="n">
        <v>300</v>
      </c>
      <c r="CH2" s="23" t="n">
        <v>0</v>
      </c>
      <c r="CI2" s="23" t="n">
        <v>300</v>
      </c>
      <c r="CJ2" s="23" t="n">
        <v>1</v>
      </c>
      <c r="CK2" s="23" t="n">
        <v>1</v>
      </c>
      <c r="CL2" s="23" t="n">
        <v>1</v>
      </c>
      <c r="CM2" s="23" t="n">
        <v>1</v>
      </c>
      <c r="CN2" s="23" t="n">
        <v>1</v>
      </c>
      <c r="CO2" s="23" t="n">
        <v>1</v>
      </c>
      <c r="CP2" s="23" t="s">
        <v>161</v>
      </c>
      <c r="CQ2" s="23" t="n">
        <f aca="false">IF(CP2&gt;J2,1,9)</f>
        <v>9</v>
      </c>
      <c r="CR2" s="23" t="n">
        <v>6</v>
      </c>
      <c r="CS2" s="23" t="n">
        <v>300</v>
      </c>
      <c r="CT2" s="23" t="s">
        <v>161</v>
      </c>
      <c r="CU2" s="23" t="n">
        <v>300</v>
      </c>
      <c r="CV2" s="23" t="n">
        <v>1</v>
      </c>
      <c r="CW2" s="23" t="n">
        <v>1</v>
      </c>
      <c r="CX2" s="23" t="n">
        <v>1</v>
      </c>
      <c r="CY2" s="23" t="n">
        <v>0</v>
      </c>
      <c r="CZ2" s="23" t="n">
        <v>0</v>
      </c>
      <c r="DA2" s="23" t="n">
        <v>0</v>
      </c>
      <c r="DB2" s="23" t="n">
        <v>0</v>
      </c>
      <c r="DC2" s="20" t="n">
        <v>40444</v>
      </c>
      <c r="DD2" s="23" t="n">
        <v>0</v>
      </c>
      <c r="DE2" s="23" t="n">
        <v>0</v>
      </c>
      <c r="DF2" s="23" t="n">
        <v>0</v>
      </c>
      <c r="DG2" s="23" t="n">
        <v>0</v>
      </c>
      <c r="DH2" s="23" t="n">
        <v>0</v>
      </c>
      <c r="DI2" s="23" t="n">
        <v>0</v>
      </c>
      <c r="DJ2" s="23" t="n">
        <v>0</v>
      </c>
      <c r="DK2" s="23" t="n">
        <v>0</v>
      </c>
      <c r="DL2" s="23" t="n">
        <v>0</v>
      </c>
      <c r="DM2" s="23" t="n">
        <v>0</v>
      </c>
      <c r="DN2" s="23" t="n">
        <v>1</v>
      </c>
      <c r="DO2" s="23" t="n">
        <v>2</v>
      </c>
      <c r="DP2" s="23" t="n">
        <v>0</v>
      </c>
      <c r="DQ2" s="23" t="n">
        <v>0</v>
      </c>
      <c r="DR2" s="23" t="n">
        <v>0</v>
      </c>
      <c r="DS2" s="23" t="n">
        <v>0</v>
      </c>
      <c r="DT2" s="23" t="n">
        <v>0</v>
      </c>
      <c r="DU2" s="23" t="n">
        <v>0</v>
      </c>
      <c r="DV2" s="23" t="n">
        <v>0</v>
      </c>
      <c r="DW2" s="23" t="n">
        <v>0</v>
      </c>
      <c r="DX2" s="26" t="n">
        <v>199148097</v>
      </c>
      <c r="DY2" s="25" t="n">
        <v>199148097</v>
      </c>
      <c r="DZ2" s="25" t="n">
        <v>199148097</v>
      </c>
      <c r="EA2" s="25" t="n">
        <v>199148097</v>
      </c>
      <c r="EB2" s="23" t="n">
        <v>6</v>
      </c>
      <c r="EC2" s="23" t="n">
        <v>0</v>
      </c>
      <c r="ED2" s="23" t="n">
        <v>2</v>
      </c>
      <c r="EE2" s="23" t="n">
        <v>0</v>
      </c>
      <c r="EF2" s="23" t="n">
        <v>0</v>
      </c>
      <c r="EG2" s="23" t="n">
        <v>0</v>
      </c>
      <c r="EH2" s="23" t="n">
        <v>0</v>
      </c>
      <c r="EI2" s="23" t="n">
        <v>0</v>
      </c>
      <c r="EJ2" s="27" t="s">
        <v>163</v>
      </c>
      <c r="EK2" s="25" t="n">
        <v>25148</v>
      </c>
      <c r="EL2" s="24" t="s">
        <v>161</v>
      </c>
      <c r="EM2" s="23" t="n">
        <v>6</v>
      </c>
      <c r="EN2" s="23" t="n">
        <v>0</v>
      </c>
      <c r="EO2" s="23" t="s">
        <v>161</v>
      </c>
      <c r="EP2" s="23" t="n">
        <v>999999</v>
      </c>
      <c r="EQ2" s="23" t="s">
        <v>161</v>
      </c>
      <c r="ER2" s="23" t="n">
        <v>0</v>
      </c>
      <c r="ES2" s="16" t="n">
        <v>20466642</v>
      </c>
      <c r="ET2" s="16" t="n">
        <v>0</v>
      </c>
      <c r="EU2" s="16" t="n">
        <v>22427664</v>
      </c>
      <c r="EV2" s="16" t="n">
        <v>178.21251</v>
      </c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9" hidden="false" customHeight="false" outlineLevel="0" collapsed="false">
      <c r="A3" s="16" t="s">
        <v>152</v>
      </c>
      <c r="B3" s="16" t="s">
        <v>153</v>
      </c>
      <c r="C3" s="16" t="n">
        <v>99</v>
      </c>
      <c r="D3" s="16" t="s">
        <v>154</v>
      </c>
      <c r="E3" s="16" t="s">
        <v>164</v>
      </c>
      <c r="F3" s="16" t="s">
        <v>154</v>
      </c>
      <c r="G3" s="16" t="s">
        <v>154</v>
      </c>
      <c r="H3" s="16" t="s">
        <v>156</v>
      </c>
      <c r="I3" s="16" t="n">
        <v>34534643</v>
      </c>
      <c r="J3" s="29" t="n">
        <v>28446</v>
      </c>
      <c r="K3" s="18" t="s">
        <v>158</v>
      </c>
      <c r="L3" s="16" t="n">
        <v>6</v>
      </c>
      <c r="M3" s="19" t="s">
        <v>159</v>
      </c>
      <c r="N3" s="18" t="n">
        <v>3145747676</v>
      </c>
      <c r="O3" s="17" t="s">
        <v>160</v>
      </c>
      <c r="P3" s="20" t="n">
        <v>36935</v>
      </c>
      <c r="Q3" s="20" t="n">
        <v>36935</v>
      </c>
      <c r="R3" s="30" t="n">
        <v>36970</v>
      </c>
      <c r="S3" s="23" t="s">
        <v>161</v>
      </c>
      <c r="T3" s="23" t="n">
        <v>164</v>
      </c>
      <c r="U3" s="23" t="n">
        <v>64</v>
      </c>
      <c r="V3" s="23" t="n">
        <v>1</v>
      </c>
      <c r="W3" s="23" t="n">
        <v>300</v>
      </c>
      <c r="X3" s="23" t="n">
        <v>300</v>
      </c>
      <c r="Y3" s="23" t="n">
        <v>76</v>
      </c>
      <c r="Z3" s="23" t="n">
        <v>1</v>
      </c>
      <c r="AA3" s="23" t="n">
        <v>12</v>
      </c>
      <c r="AB3" s="23" t="n">
        <v>5000</v>
      </c>
      <c r="AC3" s="23" t="n">
        <v>0</v>
      </c>
      <c r="AD3" s="23" t="n">
        <v>300</v>
      </c>
      <c r="AE3" s="23" t="n">
        <v>0</v>
      </c>
      <c r="AF3" s="23" t="n">
        <v>300</v>
      </c>
      <c r="AG3" s="23" t="n">
        <v>300</v>
      </c>
      <c r="AH3" s="23" t="n">
        <v>1</v>
      </c>
      <c r="AI3" s="23" t="n">
        <v>1</v>
      </c>
      <c r="AJ3" s="23" t="n">
        <v>1</v>
      </c>
      <c r="AK3" s="23" t="n">
        <v>1</v>
      </c>
      <c r="AL3" s="23" t="n">
        <v>1</v>
      </c>
      <c r="AM3" s="23" t="n">
        <v>1</v>
      </c>
      <c r="AN3" s="24" t="s">
        <v>161</v>
      </c>
      <c r="AO3" s="23" t="n">
        <v>1</v>
      </c>
      <c r="AP3" s="23" t="n">
        <v>300</v>
      </c>
      <c r="AQ3" s="24" t="s">
        <v>161</v>
      </c>
      <c r="AR3" s="23" t="n">
        <v>300</v>
      </c>
      <c r="AS3" s="20" t="n">
        <v>36935</v>
      </c>
      <c r="AT3" s="23" t="n">
        <v>0</v>
      </c>
      <c r="AU3" s="23" t="n">
        <v>1</v>
      </c>
      <c r="AV3" s="23" t="n">
        <v>1</v>
      </c>
      <c r="AW3" s="23" t="n">
        <v>1</v>
      </c>
      <c r="AX3" s="23" t="s">
        <v>161</v>
      </c>
      <c r="AY3" s="23" t="n">
        <v>0</v>
      </c>
      <c r="AZ3" s="23" t="n">
        <v>0</v>
      </c>
      <c r="BA3" s="23" t="n">
        <v>0</v>
      </c>
      <c r="BB3" s="23" t="n">
        <v>0</v>
      </c>
      <c r="BC3" s="23" t="n">
        <v>0</v>
      </c>
      <c r="BD3" s="23" t="n">
        <v>0</v>
      </c>
      <c r="BE3" s="23" t="n">
        <v>0</v>
      </c>
      <c r="BF3" s="23" t="n">
        <v>0</v>
      </c>
      <c r="BG3" s="23" t="n">
        <v>0</v>
      </c>
      <c r="BH3" s="23" t="n">
        <v>1</v>
      </c>
      <c r="BI3" s="23" t="n">
        <v>0</v>
      </c>
      <c r="BJ3" s="23" t="n">
        <v>1</v>
      </c>
      <c r="BK3" s="23" t="n">
        <v>1</v>
      </c>
      <c r="BL3" s="23" t="n">
        <v>1</v>
      </c>
      <c r="BM3" s="23" t="n">
        <v>0</v>
      </c>
      <c r="BN3" s="23" t="n">
        <v>0</v>
      </c>
      <c r="BO3" s="23" t="n">
        <v>1</v>
      </c>
      <c r="BP3" s="23" t="n">
        <v>0</v>
      </c>
      <c r="BQ3" s="23" t="n">
        <v>0</v>
      </c>
      <c r="BR3" s="23" t="n">
        <v>0</v>
      </c>
      <c r="BS3" s="23" t="n">
        <v>0</v>
      </c>
      <c r="BT3" s="23" t="n">
        <v>0</v>
      </c>
      <c r="BU3" s="25" t="n">
        <v>199148097</v>
      </c>
      <c r="BV3" s="25" t="n">
        <v>199148097</v>
      </c>
      <c r="BW3" s="25" t="n">
        <v>199148097</v>
      </c>
      <c r="BX3" s="25" t="n">
        <v>199148097</v>
      </c>
      <c r="BY3" s="23" t="n">
        <v>62</v>
      </c>
      <c r="BZ3" s="23" t="n">
        <v>0</v>
      </c>
      <c r="CA3" s="23" t="n">
        <v>0</v>
      </c>
      <c r="CB3" s="23" t="n">
        <v>300</v>
      </c>
      <c r="CC3" s="23" t="n">
        <v>300</v>
      </c>
      <c r="CD3" s="23" t="n">
        <v>300</v>
      </c>
      <c r="CE3" s="23" t="n">
        <v>8200</v>
      </c>
      <c r="CF3" s="23" t="n">
        <v>300</v>
      </c>
      <c r="CG3" s="23" t="n">
        <v>300</v>
      </c>
      <c r="CH3" s="23" t="n">
        <v>0</v>
      </c>
      <c r="CI3" s="23" t="n">
        <v>300</v>
      </c>
      <c r="CJ3" s="23" t="n">
        <v>1</v>
      </c>
      <c r="CK3" s="23" t="n">
        <v>1</v>
      </c>
      <c r="CL3" s="23" t="n">
        <v>1</v>
      </c>
      <c r="CM3" s="23" t="n">
        <v>1</v>
      </c>
      <c r="CN3" s="23" t="n">
        <v>1</v>
      </c>
      <c r="CO3" s="23" t="n">
        <v>1</v>
      </c>
      <c r="CP3" s="23" t="s">
        <v>161</v>
      </c>
      <c r="CQ3" s="23" t="n">
        <f aca="false">IF(CP3&gt;J3,1,9)</f>
        <v>1</v>
      </c>
      <c r="CR3" s="23" t="n">
        <v>6</v>
      </c>
      <c r="CS3" s="23" t="n">
        <v>300</v>
      </c>
      <c r="CT3" s="23" t="s">
        <v>161</v>
      </c>
      <c r="CU3" s="23" t="n">
        <v>300</v>
      </c>
      <c r="CV3" s="23" t="n">
        <v>1</v>
      </c>
      <c r="CW3" s="23" t="n">
        <v>1</v>
      </c>
      <c r="CX3" s="23" t="n">
        <v>1</v>
      </c>
      <c r="CY3" s="23" t="n">
        <v>0</v>
      </c>
      <c r="CZ3" s="23" t="n">
        <v>0</v>
      </c>
      <c r="DA3" s="23" t="n">
        <v>0</v>
      </c>
      <c r="DB3" s="23" t="n">
        <v>0</v>
      </c>
      <c r="DC3" s="20" t="n">
        <v>40444</v>
      </c>
      <c r="DD3" s="23" t="n">
        <v>0</v>
      </c>
      <c r="DE3" s="23" t="n">
        <v>0</v>
      </c>
      <c r="DF3" s="23" t="n">
        <v>0</v>
      </c>
      <c r="DG3" s="23" t="n">
        <v>0</v>
      </c>
      <c r="DH3" s="23" t="n">
        <v>0</v>
      </c>
      <c r="DI3" s="23" t="n">
        <v>0</v>
      </c>
      <c r="DJ3" s="23" t="n">
        <v>0</v>
      </c>
      <c r="DK3" s="23" t="n">
        <v>0</v>
      </c>
      <c r="DL3" s="23" t="n">
        <v>0</v>
      </c>
      <c r="DM3" s="23" t="n">
        <v>0</v>
      </c>
      <c r="DN3" s="23" t="n">
        <v>1</v>
      </c>
      <c r="DO3" s="23" t="n">
        <v>2</v>
      </c>
      <c r="DP3" s="23" t="n">
        <v>0</v>
      </c>
      <c r="DQ3" s="23" t="n">
        <v>0</v>
      </c>
      <c r="DR3" s="23" t="n">
        <v>0</v>
      </c>
      <c r="DS3" s="23" t="n">
        <v>0</v>
      </c>
      <c r="DT3" s="23" t="n">
        <v>0</v>
      </c>
      <c r="DU3" s="23" t="n">
        <v>0</v>
      </c>
      <c r="DV3" s="23" t="n">
        <v>0</v>
      </c>
      <c r="DW3" s="23" t="n">
        <v>0</v>
      </c>
      <c r="DX3" s="26" t="n">
        <v>199148097</v>
      </c>
      <c r="DY3" s="25" t="n">
        <v>199148097</v>
      </c>
      <c r="DZ3" s="25" t="n">
        <v>199148097</v>
      </c>
      <c r="EA3" s="25" t="n">
        <v>199148097</v>
      </c>
      <c r="EB3" s="23" t="n">
        <v>6</v>
      </c>
      <c r="EC3" s="23" t="n">
        <v>0</v>
      </c>
      <c r="ED3" s="23" t="n">
        <v>2</v>
      </c>
      <c r="EE3" s="23" t="n">
        <v>0</v>
      </c>
      <c r="EF3" s="23" t="n">
        <v>0</v>
      </c>
      <c r="EG3" s="23" t="n">
        <v>0</v>
      </c>
      <c r="EH3" s="23" t="n">
        <v>0</v>
      </c>
      <c r="EI3" s="23" t="n">
        <v>0</v>
      </c>
      <c r="EJ3" s="27" t="s">
        <v>163</v>
      </c>
      <c r="EK3" s="25" t="n">
        <v>25148</v>
      </c>
      <c r="EL3" s="24" t="s">
        <v>161</v>
      </c>
      <c r="EM3" s="23" t="n">
        <v>6</v>
      </c>
      <c r="EN3" s="23" t="n">
        <v>0</v>
      </c>
      <c r="EO3" s="23" t="s">
        <v>161</v>
      </c>
      <c r="EP3" s="23" t="n">
        <v>999999</v>
      </c>
      <c r="EQ3" s="23" t="s">
        <v>161</v>
      </c>
      <c r="ER3" s="23" t="n">
        <v>0</v>
      </c>
      <c r="ES3" s="16" t="n">
        <v>20466642</v>
      </c>
      <c r="ET3" s="16" t="n">
        <v>0</v>
      </c>
      <c r="EU3" s="16" t="n">
        <v>22427664</v>
      </c>
      <c r="EV3" s="16" t="n">
        <v>0</v>
      </c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</row>
    <row r="4" customFormat="false" ht="14.1" hidden="false" customHeight="false" outlineLevel="0" collapsed="false">
      <c r="A4" s="16" t="s">
        <v>152</v>
      </c>
      <c r="B4" s="16" t="s">
        <v>153</v>
      </c>
      <c r="C4" s="16" t="n">
        <v>99</v>
      </c>
      <c r="D4" s="16" t="s">
        <v>154</v>
      </c>
      <c r="E4" s="16" t="s">
        <v>164</v>
      </c>
      <c r="F4" s="16" t="s">
        <v>154</v>
      </c>
      <c r="G4" s="16" t="s">
        <v>154</v>
      </c>
      <c r="H4" s="16" t="s">
        <v>156</v>
      </c>
      <c r="I4" s="16" t="n">
        <v>34534643</v>
      </c>
      <c r="J4" s="29" t="n">
        <v>28446</v>
      </c>
      <c r="K4" s="18" t="s">
        <v>158</v>
      </c>
      <c r="L4" s="16" t="n">
        <v>6</v>
      </c>
      <c r="M4" s="19" t="s">
        <v>159</v>
      </c>
      <c r="N4" s="18" t="n">
        <v>3145747676</v>
      </c>
      <c r="O4" s="17" t="s">
        <v>160</v>
      </c>
      <c r="P4" s="20" t="n">
        <v>36935</v>
      </c>
      <c r="Q4" s="20" t="n">
        <v>36935</v>
      </c>
      <c r="R4" s="30" t="n">
        <v>36970</v>
      </c>
      <c r="S4" s="23" t="s">
        <v>161</v>
      </c>
      <c r="T4" s="23" t="n">
        <v>164</v>
      </c>
      <c r="U4" s="23" t="n">
        <v>64</v>
      </c>
      <c r="V4" s="23" t="n">
        <v>1</v>
      </c>
      <c r="W4" s="23" t="n">
        <v>300</v>
      </c>
      <c r="X4" s="23" t="n">
        <v>300</v>
      </c>
      <c r="Y4" s="23" t="n">
        <v>76</v>
      </c>
      <c r="Z4" s="23" t="n">
        <v>1</v>
      </c>
      <c r="AA4" s="23" t="n">
        <v>12</v>
      </c>
      <c r="AB4" s="23" t="n">
        <v>5000</v>
      </c>
      <c r="AC4" s="23" t="n">
        <v>0</v>
      </c>
      <c r="AD4" s="23" t="n">
        <v>300</v>
      </c>
      <c r="AE4" s="23" t="n">
        <v>0</v>
      </c>
      <c r="AF4" s="23" t="n">
        <v>300</v>
      </c>
      <c r="AG4" s="23" t="n">
        <v>300</v>
      </c>
      <c r="AH4" s="23" t="n">
        <v>1</v>
      </c>
      <c r="AI4" s="23" t="n">
        <v>1</v>
      </c>
      <c r="AJ4" s="23" t="n">
        <v>1</v>
      </c>
      <c r="AK4" s="23" t="n">
        <v>1</v>
      </c>
      <c r="AL4" s="23" t="n">
        <v>1</v>
      </c>
      <c r="AM4" s="23" t="n">
        <v>1</v>
      </c>
      <c r="AN4" s="24" t="s">
        <v>161</v>
      </c>
      <c r="AO4" s="23" t="n">
        <v>1</v>
      </c>
      <c r="AP4" s="23" t="n">
        <v>300</v>
      </c>
      <c r="AQ4" s="24" t="s">
        <v>161</v>
      </c>
      <c r="AR4" s="23" t="n">
        <v>300</v>
      </c>
      <c r="AS4" s="20" t="n">
        <v>36935</v>
      </c>
      <c r="AT4" s="23" t="n">
        <v>0</v>
      </c>
      <c r="AU4" s="23" t="n">
        <v>1</v>
      </c>
      <c r="AV4" s="23" t="n">
        <v>1</v>
      </c>
      <c r="AW4" s="23" t="n">
        <v>1</v>
      </c>
      <c r="AX4" s="23" t="s">
        <v>161</v>
      </c>
      <c r="AY4" s="23" t="n">
        <v>0</v>
      </c>
      <c r="AZ4" s="23" t="n">
        <v>0</v>
      </c>
      <c r="BA4" s="23" t="n">
        <v>0</v>
      </c>
      <c r="BB4" s="23" t="n">
        <v>0</v>
      </c>
      <c r="BC4" s="23" t="n">
        <v>0</v>
      </c>
      <c r="BD4" s="23" t="n">
        <v>0</v>
      </c>
      <c r="BE4" s="23" t="n">
        <v>0</v>
      </c>
      <c r="BF4" s="23" t="n">
        <v>0</v>
      </c>
      <c r="BG4" s="23" t="n">
        <v>0</v>
      </c>
      <c r="BH4" s="23" t="n">
        <v>1</v>
      </c>
      <c r="BI4" s="23" t="n">
        <v>0</v>
      </c>
      <c r="BJ4" s="23" t="n">
        <v>1</v>
      </c>
      <c r="BK4" s="23" t="n">
        <v>1</v>
      </c>
      <c r="BL4" s="23" t="n">
        <v>1</v>
      </c>
      <c r="BM4" s="23" t="n">
        <v>0</v>
      </c>
      <c r="BN4" s="23" t="n">
        <v>0</v>
      </c>
      <c r="BO4" s="23" t="n">
        <v>1</v>
      </c>
      <c r="BP4" s="23" t="n">
        <v>0</v>
      </c>
      <c r="BQ4" s="23" t="n">
        <v>0</v>
      </c>
      <c r="BR4" s="23" t="n">
        <v>0</v>
      </c>
      <c r="BS4" s="23" t="n">
        <v>0</v>
      </c>
      <c r="BT4" s="23" t="n">
        <v>0</v>
      </c>
      <c r="BU4" s="25" t="n">
        <v>199148097</v>
      </c>
      <c r="BV4" s="25" t="n">
        <v>199148097</v>
      </c>
      <c r="BW4" s="25" t="n">
        <v>199148097</v>
      </c>
      <c r="BX4" s="25" t="n">
        <v>199148097</v>
      </c>
      <c r="BY4" s="23" t="n">
        <v>62</v>
      </c>
      <c r="BZ4" s="23" t="n">
        <v>0</v>
      </c>
      <c r="CA4" s="23" t="n">
        <v>0</v>
      </c>
      <c r="CB4" s="23" t="n">
        <v>300</v>
      </c>
      <c r="CC4" s="23" t="n">
        <v>300</v>
      </c>
      <c r="CD4" s="23" t="n">
        <v>300</v>
      </c>
      <c r="CE4" s="23" t="n">
        <v>8200</v>
      </c>
      <c r="CF4" s="23" t="n">
        <v>300</v>
      </c>
      <c r="CG4" s="23" t="n">
        <v>300</v>
      </c>
      <c r="CH4" s="23" t="n">
        <v>0</v>
      </c>
      <c r="CI4" s="23" t="n">
        <v>300</v>
      </c>
      <c r="CJ4" s="23" t="n">
        <v>1</v>
      </c>
      <c r="CK4" s="23" t="n">
        <v>1</v>
      </c>
      <c r="CL4" s="23" t="n">
        <v>1</v>
      </c>
      <c r="CM4" s="23" t="n">
        <v>1</v>
      </c>
      <c r="CN4" s="23" t="n">
        <v>1</v>
      </c>
      <c r="CO4" s="23" t="n">
        <v>1</v>
      </c>
      <c r="CP4" s="23" t="s">
        <v>161</v>
      </c>
      <c r="CQ4" s="23" t="n">
        <f aca="false">IF(CP4&gt;J4,1,9)</f>
        <v>1</v>
      </c>
      <c r="CR4" s="23" t="n">
        <v>6</v>
      </c>
      <c r="CS4" s="23" t="n">
        <v>300</v>
      </c>
      <c r="CT4" s="23" t="s">
        <v>161</v>
      </c>
      <c r="CU4" s="23" t="n">
        <v>300</v>
      </c>
      <c r="CV4" s="23" t="n">
        <v>1</v>
      </c>
      <c r="CW4" s="23" t="n">
        <v>1</v>
      </c>
      <c r="CX4" s="23" t="n">
        <v>1</v>
      </c>
      <c r="CY4" s="23" t="n">
        <v>0</v>
      </c>
      <c r="CZ4" s="23" t="n">
        <v>0</v>
      </c>
      <c r="DA4" s="23" t="n">
        <v>0</v>
      </c>
      <c r="DB4" s="23" t="n">
        <v>0</v>
      </c>
      <c r="DC4" s="20" t="n">
        <v>40444</v>
      </c>
      <c r="DD4" s="23" t="n">
        <v>0</v>
      </c>
      <c r="DE4" s="23" t="n">
        <v>0</v>
      </c>
      <c r="DF4" s="23" t="n">
        <v>0</v>
      </c>
      <c r="DG4" s="23" t="n">
        <v>0</v>
      </c>
      <c r="DH4" s="23" t="n">
        <v>0</v>
      </c>
      <c r="DI4" s="23" t="n">
        <v>0</v>
      </c>
      <c r="DJ4" s="23" t="n">
        <v>0</v>
      </c>
      <c r="DK4" s="23" t="n">
        <v>0</v>
      </c>
      <c r="DL4" s="23" t="n">
        <v>0</v>
      </c>
      <c r="DM4" s="23" t="n">
        <v>0</v>
      </c>
      <c r="DN4" s="23" t="n">
        <v>1</v>
      </c>
      <c r="DO4" s="23" t="n">
        <v>2</v>
      </c>
      <c r="DP4" s="23" t="n">
        <v>0</v>
      </c>
      <c r="DQ4" s="23" t="n">
        <v>0</v>
      </c>
      <c r="DR4" s="23" t="n">
        <v>0</v>
      </c>
      <c r="DS4" s="23" t="n">
        <v>0</v>
      </c>
      <c r="DT4" s="23" t="n">
        <v>0</v>
      </c>
      <c r="DU4" s="23" t="n">
        <v>0</v>
      </c>
      <c r="DV4" s="23" t="n">
        <v>0</v>
      </c>
      <c r="DW4" s="23" t="n">
        <v>0</v>
      </c>
      <c r="DX4" s="26" t="n">
        <v>199148097</v>
      </c>
      <c r="DY4" s="25" t="n">
        <v>199148097</v>
      </c>
      <c r="DZ4" s="25" t="n">
        <v>199148097</v>
      </c>
      <c r="EA4" s="25" t="n">
        <v>199148097</v>
      </c>
      <c r="EB4" s="23" t="n">
        <v>6</v>
      </c>
      <c r="EC4" s="23" t="n">
        <v>0</v>
      </c>
      <c r="ED4" s="23" t="n">
        <v>2</v>
      </c>
      <c r="EE4" s="23" t="n">
        <v>0</v>
      </c>
      <c r="EF4" s="23" t="n">
        <v>0</v>
      </c>
      <c r="EG4" s="23" t="n">
        <v>0</v>
      </c>
      <c r="EH4" s="23" t="n">
        <v>0</v>
      </c>
      <c r="EI4" s="23" t="n">
        <v>0</v>
      </c>
      <c r="EJ4" s="27" t="s">
        <v>163</v>
      </c>
      <c r="EK4" s="25" t="n">
        <v>25148</v>
      </c>
      <c r="EL4" s="24" t="s">
        <v>161</v>
      </c>
      <c r="EM4" s="23" t="n">
        <v>6</v>
      </c>
      <c r="EN4" s="23" t="n">
        <v>0</v>
      </c>
      <c r="EO4" s="23" t="s">
        <v>161</v>
      </c>
      <c r="EP4" s="23" t="n">
        <v>999999</v>
      </c>
      <c r="EQ4" s="23" t="s">
        <v>161</v>
      </c>
      <c r="ER4" s="23" t="n">
        <v>0</v>
      </c>
      <c r="ES4" s="16" t="n">
        <v>20466642</v>
      </c>
      <c r="ET4" s="16" t="n">
        <v>0</v>
      </c>
      <c r="EU4" s="16" t="n">
        <v>22427664</v>
      </c>
      <c r="EV4" s="16" t="n">
        <v>0</v>
      </c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</row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62.663967611336"/>
    <col collapsed="false" hidden="false" max="1025" min="2" style="0" width="10.6032388663968"/>
  </cols>
  <sheetData>
    <row r="1" customFormat="false" ht="15" hidden="false" customHeight="false" outlineLevel="0" collapsed="false">
      <c r="A1" s="0" t="s">
        <v>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2015-08-28T20:24:26Z</dcterms:created>
  <dc:creator>Liliana Pinto Moreno (Ceisma)</dc:creator>
  <dc:description/>
  <dc:language>es-ES</dc:language>
  <cp:lastModifiedBy/>
  <dcterms:modified xsi:type="dcterms:W3CDTF">2017-11-17T14:39:29Z</dcterms:modified>
  <cp:revision>149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