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repositorios\fiap-2020\"/>
    </mc:Choice>
  </mc:AlternateContent>
  <xr:revisionPtr revIDLastSave="0" documentId="13_ncr:1_{EF398099-8584-4D2F-A803-74C0619BA804}" xr6:coauthVersionLast="44" xr6:coauthVersionMax="44" xr10:uidLastSave="{00000000-0000-0000-0000-000000000000}"/>
  <bookViews>
    <workbookView xWindow="-120" yWindow="-120" windowWidth="20730" windowHeight="11310" activeTab="1" xr2:uid="{00000000-000D-0000-FFFF-FFFF00000000}"/>
  </bookViews>
  <sheets>
    <sheet name="2019" sheetId="4" r:id="rId1"/>
    <sheet name="2020" sheetId="5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5" l="1"/>
  <c r="E13" i="5"/>
  <c r="L13" i="5" s="1"/>
  <c r="J12" i="5"/>
  <c r="E12" i="5"/>
  <c r="L12" i="5" s="1"/>
  <c r="J11" i="5"/>
  <c r="E11" i="5"/>
  <c r="L11" i="5" s="1"/>
  <c r="J10" i="5"/>
  <c r="E10" i="5"/>
  <c r="L10" i="5" s="1"/>
  <c r="J9" i="5"/>
  <c r="E9" i="5"/>
  <c r="L9" i="5" s="1"/>
  <c r="J8" i="5"/>
  <c r="E8" i="5"/>
  <c r="J7" i="5"/>
  <c r="E7" i="5"/>
  <c r="J6" i="5"/>
  <c r="E6" i="5"/>
  <c r="J13" i="4"/>
  <c r="E13" i="4"/>
  <c r="L8" i="5" l="1"/>
  <c r="L6" i="5"/>
  <c r="L7" i="5"/>
  <c r="L13" i="4"/>
  <c r="J12" i="4" l="1"/>
  <c r="E12" i="4"/>
  <c r="J11" i="4"/>
  <c r="E11" i="4"/>
  <c r="J10" i="4"/>
  <c r="E10" i="4"/>
  <c r="J9" i="4"/>
  <c r="E9" i="4"/>
  <c r="J8" i="4"/>
  <c r="E8" i="4"/>
  <c r="J7" i="4"/>
  <c r="E7" i="4"/>
  <c r="J6" i="4"/>
  <c r="E6" i="4"/>
  <c r="L9" i="4" l="1"/>
  <c r="L6" i="4"/>
  <c r="L12" i="4"/>
  <c r="L7" i="4"/>
  <c r="L10" i="4"/>
  <c r="L8" i="4"/>
  <c r="L11" i="4"/>
</calcChain>
</file>

<file path=xl/sharedStrings.xml><?xml version="1.0" encoding="utf-8"?>
<sst xmlns="http://schemas.openxmlformats.org/spreadsheetml/2006/main" count="60" uniqueCount="29">
  <si>
    <t>1º Semestre</t>
  </si>
  <si>
    <t>2º Semestre</t>
  </si>
  <si>
    <t>NAC</t>
  </si>
  <si>
    <t>AM</t>
  </si>
  <si>
    <t>PS</t>
  </si>
  <si>
    <t>MD</t>
  </si>
  <si>
    <t>MD FINAL</t>
  </si>
  <si>
    <t>EXAME</t>
  </si>
  <si>
    <t>SITUAÇÃO</t>
  </si>
  <si>
    <t>Gestão de Projetos</t>
  </si>
  <si>
    <t>Cloud &amp; Network Architecture</t>
  </si>
  <si>
    <t>Development Agile</t>
  </si>
  <si>
    <t>Domain Drive Design</t>
  </si>
  <si>
    <t>Gestão de negócios para WEB</t>
  </si>
  <si>
    <t>Pensamento Computacional e Application Sever</t>
  </si>
  <si>
    <t>Responsive WEB Design</t>
  </si>
  <si>
    <t>User Experience &amp; Toolkit Images</t>
  </si>
  <si>
    <t>SI - 1TINR</t>
  </si>
  <si>
    <t>SI - 2TINR</t>
  </si>
  <si>
    <t>aprovado</t>
  </si>
  <si>
    <t>-</t>
  </si>
  <si>
    <t>Desenvolvimento Mobile Android</t>
  </si>
  <si>
    <t>Digital Experience Platform</t>
  </si>
  <si>
    <t>Digital Marketing and Social Media</t>
  </si>
  <si>
    <t>Front-End Intelligence</t>
  </si>
  <si>
    <t>IA and Machine Learning</t>
  </si>
  <si>
    <t>Internet of Things</t>
  </si>
  <si>
    <t>Optimization Technology</t>
  </si>
  <si>
    <t>Security DevOps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</si>
</sst>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1" xfId="0" applyFill="1" applyBorder="1" applyAlignment="1">
      <alignment horizontal="center"/>
    </xf>
    <xf numFmtId="0" fontId="1" fillId="0" borderId="0" xfId="0" applyFont="1" applyBorder="1"/>
    <xf numFmtId="164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4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3">
    <dxf>
      <fill>
        <patternFill>
          <bgColor theme="9" tint="0.39994506668294322"/>
        </patternFill>
      </fill>
    </dxf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rgb="FFFF8181"/>
        </patternFill>
      </fill>
    </dxf>
    <dxf>
      <fill>
        <patternFill>
          <bgColor theme="9" tint="0.39994506668294322"/>
        </patternFill>
      </fill>
    </dxf>
    <dxf>
      <fill>
        <patternFill>
          <bgColor rgb="FFFF7171"/>
        </patternFill>
      </fill>
    </dxf>
    <dxf>
      <fill>
        <patternFill>
          <bgColor rgb="FFFF85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898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rgb="FFFF8181"/>
        </patternFill>
      </fill>
    </dxf>
    <dxf>
      <fill>
        <patternFill>
          <bgColor theme="9" tint="0.39994506668294322"/>
        </patternFill>
      </fill>
    </dxf>
    <dxf>
      <fill>
        <patternFill>
          <bgColor rgb="FFFF7171"/>
        </patternFill>
      </fill>
    </dxf>
    <dxf>
      <fill>
        <patternFill>
          <bgColor rgb="FFFF85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898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rgb="FFFF7171"/>
        </patternFill>
      </fill>
    </dxf>
    <dxf>
      <fill>
        <patternFill>
          <bgColor rgb="FFFF85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8989"/>
        </patternFill>
      </fill>
    </dxf>
    <dxf>
      <fill>
        <patternFill>
          <bgColor theme="9" tint="0.39994506668294322"/>
        </patternFill>
      </fill>
    </dxf>
    <dxf>
      <fill>
        <patternFill>
          <bgColor rgb="FFFF7575"/>
        </patternFill>
      </fill>
    </dxf>
    <dxf>
      <fill>
        <patternFill>
          <bgColor theme="9" tint="0.39994506668294322"/>
        </patternFill>
      </fill>
    </dxf>
    <dxf>
      <fill>
        <patternFill>
          <bgColor rgb="FFFF8181"/>
        </patternFill>
      </fill>
    </dxf>
    <dxf>
      <fill>
        <patternFill>
          <bgColor theme="9" tint="0.39994506668294322"/>
        </patternFill>
      </fill>
    </dxf>
    <dxf>
      <fill>
        <patternFill>
          <bgColor rgb="FFFF7171"/>
        </patternFill>
      </fill>
    </dxf>
    <dxf>
      <fill>
        <patternFill>
          <bgColor rgb="FFFF85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898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2"/>
      <tableStyleElement type="headerRow" dxfId="51"/>
    </tableStyle>
  </tableStyles>
  <colors>
    <mruColors>
      <color rgb="FFFF7578"/>
      <color rgb="FFFF7D7D"/>
      <color rgb="FFFF7575"/>
      <color rgb="FFFF7979"/>
      <color rgb="FFFF8181"/>
      <color rgb="FFFF8989"/>
      <color rgb="FFFF7171"/>
      <color rgb="FFFF8585"/>
      <color rgb="FFFF4747"/>
      <color rgb="FFFF19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showGridLines="0" workbookViewId="0">
      <selection activeCell="O13" sqref="O13"/>
    </sheetView>
  </sheetViews>
  <sheetFormatPr defaultRowHeight="15" x14ac:dyDescent="0.25"/>
  <cols>
    <col min="1" max="1" width="44.5703125" bestFit="1" customWidth="1"/>
    <col min="6" max="6" width="1.7109375" customWidth="1"/>
    <col min="7" max="7" width="10.28515625" customWidth="1"/>
    <col min="11" max="11" width="1.7109375" customWidth="1"/>
    <col min="12" max="12" width="9.5703125" bestFit="1" customWidth="1"/>
    <col min="13" max="13" width="1.7109375" customWidth="1"/>
    <col min="15" max="15" width="11.5703125" customWidth="1"/>
  </cols>
  <sheetData>
    <row r="1" spans="1:19" ht="29.25" customHeight="1" x14ac:dyDescent="0.25">
      <c r="A1" s="23" t="s">
        <v>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9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9" x14ac:dyDescent="0.25">
      <c r="A3" s="8"/>
      <c r="B3" s="25" t="s">
        <v>0</v>
      </c>
      <c r="C3" s="26"/>
      <c r="D3" s="26"/>
      <c r="E3" s="27"/>
      <c r="G3" s="25" t="s">
        <v>1</v>
      </c>
      <c r="H3" s="26"/>
      <c r="I3" s="26"/>
      <c r="J3" s="27"/>
      <c r="K3" s="7"/>
      <c r="L3" s="3"/>
    </row>
    <row r="4" spans="1:19" x14ac:dyDescent="0.25">
      <c r="A4" s="28"/>
      <c r="B4" s="28"/>
      <c r="C4" s="28"/>
      <c r="D4" s="28"/>
      <c r="E4" s="28"/>
      <c r="F4" s="3"/>
      <c r="G4" s="24"/>
      <c r="H4" s="24"/>
      <c r="I4" s="24"/>
      <c r="J4" s="24"/>
      <c r="K4" s="24"/>
    </row>
    <row r="5" spans="1:19" x14ac:dyDescent="0.25">
      <c r="A5" s="2"/>
      <c r="B5" s="17" t="s">
        <v>2</v>
      </c>
      <c r="C5" s="17" t="s">
        <v>3</v>
      </c>
      <c r="D5" s="17" t="s">
        <v>4</v>
      </c>
      <c r="E5" s="17" t="s">
        <v>5</v>
      </c>
      <c r="G5" s="17" t="s">
        <v>2</v>
      </c>
      <c r="H5" s="17" t="s">
        <v>3</v>
      </c>
      <c r="I5" s="17" t="s">
        <v>4</v>
      </c>
      <c r="J5" s="17" t="s">
        <v>5</v>
      </c>
      <c r="L5" s="17" t="s">
        <v>6</v>
      </c>
      <c r="N5" s="17" t="s">
        <v>7</v>
      </c>
      <c r="O5" s="17" t="s">
        <v>8</v>
      </c>
    </row>
    <row r="6" spans="1:19" x14ac:dyDescent="0.25">
      <c r="A6" s="18" t="s">
        <v>10</v>
      </c>
      <c r="B6" s="1">
        <v>10</v>
      </c>
      <c r="C6" s="13">
        <v>5.5</v>
      </c>
      <c r="D6" s="1">
        <v>8</v>
      </c>
      <c r="E6" s="11">
        <f>(B6*0.2)+(C6*0.3)+(D6*0.5)</f>
        <v>7.65</v>
      </c>
      <c r="G6" s="1">
        <v>10</v>
      </c>
      <c r="H6" s="21">
        <v>8</v>
      </c>
      <c r="I6" s="5">
        <v>8</v>
      </c>
      <c r="J6" s="1">
        <f t="shared" ref="J6:J12" si="0">(G6*0.2)+(H6*0.3)+(I6*0.5)</f>
        <v>8.4</v>
      </c>
      <c r="L6" s="11">
        <f t="shared" ref="L6:L12" si="1">(E6+J6)/2</f>
        <v>8.0250000000000004</v>
      </c>
      <c r="N6" s="1" t="s">
        <v>20</v>
      </c>
      <c r="O6" s="1" t="s">
        <v>19</v>
      </c>
    </row>
    <row r="7" spans="1:19" x14ac:dyDescent="0.25">
      <c r="A7" s="18" t="s">
        <v>11</v>
      </c>
      <c r="B7" s="1">
        <v>5</v>
      </c>
      <c r="C7" s="13">
        <v>5.5</v>
      </c>
      <c r="D7" s="1">
        <v>8.5</v>
      </c>
      <c r="E7" s="11">
        <f t="shared" ref="E7:E12" si="2">(B7*0.2)+(C7*0.3)+(D7*0.5)</f>
        <v>6.9</v>
      </c>
      <c r="G7" s="1">
        <v>9</v>
      </c>
      <c r="H7" s="21">
        <v>8</v>
      </c>
      <c r="I7" s="1">
        <v>6.5</v>
      </c>
      <c r="J7" s="1">
        <f t="shared" si="0"/>
        <v>7.45</v>
      </c>
      <c r="L7" s="11">
        <f t="shared" si="1"/>
        <v>7.1750000000000007</v>
      </c>
      <c r="N7" s="1" t="s">
        <v>20</v>
      </c>
      <c r="O7" s="1" t="s">
        <v>19</v>
      </c>
      <c r="S7" s="4"/>
    </row>
    <row r="8" spans="1:19" x14ac:dyDescent="0.25">
      <c r="A8" s="18" t="s">
        <v>12</v>
      </c>
      <c r="B8" s="19">
        <v>8.5</v>
      </c>
      <c r="C8" s="13">
        <v>5.5</v>
      </c>
      <c r="D8" s="1">
        <v>5</v>
      </c>
      <c r="E8" s="11">
        <f t="shared" si="2"/>
        <v>5.85</v>
      </c>
      <c r="G8" s="1">
        <v>6</v>
      </c>
      <c r="H8" s="21">
        <v>8</v>
      </c>
      <c r="I8" s="1">
        <v>8</v>
      </c>
      <c r="J8" s="1">
        <f t="shared" si="0"/>
        <v>7.6</v>
      </c>
      <c r="L8" s="11">
        <f t="shared" si="1"/>
        <v>6.7249999999999996</v>
      </c>
      <c r="N8" s="1" t="s">
        <v>20</v>
      </c>
      <c r="O8" s="1" t="s">
        <v>19</v>
      </c>
    </row>
    <row r="9" spans="1:19" x14ac:dyDescent="0.25">
      <c r="A9" s="18" t="s">
        <v>13</v>
      </c>
      <c r="B9" s="19">
        <v>10</v>
      </c>
      <c r="C9" s="13">
        <v>5.5</v>
      </c>
      <c r="D9" s="5">
        <v>10</v>
      </c>
      <c r="E9" s="11">
        <f t="shared" si="2"/>
        <v>8.65</v>
      </c>
      <c r="G9" s="1">
        <v>10</v>
      </c>
      <c r="H9" s="21">
        <v>8</v>
      </c>
      <c r="I9" s="1">
        <v>6.5</v>
      </c>
      <c r="J9" s="1">
        <f t="shared" si="0"/>
        <v>7.65</v>
      </c>
      <c r="L9" s="11">
        <f t="shared" si="1"/>
        <v>8.15</v>
      </c>
      <c r="N9" s="1" t="s">
        <v>20</v>
      </c>
      <c r="O9" s="1" t="s">
        <v>19</v>
      </c>
    </row>
    <row r="10" spans="1:19" x14ac:dyDescent="0.25">
      <c r="A10" s="18" t="s">
        <v>14</v>
      </c>
      <c r="B10" s="20">
        <v>6</v>
      </c>
      <c r="C10" s="13">
        <v>5.5</v>
      </c>
      <c r="D10" s="5">
        <v>3</v>
      </c>
      <c r="E10" s="11">
        <f t="shared" si="2"/>
        <v>4.3499999999999996</v>
      </c>
      <c r="G10" s="1">
        <v>10</v>
      </c>
      <c r="H10" s="21">
        <v>8</v>
      </c>
      <c r="I10" s="1">
        <v>8.8000000000000007</v>
      </c>
      <c r="J10" s="1">
        <f t="shared" si="0"/>
        <v>8.8000000000000007</v>
      </c>
      <c r="L10" s="11">
        <f t="shared" si="1"/>
        <v>6.5750000000000002</v>
      </c>
      <c r="N10" s="1" t="s">
        <v>20</v>
      </c>
      <c r="O10" s="1" t="s">
        <v>19</v>
      </c>
    </row>
    <row r="11" spans="1:19" x14ac:dyDescent="0.25">
      <c r="A11" s="18" t="s">
        <v>15</v>
      </c>
      <c r="B11" s="19">
        <v>8</v>
      </c>
      <c r="C11" s="13">
        <v>5.5</v>
      </c>
      <c r="D11" s="1">
        <v>7</v>
      </c>
      <c r="E11" s="11">
        <f t="shared" si="2"/>
        <v>6.75</v>
      </c>
      <c r="G11" s="1">
        <v>10</v>
      </c>
      <c r="H11" s="21">
        <v>8</v>
      </c>
      <c r="I11" s="1">
        <v>8.8000000000000007</v>
      </c>
      <c r="J11" s="1">
        <f t="shared" si="0"/>
        <v>8.8000000000000007</v>
      </c>
      <c r="L11" s="11">
        <f t="shared" si="1"/>
        <v>7.7750000000000004</v>
      </c>
      <c r="N11" s="1" t="s">
        <v>20</v>
      </c>
      <c r="O11" s="1" t="s">
        <v>19</v>
      </c>
    </row>
    <row r="12" spans="1:19" x14ac:dyDescent="0.25">
      <c r="A12" s="18" t="s">
        <v>16</v>
      </c>
      <c r="B12" s="19">
        <v>10</v>
      </c>
      <c r="C12" s="13">
        <v>5.5</v>
      </c>
      <c r="D12" s="5">
        <v>4</v>
      </c>
      <c r="E12" s="11">
        <f t="shared" si="2"/>
        <v>5.65</v>
      </c>
      <c r="G12" s="1">
        <v>7.5</v>
      </c>
      <c r="H12" s="21">
        <v>8</v>
      </c>
      <c r="I12" s="1">
        <v>8.8000000000000007</v>
      </c>
      <c r="J12" s="1">
        <f t="shared" si="0"/>
        <v>8.3000000000000007</v>
      </c>
      <c r="L12" s="11">
        <f t="shared" si="1"/>
        <v>6.9750000000000005</v>
      </c>
      <c r="N12" s="1" t="s">
        <v>20</v>
      </c>
      <c r="O12" s="1" t="s">
        <v>19</v>
      </c>
    </row>
    <row r="13" spans="1:19" x14ac:dyDescent="0.25">
      <c r="A13" s="18" t="s">
        <v>9</v>
      </c>
      <c r="B13" s="19">
        <v>10</v>
      </c>
      <c r="C13" s="13">
        <v>5.5</v>
      </c>
      <c r="D13" s="1">
        <v>4.5</v>
      </c>
      <c r="E13" s="11">
        <f>(B13*0.2)+(C13*0.3)+(D13*0.5)</f>
        <v>5.9</v>
      </c>
      <c r="G13" s="1">
        <v>4</v>
      </c>
      <c r="H13" s="21">
        <v>8</v>
      </c>
      <c r="I13" s="1">
        <v>6</v>
      </c>
      <c r="J13" s="1">
        <f>(G13*0.2)+(H13*0.3)+(I13*0.5)</f>
        <v>6.2</v>
      </c>
      <c r="L13" s="11">
        <f>(E13+J13)/2</f>
        <v>6.0500000000000007</v>
      </c>
      <c r="N13" s="1" t="s">
        <v>20</v>
      </c>
      <c r="O13" s="1" t="s">
        <v>19</v>
      </c>
    </row>
    <row r="14" spans="1:19" x14ac:dyDescent="0.25">
      <c r="G14" s="10"/>
      <c r="H14" s="22"/>
    </row>
    <row r="15" spans="1:19" x14ac:dyDescent="0.25">
      <c r="G15" s="3"/>
    </row>
    <row r="16" spans="1:19" x14ac:dyDescent="0.25">
      <c r="D16" s="12"/>
    </row>
    <row r="17" spans="7:13" x14ac:dyDescent="0.25">
      <c r="G17" s="3"/>
      <c r="M17" s="6"/>
    </row>
  </sheetData>
  <mergeCells count="6">
    <mergeCell ref="A1:O1"/>
    <mergeCell ref="A2:K2"/>
    <mergeCell ref="B3:E3"/>
    <mergeCell ref="G3:J3"/>
    <mergeCell ref="A4:E4"/>
    <mergeCell ref="G4:K4"/>
  </mergeCells>
  <conditionalFormatting sqref="I6:I13">
    <cfRule type="cellIs" dxfId="50" priority="26" operator="greaterThan">
      <formula>6</formula>
    </cfRule>
    <cfRule type="cellIs" dxfId="49" priority="27" operator="greaterThan">
      <formula>6</formula>
    </cfRule>
    <cfRule type="cellIs" dxfId="48" priority="28" operator="greaterThan">
      <formula>6</formula>
    </cfRule>
  </conditionalFormatting>
  <conditionalFormatting sqref="L6:L12 B6:E6 G6:J6 G7:G12 J7:J12 H7:I13 B7:B12 D7:E12 C7:C13">
    <cfRule type="cellIs" dxfId="47" priority="24" operator="lessThan">
      <formula>5</formula>
    </cfRule>
    <cfRule type="cellIs" dxfId="46" priority="25" operator="greaterThan">
      <formula>6</formula>
    </cfRule>
  </conditionalFormatting>
  <conditionalFormatting sqref="L6:L12 B6:E6 G6:J6 G7:G12 J7:J12 H7:I13 B7:B12 D7:E12 C7:C13">
    <cfRule type="cellIs" dxfId="45" priority="23" operator="greaterThan">
      <formula>"&gt;=6"</formula>
    </cfRule>
  </conditionalFormatting>
  <conditionalFormatting sqref="L6:L12 B6:E6 B7:B12 D7:E12 C7:C13">
    <cfRule type="cellIs" dxfId="44" priority="22" operator="greaterThanOrEqual">
      <formula>6</formula>
    </cfRule>
  </conditionalFormatting>
  <conditionalFormatting sqref="L6:L12 B6:E6 B7:B12 D7:E12 C7:C13">
    <cfRule type="cellIs" dxfId="43" priority="21" operator="lessThanOrEqual">
      <formula>5.9</formula>
    </cfRule>
  </conditionalFormatting>
  <conditionalFormatting sqref="G6:J6 G7:G12 J7:J12 H7:I13">
    <cfRule type="cellIs" dxfId="42" priority="19" operator="lessThanOrEqual">
      <formula>5.9</formula>
    </cfRule>
    <cfRule type="cellIs" dxfId="41" priority="20" operator="greaterThanOrEqual">
      <formula>6</formula>
    </cfRule>
  </conditionalFormatting>
  <conditionalFormatting sqref="N6:N13">
    <cfRule type="cellIs" dxfId="40" priority="17" operator="lessThanOrEqual">
      <formula>5.9</formula>
    </cfRule>
    <cfRule type="cellIs" dxfId="39" priority="18" operator="greaterThanOrEqual">
      <formula>6</formula>
    </cfRule>
  </conditionalFormatting>
  <conditionalFormatting sqref="O6:O12">
    <cfRule type="cellIs" dxfId="38" priority="15" operator="equal">
      <formula>"Retido"</formula>
    </cfRule>
    <cfRule type="cellIs" dxfId="37" priority="16" operator="equal">
      <formula>"Aprovado"</formula>
    </cfRule>
  </conditionalFormatting>
  <conditionalFormatting sqref="L13 B13 G13 J13 D13:E13">
    <cfRule type="cellIs" dxfId="36" priority="10" operator="lessThan">
      <formula>5</formula>
    </cfRule>
    <cfRule type="cellIs" dxfId="35" priority="11" operator="greaterThan">
      <formula>6</formula>
    </cfRule>
  </conditionalFormatting>
  <conditionalFormatting sqref="L13 B13 G13 J13 D13:E13">
    <cfRule type="cellIs" dxfId="34" priority="9" operator="greaterThan">
      <formula>"&gt;=6"</formula>
    </cfRule>
  </conditionalFormatting>
  <conditionalFormatting sqref="L13 B13 D13:E13">
    <cfRule type="cellIs" dxfId="33" priority="8" operator="greaterThanOrEqual">
      <formula>6</formula>
    </cfRule>
  </conditionalFormatting>
  <conditionalFormatting sqref="L13 B13 D13:E13">
    <cfRule type="cellIs" dxfId="32" priority="7" operator="lessThanOrEqual">
      <formula>5.9</formula>
    </cfRule>
  </conditionalFormatting>
  <conditionalFormatting sqref="G13 J13">
    <cfRule type="cellIs" dxfId="31" priority="5" operator="lessThanOrEqual">
      <formula>5.9</formula>
    </cfRule>
    <cfRule type="cellIs" dxfId="30" priority="6" operator="greaterThanOrEqual">
      <formula>6</formula>
    </cfRule>
  </conditionalFormatting>
  <conditionalFormatting sqref="O13">
    <cfRule type="cellIs" dxfId="29" priority="1" operator="equal">
      <formula>"Retido"</formula>
    </cfRule>
    <cfRule type="cellIs" dxfId="28" priority="2" operator="equal">
      <formula>"Aprovado"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tabSelected="1" workbookViewId="0">
      <selection activeCell="C14" sqref="C14"/>
    </sheetView>
  </sheetViews>
  <sheetFormatPr defaultRowHeight="15" x14ac:dyDescent="0.25"/>
  <cols>
    <col min="1" max="1" width="44.5703125" bestFit="1" customWidth="1"/>
    <col min="6" max="6" width="2.140625" customWidth="1"/>
    <col min="7" max="7" width="10.28515625" customWidth="1"/>
    <col min="11" max="11" width="1.7109375" customWidth="1"/>
    <col min="12" max="12" width="9.5703125" bestFit="1" customWidth="1"/>
    <col min="13" max="13" width="1.5703125" customWidth="1"/>
    <col min="15" max="15" width="11.5703125" customWidth="1"/>
  </cols>
  <sheetData>
    <row r="1" spans="1:19" ht="29.25" customHeight="1" x14ac:dyDescent="0.25">
      <c r="A1" s="23" t="s">
        <v>18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9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9" x14ac:dyDescent="0.25">
      <c r="A3" s="8"/>
      <c r="B3" s="25" t="s">
        <v>0</v>
      </c>
      <c r="C3" s="26"/>
      <c r="D3" s="26"/>
      <c r="E3" s="27"/>
      <c r="G3" s="25" t="s">
        <v>1</v>
      </c>
      <c r="H3" s="26"/>
      <c r="I3" s="26"/>
      <c r="J3" s="27"/>
      <c r="K3" s="7"/>
      <c r="L3" s="3"/>
    </row>
    <row r="4" spans="1:19" x14ac:dyDescent="0.25">
      <c r="A4" s="28"/>
      <c r="B4" s="28"/>
      <c r="C4" s="28"/>
      <c r="D4" s="28"/>
      <c r="E4" s="28"/>
      <c r="F4" s="3"/>
      <c r="G4" s="24"/>
      <c r="H4" s="24"/>
      <c r="I4" s="24"/>
      <c r="J4" s="24"/>
      <c r="K4" s="24"/>
    </row>
    <row r="5" spans="1:19" x14ac:dyDescent="0.25">
      <c r="A5" s="2"/>
      <c r="B5" s="17" t="s">
        <v>2</v>
      </c>
      <c r="C5" s="17" t="s">
        <v>3</v>
      </c>
      <c r="D5" s="17" t="s">
        <v>4</v>
      </c>
      <c r="E5" s="17" t="s">
        <v>5</v>
      </c>
      <c r="G5" s="17" t="s">
        <v>2</v>
      </c>
      <c r="H5" s="17" t="s">
        <v>3</v>
      </c>
      <c r="I5" s="17" t="s">
        <v>4</v>
      </c>
      <c r="J5" s="17" t="s">
        <v>5</v>
      </c>
      <c r="L5" s="17" t="s">
        <v>6</v>
      </c>
      <c r="N5" s="17" t="s">
        <v>7</v>
      </c>
      <c r="O5" s="17" t="s">
        <v>8</v>
      </c>
    </row>
    <row r="6" spans="1:19" x14ac:dyDescent="0.25">
      <c r="A6" s="18" t="s">
        <v>21</v>
      </c>
      <c r="B6" s="1">
        <v>9.5</v>
      </c>
      <c r="C6" s="13"/>
      <c r="D6" s="1"/>
      <c r="E6" s="11">
        <f>(B6*0.2)+(C6*0.3)+(D6*0.5)</f>
        <v>1.9000000000000001</v>
      </c>
      <c r="G6" s="1"/>
      <c r="H6" s="14"/>
      <c r="I6" s="1"/>
      <c r="J6" s="1">
        <f t="shared" ref="J6:J12" si="0">(G6*0.2)+(H6*0.3)+(I6*0.5)</f>
        <v>0</v>
      </c>
      <c r="L6" s="11">
        <f t="shared" ref="L6:L12" si="1">(E6+J6)/2</f>
        <v>0.95000000000000007</v>
      </c>
      <c r="N6" s="1"/>
      <c r="O6" s="1"/>
    </row>
    <row r="7" spans="1:19" x14ac:dyDescent="0.25">
      <c r="A7" s="18" t="s">
        <v>22</v>
      </c>
      <c r="B7" s="1">
        <v>7</v>
      </c>
      <c r="C7" s="13"/>
      <c r="D7" s="1"/>
      <c r="E7" s="11">
        <f t="shared" ref="E7:E12" si="2">(B7*0.2)+(C7*0.3)+(D7*0.5)</f>
        <v>1.4000000000000001</v>
      </c>
      <c r="G7" s="1"/>
      <c r="H7" s="14"/>
      <c r="I7" s="1"/>
      <c r="J7" s="1">
        <f t="shared" si="0"/>
        <v>0</v>
      </c>
      <c r="L7" s="11">
        <f t="shared" si="1"/>
        <v>0.70000000000000007</v>
      </c>
      <c r="N7" s="9"/>
      <c r="O7" s="1"/>
      <c r="S7" s="4"/>
    </row>
    <row r="8" spans="1:19" x14ac:dyDescent="0.25">
      <c r="A8" s="18" t="s">
        <v>23</v>
      </c>
      <c r="B8" s="19">
        <v>9</v>
      </c>
      <c r="C8" s="13"/>
      <c r="D8" s="1"/>
      <c r="E8" s="11">
        <f t="shared" si="2"/>
        <v>1.8</v>
      </c>
      <c r="G8" s="1"/>
      <c r="H8" s="14"/>
      <c r="I8" s="1"/>
      <c r="J8" s="1">
        <f t="shared" si="0"/>
        <v>0</v>
      </c>
      <c r="L8" s="11">
        <f t="shared" si="1"/>
        <v>0.9</v>
      </c>
      <c r="N8" s="1"/>
      <c r="O8" s="1"/>
    </row>
    <row r="9" spans="1:19" x14ac:dyDescent="0.25">
      <c r="A9" s="18" t="s">
        <v>24</v>
      </c>
      <c r="B9" s="19">
        <v>9.8000000000000007</v>
      </c>
      <c r="C9" s="13"/>
      <c r="D9" s="5"/>
      <c r="E9" s="11">
        <f t="shared" si="2"/>
        <v>1.9600000000000002</v>
      </c>
      <c r="G9" s="1"/>
      <c r="H9" s="14"/>
      <c r="I9" s="1"/>
      <c r="J9" s="1">
        <f t="shared" si="0"/>
        <v>0</v>
      </c>
      <c r="L9" s="11">
        <f t="shared" si="1"/>
        <v>0.98000000000000009</v>
      </c>
      <c r="N9" s="1"/>
      <c r="O9" s="1"/>
    </row>
    <row r="10" spans="1:19" x14ac:dyDescent="0.25">
      <c r="A10" s="18" t="s">
        <v>25</v>
      </c>
      <c r="B10" s="20"/>
      <c r="C10" s="13"/>
      <c r="D10" s="5"/>
      <c r="E10" s="11">
        <f t="shared" si="2"/>
        <v>0</v>
      </c>
      <c r="G10" s="1"/>
      <c r="H10" s="14"/>
      <c r="I10" s="1"/>
      <c r="J10" s="1">
        <f t="shared" si="0"/>
        <v>0</v>
      </c>
      <c r="L10" s="11">
        <f t="shared" si="1"/>
        <v>0</v>
      </c>
      <c r="N10" s="1"/>
      <c r="O10" s="1"/>
    </row>
    <row r="11" spans="1:19" x14ac:dyDescent="0.25">
      <c r="A11" s="18" t="s">
        <v>26</v>
      </c>
      <c r="B11" s="19">
        <v>9</v>
      </c>
      <c r="C11" s="13"/>
      <c r="D11" s="1"/>
      <c r="E11" s="11">
        <f t="shared" si="2"/>
        <v>1.8</v>
      </c>
      <c r="G11" s="1"/>
      <c r="H11" s="14"/>
      <c r="I11" s="1"/>
      <c r="J11" s="1">
        <f t="shared" si="0"/>
        <v>0</v>
      </c>
      <c r="L11" s="11">
        <f t="shared" si="1"/>
        <v>0.9</v>
      </c>
      <c r="N11" s="1"/>
      <c r="O11" s="1"/>
    </row>
    <row r="12" spans="1:19" x14ac:dyDescent="0.25">
      <c r="A12" s="18" t="s">
        <v>27</v>
      </c>
      <c r="B12" s="19"/>
      <c r="C12" s="13"/>
      <c r="D12" s="5"/>
      <c r="E12" s="11">
        <f t="shared" si="2"/>
        <v>0</v>
      </c>
      <c r="G12" s="1"/>
      <c r="H12" s="14"/>
      <c r="I12" s="1"/>
      <c r="J12" s="1">
        <f t="shared" si="0"/>
        <v>0</v>
      </c>
      <c r="L12" s="11">
        <f t="shared" si="1"/>
        <v>0</v>
      </c>
      <c r="N12" s="1"/>
      <c r="O12" s="1"/>
    </row>
    <row r="13" spans="1:19" x14ac:dyDescent="0.25">
      <c r="A13" s="18" t="s">
        <v>28</v>
      </c>
      <c r="B13" s="19">
        <v>10</v>
      </c>
      <c r="C13" s="15"/>
      <c r="D13" s="1"/>
      <c r="E13" s="11">
        <f>(B13*0.2)+(C13*0.3)+(D13*0.5)</f>
        <v>2</v>
      </c>
      <c r="G13" s="1"/>
      <c r="H13" s="16"/>
      <c r="I13" s="1"/>
      <c r="J13" s="1">
        <f>(G13*0.2)+(H13*0.3)+(I13*0.5)</f>
        <v>0</v>
      </c>
      <c r="L13" s="11">
        <f>(E13+J13)/2</f>
        <v>1</v>
      </c>
      <c r="N13" s="1"/>
      <c r="O13" s="1"/>
    </row>
    <row r="14" spans="1:19" x14ac:dyDescent="0.25">
      <c r="G14" s="10"/>
    </row>
    <row r="15" spans="1:19" x14ac:dyDescent="0.25">
      <c r="G15" s="3"/>
    </row>
    <row r="16" spans="1:19" x14ac:dyDescent="0.25">
      <c r="D16" s="12"/>
    </row>
    <row r="17" spans="7:13" x14ac:dyDescent="0.25">
      <c r="G17" s="3"/>
      <c r="M17" s="6"/>
    </row>
  </sheetData>
  <mergeCells count="6">
    <mergeCell ref="A1:O1"/>
    <mergeCell ref="A2:K2"/>
    <mergeCell ref="B3:E3"/>
    <mergeCell ref="G3:J3"/>
    <mergeCell ref="A4:E4"/>
    <mergeCell ref="G4:K4"/>
  </mergeCells>
  <conditionalFormatting sqref="I13">
    <cfRule type="cellIs" dxfId="27" priority="12" operator="greaterThan">
      <formula>6</formula>
    </cfRule>
    <cfRule type="cellIs" dxfId="26" priority="13" operator="greaterThan">
      <formula>6</formula>
    </cfRule>
    <cfRule type="cellIs" dxfId="25" priority="14" operator="greaterThan">
      <formula>6</formula>
    </cfRule>
  </conditionalFormatting>
  <conditionalFormatting sqref="L13 B13:E13 G13:J13">
    <cfRule type="cellIs" dxfId="24" priority="10" operator="lessThan">
      <formula>5</formula>
    </cfRule>
    <cfRule type="cellIs" dxfId="23" priority="11" operator="greaterThan">
      <formula>6</formula>
    </cfRule>
  </conditionalFormatting>
  <conditionalFormatting sqref="L13 B13:E13 G13:J13">
    <cfRule type="cellIs" dxfId="22" priority="9" operator="greaterThan">
      <formula>"&gt;=6"</formula>
    </cfRule>
  </conditionalFormatting>
  <conditionalFormatting sqref="L13 B13:E13">
    <cfRule type="cellIs" dxfId="21" priority="8" operator="greaterThanOrEqual">
      <formula>6</formula>
    </cfRule>
  </conditionalFormatting>
  <conditionalFormatting sqref="L13 B13:E13">
    <cfRule type="cellIs" dxfId="20" priority="7" operator="lessThanOrEqual">
      <formula>5.9</formula>
    </cfRule>
  </conditionalFormatting>
  <conditionalFormatting sqref="G13:J13">
    <cfRule type="cellIs" dxfId="19" priority="5" operator="lessThanOrEqual">
      <formula>5.9</formula>
    </cfRule>
    <cfRule type="cellIs" dxfId="18" priority="6" operator="greaterThanOrEqual">
      <formula>6</formula>
    </cfRule>
  </conditionalFormatting>
  <conditionalFormatting sqref="N13">
    <cfRule type="cellIs" dxfId="17" priority="3" operator="lessThanOrEqual">
      <formula>5.9</formula>
    </cfRule>
    <cfRule type="cellIs" dxfId="16" priority="4" operator="greaterThanOrEqual">
      <formula>6</formula>
    </cfRule>
  </conditionalFormatting>
  <conditionalFormatting sqref="O13">
    <cfRule type="cellIs" dxfId="15" priority="1" operator="equal">
      <formula>"Retido"</formula>
    </cfRule>
    <cfRule type="cellIs" dxfId="14" priority="2" operator="equal">
      <formula>"Aprovado"</formula>
    </cfRule>
  </conditionalFormatting>
  <conditionalFormatting sqref="I6:I12">
    <cfRule type="cellIs" dxfId="13" priority="26" operator="greaterThan">
      <formula>6</formula>
    </cfRule>
    <cfRule type="cellIs" dxfId="12" priority="27" operator="greaterThan">
      <formula>6</formula>
    </cfRule>
    <cfRule type="cellIs" dxfId="11" priority="28" operator="greaterThan">
      <formula>6</formula>
    </cfRule>
  </conditionalFormatting>
  <conditionalFormatting sqref="L6:L12 B6:E12 G6:J12">
    <cfRule type="cellIs" dxfId="10" priority="24" operator="lessThan">
      <formula>5</formula>
    </cfRule>
    <cfRule type="cellIs" dxfId="9" priority="25" operator="greaterThan">
      <formula>6</formula>
    </cfRule>
  </conditionalFormatting>
  <conditionalFormatting sqref="L6:L12 B6:E12 G6:J12">
    <cfRule type="cellIs" dxfId="8" priority="23" operator="greaterThan">
      <formula>"&gt;=6"</formula>
    </cfRule>
  </conditionalFormatting>
  <conditionalFormatting sqref="I12 L6:L12 B6:E12">
    <cfRule type="cellIs" dxfId="7" priority="22" operator="greaterThanOrEqual">
      <formula>6</formula>
    </cfRule>
  </conditionalFormatting>
  <conditionalFormatting sqref="I12 L6:L12 B6:E12">
    <cfRule type="cellIs" dxfId="6" priority="21" operator="lessThanOrEqual">
      <formula>5.9</formula>
    </cfRule>
  </conditionalFormatting>
  <conditionalFormatting sqref="G6:J12">
    <cfRule type="cellIs" dxfId="5" priority="19" operator="lessThanOrEqual">
      <formula>5.9</formula>
    </cfRule>
    <cfRule type="cellIs" dxfId="4" priority="20" operator="greaterThanOrEqual">
      <formula>6</formula>
    </cfRule>
  </conditionalFormatting>
  <conditionalFormatting sqref="N6:N12">
    <cfRule type="cellIs" dxfId="3" priority="17" operator="lessThanOrEqual">
      <formula>5.9</formula>
    </cfRule>
    <cfRule type="cellIs" dxfId="2" priority="18" operator="greaterThanOrEqual">
      <formula>6</formula>
    </cfRule>
  </conditionalFormatting>
  <conditionalFormatting sqref="O6:O12">
    <cfRule type="cellIs" dxfId="1" priority="15" operator="equal">
      <formula>"Retido"</formula>
    </cfRule>
    <cfRule type="cellIs" dxfId="0" priority="16" operator="equal">
      <formula>"Aprovado"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2019</vt:lpstr>
      <vt:lpstr>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Jonatas Alves</dc:creator>
  <cp:keywords/>
  <dc:description/>
  <cp:lastModifiedBy>Jonatas Alves</cp:lastModifiedBy>
  <cp:revision/>
  <dcterms:created xsi:type="dcterms:W3CDTF">2017-10-24T00:59:27Z</dcterms:created>
  <dcterms:modified xsi:type="dcterms:W3CDTF">2020-05-20T00:24:07Z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85c7a021-7ff7-4795-9a6f-30663f26c291</vt:lpwstr>
  </property>
</Properties>
</file>