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na\C\"/>
    </mc:Choice>
  </mc:AlternateContent>
  <bookViews>
    <workbookView xWindow="0" yWindow="0" windowWidth="215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G4" i="1"/>
  <c r="H4" i="1"/>
  <c r="I4" i="1"/>
  <c r="E5" i="1"/>
  <c r="I5" i="1"/>
  <c r="E6" i="1"/>
  <c r="J6" i="1" s="1"/>
  <c r="J5" i="1" l="1"/>
  <c r="K5" i="1" s="1"/>
  <c r="J4" i="1"/>
  <c r="K6" i="1"/>
  <c r="L6" i="1"/>
  <c r="L5" i="1"/>
  <c r="L4" i="1"/>
  <c r="K4" i="1" l="1"/>
  <c r="M4" i="1" s="1"/>
  <c r="N4" i="1" s="1"/>
  <c r="M5" i="1"/>
  <c r="N5" i="1" s="1"/>
  <c r="M6" i="1"/>
  <c r="N6" i="1" s="1"/>
</calcChain>
</file>

<file path=xl/sharedStrings.xml><?xml version="1.0" encoding="utf-8"?>
<sst xmlns="http://schemas.openxmlformats.org/spreadsheetml/2006/main" count="26" uniqueCount="25">
  <si>
    <t>pepito</t>
  </si>
  <si>
    <t>vendedor</t>
  </si>
  <si>
    <t>pepito 2</t>
  </si>
  <si>
    <t>tecnico sis</t>
  </si>
  <si>
    <t>pipito 3</t>
  </si>
  <si>
    <r>
      <t xml:space="preserve">                            </t>
    </r>
    <r>
      <rPr>
        <sz val="18"/>
        <color theme="4" tint="-0.499984740745262"/>
        <rFont val="Calibri"/>
        <family val="2"/>
        <scheme val="minor"/>
      </rPr>
      <t xml:space="preserve">NOMINA </t>
    </r>
  </si>
  <si>
    <t>CARGO</t>
  </si>
  <si>
    <t xml:space="preserve">SUELDO </t>
  </si>
  <si>
    <t>D TRBAJADOS</t>
  </si>
  <si>
    <t>SALARIO</t>
  </si>
  <si>
    <t>SUB TRANSPORTE</t>
  </si>
  <si>
    <t>H.E.D</t>
  </si>
  <si>
    <t>H.E.N</t>
  </si>
  <si>
    <t xml:space="preserve">COMISION </t>
  </si>
  <si>
    <t>SALUD</t>
  </si>
  <si>
    <t xml:space="preserve">PENCION  </t>
  </si>
  <si>
    <t xml:space="preserve">T DEBENGADO </t>
  </si>
  <si>
    <t>T DEDUCIDO</t>
  </si>
  <si>
    <t xml:space="preserve">NETO PAGADO </t>
  </si>
  <si>
    <t>VENTAS</t>
  </si>
  <si>
    <t xml:space="preserve">CARGO </t>
  </si>
  <si>
    <t>ST salario total</t>
  </si>
  <si>
    <t>SD Salario diario</t>
  </si>
  <si>
    <t>DT dias trabajados</t>
  </si>
  <si>
    <t>Sueldo/30 dias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</si>
</sst>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4" tint="-0.499984740745262"/>
      <name val="Calibri"/>
      <family val="2"/>
      <scheme val="minor"/>
    </font>
    <font>
      <b/>
      <sz val="12"/>
      <color rgb="FF1E2F1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theme="8" tint="-0.499984740745262"/>
      </left>
      <right style="thick">
        <color theme="8" tint="-0.499984740745262"/>
      </right>
      <top style="thick">
        <color theme="8" tint="-0.499984740745262"/>
      </top>
      <bottom style="thick">
        <color theme="8" tint="-0.499984740745262"/>
      </bottom>
      <diagonal/>
    </border>
    <border>
      <left style="thick">
        <color auto="1"/>
      </left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8" tint="-0.499984740745262"/>
      </left>
      <right style="thick">
        <color theme="8" tint="-0.499984740745262"/>
      </right>
      <top/>
      <bottom style="thick">
        <color theme="8" tint="-0.499984740745262"/>
      </bottom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 style="thick">
        <color theme="9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4" borderId="2" xfId="0" applyFont="1" applyFill="1" applyBorder="1"/>
    <xf numFmtId="0" fontId="3" fillId="0" borderId="0" xfId="0" applyFont="1"/>
    <xf numFmtId="0" fontId="0" fillId="3" borderId="4" xfId="0" applyFill="1" applyBorder="1"/>
    <xf numFmtId="3" fontId="0" fillId="3" borderId="4" xfId="0" applyNumberFormat="1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7" xfId="0" applyFill="1" applyBorder="1"/>
    <xf numFmtId="0" fontId="0" fillId="3" borderId="8" xfId="0" applyFill="1" applyBorder="1"/>
    <xf numFmtId="3" fontId="0" fillId="3" borderId="8" xfId="0" applyNumberFormat="1" applyFill="1" applyBorder="1"/>
    <xf numFmtId="0" fontId="3" fillId="2" borderId="5" xfId="0" applyFont="1" applyFill="1" applyBorder="1"/>
    <xf numFmtId="0" fontId="3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2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G30" sqref="G30"/>
    </sheetView>
  </sheetViews>
  <sheetFormatPr baseColWidth="10" defaultRowHeight="15" x14ac:dyDescent="0.25"/>
  <cols>
    <col min="4" max="4" width="13.42578125" customWidth="1"/>
    <col min="6" max="6" width="16.5703125" customWidth="1"/>
    <col min="10" max="10" width="16.140625" customWidth="1"/>
    <col min="13" max="13" width="14.140625" customWidth="1"/>
    <col min="14" max="14" width="16.28515625" customWidth="1"/>
  </cols>
  <sheetData>
    <row r="1" spans="1:16" ht="24" thickTop="1" x14ac:dyDescent="0.35">
      <c r="A1" s="1"/>
      <c r="B1" s="2"/>
      <c r="C1" s="2"/>
      <c r="D1" s="2"/>
      <c r="E1" s="2"/>
      <c r="F1" s="2"/>
      <c r="G1" s="4" t="s">
        <v>5</v>
      </c>
      <c r="H1" s="2"/>
      <c r="I1" s="2"/>
      <c r="J1" s="2"/>
      <c r="K1" s="2"/>
      <c r="L1" s="2"/>
      <c r="M1" s="2"/>
      <c r="N1" s="2"/>
      <c r="O1" s="2"/>
      <c r="P1" s="3"/>
    </row>
    <row r="2" spans="1:16" ht="15.75" thickBot="1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6" s="5" customFormat="1" ht="27" customHeight="1" thickTop="1" thickBot="1" x14ac:dyDescent="0.3">
      <c r="A3" s="13" t="s">
        <v>20</v>
      </c>
      <c r="B3" s="14" t="s">
        <v>6</v>
      </c>
      <c r="C3" s="14" t="s">
        <v>7</v>
      </c>
      <c r="D3" s="14" t="s">
        <v>8</v>
      </c>
      <c r="E3" s="14" t="s">
        <v>9</v>
      </c>
      <c r="F3" s="14" t="s">
        <v>10</v>
      </c>
      <c r="G3" s="14" t="s">
        <v>11</v>
      </c>
      <c r="H3" s="14" t="s">
        <v>12</v>
      </c>
      <c r="I3" s="14" t="s">
        <v>13</v>
      </c>
      <c r="J3" s="14" t="s">
        <v>16</v>
      </c>
      <c r="K3" s="14" t="s">
        <v>14</v>
      </c>
      <c r="L3" s="14" t="s">
        <v>15</v>
      </c>
      <c r="M3" s="14" t="s">
        <v>17</v>
      </c>
      <c r="N3" s="14" t="s">
        <v>18</v>
      </c>
      <c r="O3" s="14"/>
      <c r="P3" s="14" t="s">
        <v>19</v>
      </c>
    </row>
    <row r="4" spans="1:16" ht="16.5" thickTop="1" thickBot="1" x14ac:dyDescent="0.3">
      <c r="A4" s="11" t="s">
        <v>0</v>
      </c>
      <c r="B4" s="11" t="s">
        <v>1</v>
      </c>
      <c r="C4" s="11">
        <v>1050000</v>
      </c>
      <c r="D4" s="11">
        <v>30</v>
      </c>
      <c r="E4" s="11">
        <f>((C4/30)*D4)</f>
        <v>1050000</v>
      </c>
      <c r="F4" s="12">
        <v>78000</v>
      </c>
      <c r="G4" s="11">
        <f>((C4/240)*3)*1.25</f>
        <v>16406.25</v>
      </c>
      <c r="H4" s="11">
        <f>((C4/240)*4)*1.75</f>
        <v>30625</v>
      </c>
      <c r="I4" s="11">
        <f>(P4*10/100)</f>
        <v>300000</v>
      </c>
      <c r="J4" s="12">
        <f>E4+F4+I4+G4+H4</f>
        <v>1475031.25</v>
      </c>
      <c r="K4" s="11">
        <f>(J4*4/100)</f>
        <v>59001.25</v>
      </c>
      <c r="L4" s="11">
        <f>(J4*4/100)</f>
        <v>59001.25</v>
      </c>
      <c r="M4" s="11">
        <f>K4+L4</f>
        <v>118002.5</v>
      </c>
      <c r="N4" s="12">
        <f>J4-M4</f>
        <v>1357028.75</v>
      </c>
      <c r="O4" s="11"/>
      <c r="P4" s="11">
        <v>3000000</v>
      </c>
    </row>
    <row r="5" spans="1:16" ht="16.5" thickTop="1" thickBot="1" x14ac:dyDescent="0.3">
      <c r="A5" s="6" t="s">
        <v>2</v>
      </c>
      <c r="B5" s="6" t="s">
        <v>3</v>
      </c>
      <c r="C5" s="6">
        <v>1350000</v>
      </c>
      <c r="D5" s="6">
        <v>30</v>
      </c>
      <c r="E5" s="6">
        <f t="shared" ref="E5" si="0">((C5/30)*D5)</f>
        <v>1350000</v>
      </c>
      <c r="F5" s="7">
        <v>78000</v>
      </c>
      <c r="G5" s="6">
        <v>0</v>
      </c>
      <c r="H5" s="6">
        <v>0</v>
      </c>
      <c r="I5" s="6">
        <f t="shared" ref="I5" si="1">(P5*10/100)</f>
        <v>0</v>
      </c>
      <c r="J5" s="7">
        <f>E5+F5+I5+G5+H5</f>
        <v>1428000</v>
      </c>
      <c r="K5" s="6">
        <f t="shared" ref="K5" si="2">(J5*4/100)</f>
        <v>57120</v>
      </c>
      <c r="L5" s="6">
        <f t="shared" ref="L5:L6" si="3">(J5*4/100)</f>
        <v>57120</v>
      </c>
      <c r="M5" s="6">
        <f t="shared" ref="M5:M6" si="4">K5+L5</f>
        <v>114240</v>
      </c>
      <c r="N5" s="7">
        <f t="shared" ref="N5:N6" si="5">J5-M5</f>
        <v>1313760</v>
      </c>
      <c r="O5" s="6"/>
      <c r="P5" s="6"/>
    </row>
    <row r="6" spans="1:16" ht="16.5" thickTop="1" thickBot="1" x14ac:dyDescent="0.3">
      <c r="A6" s="6" t="s">
        <v>4</v>
      </c>
      <c r="B6" s="6" t="s">
        <v>1</v>
      </c>
      <c r="C6" s="6">
        <v>689000</v>
      </c>
      <c r="D6" s="6">
        <v>16</v>
      </c>
      <c r="E6" s="6">
        <f>(C6/30)*D6</f>
        <v>367466.66666666669</v>
      </c>
      <c r="F6" s="7">
        <v>78000</v>
      </c>
      <c r="G6" s="6"/>
      <c r="H6" s="6"/>
      <c r="I6" s="6">
        <v>0</v>
      </c>
      <c r="J6" s="7">
        <f t="shared" ref="J6" si="6">E6+F6+I6+G6+H6</f>
        <v>445466.66666666669</v>
      </c>
      <c r="K6" s="6">
        <f>(J6*4/100)</f>
        <v>17818.666666666668</v>
      </c>
      <c r="L6" s="6">
        <f t="shared" si="3"/>
        <v>17818.666666666668</v>
      </c>
      <c r="M6" s="6">
        <f t="shared" si="4"/>
        <v>35637.333333333336</v>
      </c>
      <c r="N6" s="7">
        <f t="shared" si="5"/>
        <v>409829.33333333337</v>
      </c>
      <c r="O6" s="6"/>
      <c r="P6" s="6">
        <v>2250000</v>
      </c>
    </row>
    <row r="7" spans="1:16" ht="16.5" thickTop="1" thickBo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16.5" thickTop="1" thickBo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16.5" thickTop="1" thickBo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ht="16.5" thickTop="1" thickBo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16.5" thickTop="1" thickBo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ht="16.5" thickTop="1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16.5" thickTop="1" thickBo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ht="16.5" thickTop="1" thickBo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16.5" thickTop="1" thickBo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ht="16.5" thickTop="1" thickBo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16.5" thickTop="1" thickBo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ht="16.5" thickTop="1" thickBo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16.5" thickTop="1" thickBo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6.5" thickTop="1" thickBo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ht="16.5" thickTop="1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6.5" thickTop="1" thickBo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5.75" thickTop="1" x14ac:dyDescent="0.25"/>
    <row r="27" spans="1:16" x14ac:dyDescent="0.25">
      <c r="C27" t="s">
        <v>21</v>
      </c>
    </row>
    <row r="28" spans="1:16" x14ac:dyDescent="0.25">
      <c r="C28" t="s">
        <v>22</v>
      </c>
    </row>
    <row r="29" spans="1:16" x14ac:dyDescent="0.25">
      <c r="C29" t="s">
        <v>23</v>
      </c>
    </row>
    <row r="30" spans="1:16" x14ac:dyDescent="0.25">
      <c r="G30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 Neira</dc:creator>
  <cp:lastModifiedBy>APRENDIZ</cp:lastModifiedBy>
  <dcterms:created xsi:type="dcterms:W3CDTF">2016-04-05T17:56:59Z</dcterms:created>
  <dcterms:modified xsi:type="dcterms:W3CDTF">2019-02-17T21:51:41Z</dcterms:modified>
</cp:coreProperties>
</file>