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1/09_FICHAS/"/>
    </mc:Choice>
  </mc:AlternateContent>
  <xr:revisionPtr revIDLastSave="157" documentId="13_ncr:1_{D3CACF9D-0832-4661-BEE3-8A639A447DCD}" xr6:coauthVersionLast="47" xr6:coauthVersionMax="47" xr10:uidLastSave="{3A57556E-C607-4123-A273-606D666B7AA0}"/>
  <bookViews>
    <workbookView xWindow="9510" yWindow="0" windowWidth="9780" windowHeight="101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C3" i="1"/>
  <c r="C4" i="1"/>
  <c r="C5" i="1"/>
  <c r="C6" i="1"/>
  <c r="C7" i="1"/>
  <c r="C8" i="1"/>
  <c r="C9" i="1"/>
  <c r="C10" i="1"/>
  <c r="C11" i="1"/>
  <c r="C12" i="1"/>
  <c r="C13" i="1"/>
  <c r="C14" i="1"/>
  <c r="C15" i="1"/>
</calcChain>
</file>

<file path=xl/sharedStrings.xml><?xml version="1.0" encoding="utf-8"?>
<sst xmlns="http://schemas.openxmlformats.org/spreadsheetml/2006/main" count="242" uniqueCount="110">
  <si>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</si>
  <si>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</si>
  <si>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</si>
  <si>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</si>
  <si>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</si>
  <si>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</si>
  <si>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</si>
  <si>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</si>
  <si>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</si>
  <si>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</si>
  <si>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</si>
  <si>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</si>
  <si>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</si>
  <si>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</si>
  <si>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</si>
  <si>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</si>
  <si>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</si>
  <si>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</si>
  <si>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P0001</t>
  </si>
  <si>
    <t>PR0001</t>
  </si>
  <si>
    <t>s3://foa-prod-comp-fenomenologico-bucket/foa_puj_curada/P0001/02_PRODUCTOS/8. PRODUCTOS/COMP 1. AREAS PRIORI/4. PM IMPLEMEN Genova Salento Barbas/Acuerdo_del_Consejo_Directivo-DCS-Barbas-Bremen.pdf</t>
  </si>
  <si>
    <t>CVS</t>
  </si>
  <si>
    <t>NA</t>
  </si>
  <si>
    <t>Acuerdo de consejo directivo número 133 de 2009 por medio del cual se declara el distrito de manejo integrado de los recursos naturales DMI del complejo de humedales de Ayapel. Se definen áreas de protección, producción sostenible y recuperación.</t>
  </si>
  <si>
    <t>Informe</t>
  </si>
  <si>
    <t>pdf</t>
  </si>
  <si>
    <t>Por medio del documento se declara área protegida la totalidad de la cuenca del humedal de Ayapel, acorde a la categoría Distrito de Manejo Integrado de los Recursos Naturales. En el documento se establecen los tipos de áreas dentro del humedal (áreas de protección y conservación, de producción sostenible y áreas de recuperación, junto con su definición, y los usos compatibles y prohibidos en cada tipo de área dentro del DMI</t>
  </si>
  <si>
    <t>No</t>
  </si>
  <si>
    <t>El documento se encuentra bien estructurado y contiene información pertinenete sobre los ecosistemas estrátegicos en Ayapel.</t>
  </si>
  <si>
    <t>Acuerdo, normativa, ecosistemas estratégicos, Ayapel, DMI, manejo y coservación, zonificación</t>
  </si>
  <si>
    <t>PR0002</t>
  </si>
  <si>
    <t>s3://foa-prod-comp-fenomenologico-bucket/foa_puj_curada/P0001/03_OTROS/7. COMITES DIRECT Y TECN/1. COMITES 2020/actas comites seg sem 2020/Acta 3er. Comite Técnico Magdalena-Cauca ViVe_V02__PMEH_Nov 13 2020.pdf</t>
  </si>
  <si>
    <t>Fundación Natura</t>
  </si>
  <si>
    <t>El documento corresponde al Acta de Reunión del Proyecto GEF (FMAM) No. ATN/FM-15981-CO. El acta presenta los resultados y avances del Proyecto GEF Magdalena Cauca Vive, específicamente del Componente 2 - Gestión de la Salud de los Ecosistemas, en marco del Comité Técnico realizado el 13 de noviembre de 2020 para los complejos cenagosos de Zapatosa y Ayapel</t>
  </si>
  <si>
    <t>El acta describe las campañas de monitoreo realizadas durante el año 2019 y 2020 en el Complejo Ciénaga Zapatosa, además de los resultados y avances de la modelación hidrodinámica, y los análisis fisicoquímicos y de bioelementos realizados es este complejo cenagoso. En cuanto a la Ciénaga de Ayapel, solo se refiere a la información relacionada con la modelación trófica y la salud del ecosistema. El acta remarca la importancia de mantener un monitoreo a largo plazo para identificar patrones de pérdidas de biodiversidad y cambios en las cadenas tróficas. Así como para gestionar adecuadamente los recursos y prevenir impactos negativos en la ciénaga.</t>
  </si>
  <si>
    <t>El documento se enfoca principalmente en detallar los resultados de las campañas de monitoreo y la modelación hidrodinámica realizadas en el Complejo Ciénaga Zapatosa. No se proporcionan mayores detalles sobre los avances específicos en la Ciénaga de Ayapel</t>
  </si>
  <si>
    <t>Proyecto GEF, Ciénaga de Ayapel, salud de ecosistemas, modelación trófica, modelación ecohidrológica, PMEH</t>
  </si>
  <si>
    <t>PR0003</t>
  </si>
  <si>
    <t>s3://foa-prod-comp-fenomenologico-bucket/foa_puj_curada/P0001/02_PRODUCTOS/8. PRODUCTOS/COMP 1. AREAS PRIORI/5. DRMI Cien Corrales y el Ocho/180-ACU1912-576-Acuerdo-de-declaratoria-DRMI-Corrales-y-El-Ocho-10-dic-2019.pdf</t>
  </si>
  <si>
    <t>Corantioquia</t>
  </si>
  <si>
    <t>Corresponde al Acuerdo 576 por el cual se declara, reserva, delimita y alindera el área protegida distrito regional de manejo integrado Ciénagas Corrales y El Ocho</t>
  </si>
  <si>
    <t>En el documento se declara el DRMI de las ciénagas Corrales y Ocho, por lo cual, se enlista las coordenadas planas por las que delimita el polígono de área protegida. Por otro lado, también se detallan las características generales del área, se establecen acuerdos para su manejo y conservación con distintas entidades y se detallan los valores objeto de conservación</t>
  </si>
  <si>
    <t>El documento contiene información pertinente en cuanto a la declaración de ecosistemas estratégicos y su manejo</t>
  </si>
  <si>
    <t>Ecosistemas estratégicos, áreas protegidas, Ciénaga Corrales, Ciénaga El Ocho, acuerdo, normativa</t>
  </si>
  <si>
    <t>PR0004</t>
  </si>
  <si>
    <t>s3://foa-prod-comp-fenomenologico-bucket/foa_puj_curada/P0001/02_PRODUCTOS/8. PRODUCTOS/COMP 2. SALUD ECO/1. METODOLOGA MODELACION ECO.pdf</t>
  </si>
  <si>
    <t>El informe corresponde al documento final de la consultoría para el desarrollo de las rutas a seguir en el desarrollo y cumplimiento de metas en el Componente 2. Gestión de la Salud de los Ecosistemas. Para el cual, se contrató como entidad ejecutora a la Fundación Natura dentro del marco del Proyecto “Manejo Sostenible y Conservación de la Biodiversidad Acuática en la cuenca del Magdalena – Cauca”. El documento contiene un compilado de los tres productos entregados para la consultoría, cada uno con sus respectivos ajustes, correcciones y aportes dados desde la supervisión del contrato y los alcances detallados en los términos de referencia de la consultoría</t>
  </si>
  <si>
    <t>El documento desarrolla un enfoque metodológico para la gestión de la salud de los ecosistemas acuáticos en la cuenca Magdalena-Cauca, con el objetivo de contribuir a la conservación y uso sostenible de estos ecosistemas y su biodiversidad. El informe está estructurado en varios capítulos que abordan el contexto del proyecto, la metodología propuesta, el análisis de información existente, y el desarrollo de una propuesta metodológica para la modelación ecohidrológica. Por otro lado, se presenta un inventario y clasificación de estudios previos realizados en la macrocuenca, y construye un marco conceptual y metodológico para entender la situación actual de los ecosistemas acuáticos y sus servicios ecosistémicos. Además, se propone un enfoque ecohidrológico que al incluir protocolos de modelación, monitoreo de amenazas, y desarrollo de soluciones basadas en sistemas. Los principales resultados esperados contienen la identificación de tendencias en el régimen hidrológico y calidad del agua mediante modelación ecohidrológica, facilitando la toma de decisiones informadas para la conservación de la biodiversidad. El documento concluye con recomendaciones que enfatizan la colaboración entre actores locales, el monitoreo continuo, y la implementación de políticas que favorezcan la sostenibilidad de los ecosistemas acuáticos.</t>
  </si>
  <si>
    <t xml:space="preserve">El documento presenta una información de alta calidad y relevancia para el proyecto, con un enfoque metodológico sólido y un contenido integral que aborda los aspectos clave. Sin embargo, se evidencia que el documento presenta errores en su estructura y referencias incompletas. Por otro lado, el contenido del documento contiene información del complejo cenagosa Zapatosa que no es relevante para la toma de decisiones sobre la región de La Mojana ya que esta ciénaga no hace parte de esta región </t>
  </si>
  <si>
    <t>Manejo sostenible, conservación de la biodiversidad, Cuenca del río Magdalena, ecohidrología, modelación ecohidrológica, salud de los ecosistemas, gobernanza local, hábitats prioritarios, amenazas a los ecosistemas, Ciénaga de Ayapel, Cuenca del río La Vieja, monitoreo de agua, análisis de información, inventario de estudios, protocolo de modelación, servicios ecosistémicos, recursos hídricos, participación comunitaria, políticas de gestión integrada, desarrollo sostenible, indicadores de monitoreo, escenarios presupuestales, sistema socioecológico, calidad del agua, biodiversidad acuática, estrategias de conservación</t>
  </si>
  <si>
    <t>PR0005</t>
  </si>
  <si>
    <t>s3://foa-prod-comp-fenomenologico-bucket/foa_puj_curada/P0001/02_PRODUCTOS/8. PRODUCTOS/COMP 2. SALUD ECO/2. MODELOS DESARROLLADOS ECO.pdf</t>
  </si>
  <si>
    <t>El presente informe “Modelos Ecohidrológicos – Modelos Piloto – Versión 0” presenta los modelos piloto y primeros resultados correspondientes a la fase I de la escalera metodológica, de las ventanas de trabajo del PMEH, complejo cenagoso Zapatosa, complejo cenagoso Ayapel y cuenca del río La Vieja</t>
  </si>
  <si>
    <t>El documento se centra en el desarrollo de modelos ecohidrológicos para la cuenca del río La Vieja y la ciénaga de Ayapel, como parte del proyecto de manejo sostenible y conservación de la biodiversidad en la cuenca del río Magdalena. Su objetivo principal es crear herramientas que simulen la dinámica hidrológica y sedimentológica de estos ecosistemas, contribuyendo a la gestión sostenible de los recursos hídricos. El contenido se organiza en varias secciones, comenzando con los modelos conceptuales ecohidrológicos, donde se detallan las dinámicas específicas de la cuenca del río La Vieja y la ciénaga de Ayapel. Se abordan las metodologías utilizadas para la construcción de modelos hidrológicos, incluyendo la selección de software y la recopilación de datos de entrada, como climatología y características del suelo. Los resultados principales incluyen la calibración y validación de los modelos hidrológicos, así como los primeros hallazgos del modelo hidrodinámico para la ciénaga de Ayapel. Además, se presentan los diseños de muestreo y los análisis de datos obtenidos, que son fundamentales para el refinamiento de los modelos y la toma de decisiones informadas en la gestión de estos ecosistemas acuáticos.</t>
  </si>
  <si>
    <t>El documento presenta una información de alta calidad y relevancia para el proyecto, sin embargo se debe tener en cuenta que la información en la que se basa es mayormente de la ciénaga de Zapatosa, lugar en el que se llevaron a cabo la mayoría de campañas de monitoreo, por lo que puede que los modelos y resultados explicados en el documento no reflejen de manera precisa las condiciones actuales de los sitios dentro de La región de La Mojana (Ciénaga de Ayapel, cuenca del río La Vieja).</t>
  </si>
  <si>
    <t>Modelos ecohidrológicos, Cuenca del río Magdalena, Ciénaga de Ayapel, Cuenca del río La Vieja, gestión de recursos hídricos, conservación de biodiversidad, monitoreo de campo, calibración de modelos, análisis de sedimentos, metodologías de modelación, dinámica hidrológica, salud de ecosistemas, instrumentos de planeación, amenazas a la biodiversidad, simulación hidrológica.</t>
  </si>
  <si>
    <t>PR0006</t>
  </si>
  <si>
    <t>s3://foa-prod-comp-fenomenologico-bucket/foa_puj_curada/P0001/02_PRODUCTOS/8. PRODUCTOS/COMP 1. AREAS PRIORI/3. DRMI RAMSAR Cien Zapatosa/Diagnóstico-Pesquero-Zapatosa.pdf</t>
  </si>
  <si>
    <t>El documento “Gestión Pesquera. Diagnóstico pesquero” es presentado dentro del marco del Componente 2. Gestión de la Salud de los Ecosistemas, del proyecto “Manejo Sostenible y Conservación de la Biodiversidad Acuática en la cuenca del Magdalena – Cauca”. El documento contiene la identificación, descripción, análisis y evaluación de la situación actual de la pesca en las ciénagas de Zapatosa y Barbocoas</t>
  </si>
  <si>
    <t>El documento realiza un diagnóstico pesquero en la cuenca del río Magdalena, con un enfoque en la Ciénaga de Barbacoas. Utiliza una metodología que combina revisión de literatura y recolección de datos en campo para entender las dinámicas de la pesca artesanal, problemáticas ambientales y socioeconómicas, y el papel de las comunidades locales. La sección sobre la Ciénaga de Barbacoas incluye: 1. Una reseña histórica de la ciénaga, 2. Caracterización de su ubicación geográfica y área de influencia, 3. Descripción ambiental de la ciénaga, 4. Identificación de problemáticas que afectan la pesca en esta zona, 5. Reporte de especies de peces encontradas en la Ciénaga de Barbacoas. Los resultados resaltan la importancia de la participación comunitaria y sugieren estrategias como la creación de Unidades Integrales de Mejoramiento Pesquero (UIMEP) para abordar las problemáticas identificadas y promover la sostenibilidad de las prácticas pesqueras.</t>
  </si>
  <si>
    <t>Aunque el énfasis principal del documento está en la Ciénaga de Zapatosa, la información relacionada con este sitio no se incluye en esta ficha porque es una ciénaga fuera del área de la Mojana. Por otro lado, a pesar de que la información sobre la Ciénaga de Barbacoas es limitada, el documento proporciona información relevante para entender el contexto de la región, incluyendo su caracterización ambiental, social y pesquera.</t>
  </si>
  <si>
    <t>Ciénaga de Barbacoas, diagnóstico pesquero, Cuenca del río Magdalena, sostenibilidad, pesca artesanal, pesca, caracterización ambiental, problemáticas pesqueras, organización de pescadores, artes de pesca, ingresos por faena, especies migratorias, área de influencia, reseña histórica, metodología de recolección de datos, participación comunitaria, mapeo de actores, gestión pesquera, conservación de biodiversidad, Unidades Integrales de Mejoramiento Pesquero (UIMEP), restauración de hábitats, monitoreo participativo, educación ambiental, alternativas productivas, Ccmercialización, líneas de trabajo, problemáticas ambientales, desarrollo sostenible, recursos pesqueros</t>
  </si>
  <si>
    <t>PR0007</t>
  </si>
  <si>
    <t>s3://foa-prod-comp-fenomenologico-bucket/foa_puj_curada/P0001/02_PRODUCTOS/8. PRODUCTOS/COMP 2. SALUD ECO/6. RíoSanJorge-Ayapel/Documentos/HITOS - SAN JORGE Y CIÉNAGA AYAPEL.pdf</t>
  </si>
  <si>
    <t>El documento titulado “Información de los Modelos Trabajados en la Cuenca Río San Jorge – Complejo Cenagoso Ciénaga de Ayapel”, consolida la información relacionada con el desarrollo de la modelación adelantada para la cuenca del río San Jorge, implementada por el Programa de Modelación Ecohidrológica (PMEH) del proyecto GEF Magdalena – Cauca VIVE-MCV: Manejo sostenible y conservación de la biodiversidad en la cuenca del río Magdalena, ejecutado por la Fundación Natura</t>
  </si>
  <si>
    <t>El informe corresponde a un documento guía, en el que se evidencia el cumplimiento de las actividades relacionades con los hitos:_x000D_
-	HITO 2: Modelo Hidrodinámico Calibrado para la Cuenca del Río San Jorge_x000D_
-	HITO 3: Configuración y Parametrización de Modelos Tróficos con Ecopath para el Complejo Cenagoso Ciénaga de Ayapel_x000D_
-	HITO 4: Acoples en la Modelación Hidrodinámica del Complejo Cenagoso Ciénaga de Ayapel_x000D_
-	HITO 5: Modelo Socioecológico para el Complejo Cenagoso Ciénaga de Ayapel_x000D_
-	HITO 6: Generación de Escenarios para la Modelación Socioecológica del Complejo Cenagoso Ciénaga de Ayapel_x000D_
Este documento consta de cuatro partes correspondientes a cada tipo de modelación (hidrológico, hidrodinámico, trófico o biótico y socioecológico), donde se revisa el cumplimiento de cada una de las actividades de los hitos mencionados, destacando las fuentes de información, las metodologías, la calibración, las fases de la construcción de los modelos, las simulaciones realizadas y la extracción de resultados. También se relacionan aspectos conceptuales, la consolidación de la información, la parametrización y la configuración de los modelos tróficos Ecopath para la ciénaga de Ayapel. Por último, se revisan los resultados de los escenarios construidos, los hallazgos encontrados, los análisis realizados y las recomendaciones para la cuenca del río San Jorge y el complejo cenagoso ciénaga de Ayapel</t>
  </si>
  <si>
    <t xml:space="preserve">El documento presenta una información de alta calidad y relevancia para el proyecto, con un enfoque metodológico sólido y un contenido integral que aborda los aspectos clave. </t>
  </si>
  <si>
    <t>Ecosistemas estratégicos, Ayapel, DMI, Manejo y Conservación, Salud de ecosistemas, Modelación trófica, Modelación ecohidrológica, Manejo sostenible, Conservación de la biodiversidad, Cuenca del río Magdalena, Ecohidrología, Amenazas a los ecosistemas, Monitoreo de agua, Análisis de información, Protocolo de modelación, Recursos hídricos, Políticas de gestión integrada, Sistema socioecológico, Modelo Socioecológico, Calidad del agua, Gestión de recursos hídricos, Calibración de modelos, Análisis de sedimentos, Instrumentos de planeación, Simulación hidrológica, Modelo Hidrodinámico, Complejo Cenagoso Ciénaga de Ayapel, Ciénaga de Ayapel,  Modelación Socioecológica, Cuenca del Río San Jorge</t>
  </si>
  <si>
    <t>PR0008</t>
  </si>
  <si>
    <t>s3://foa-prod-comp-fenomenologico-bucket/foa_puj_curada/P0001/02_PRODUCTOS/8. PRODUCTOS/COMP 1. AREAS PRIORI/2. DRMI RAMSAR Cien Ayapel/Plan-de-Manejo-y-conservacion-del-manati-antillano-trichechus-manatus.pdf</t>
  </si>
  <si>
    <t>Fundación Omacha</t>
  </si>
  <si>
    <t>El documento corresponde al plan de manejo y conservación del manatí Antillano (Trichechus manatus) en el complejo de humedales de Ayapel, el cual se concibe su implementación en el DRMI y Sitio Ramsar Complejo de Humedales de la Ciénaga de Ayapel, en articulación con el Plan de Acción del DRMI Complejo de Humedales de Ayapel. La estructura del documento incluye capítulos que abordan la introducción, el marco legal, el área de estudio, las características de la especie, diagnósticos comunitarios y biológicos, zonificación ambiental, un plan de acción, y proyectos priorizados</t>
  </si>
  <si>
    <t>El documento "Plan de Manejo y Conservación del Manatí Antillano (Trichechus manatus) en el Distrito Regional de Manejo Integrado y sitio Ramsar Complejo de Humedales de Ayapel" tiene como objetivo establecer estrategias para proteger al manatí Antillano y su hábitat crítico en la ciénaga de Ayapel, Colombia. El plan incluye una introducción, marco legal, caracterización del área de estudio y de la especie, diagnósticos comunitarios y biológicos, modelos de uso y distribución, identificación de amenazas, zonificación ambiental, plan de acción y proyectos priorizados. El diagnóstico comunitario reveló percepciones y conocimientos locales, mientras que el biológico analizó datos de avistamientos, mortalidad, alimentación y hábitat. Las principales amenazas identificadas fueron la limitada movilidad por sequía, lesiones por embarcaciones, cambios de uso del suelo, contaminación, cacería y desconocimiento de la especie. La zonificación definió áreas de manejo especial, uso y amortiguación para el manatí. El plan de acción propone estrategias de fortalecimiento institucional, manejo sostenible, educación y participación, e investigación científica. Los proyectos priorizados buscan implementar acciones de conservación de manera articulada con las comunidades y autoridades locales, contribuyendo a la protección del manatí y su hábitat en este complejo de humedales de importancia internacional</t>
  </si>
  <si>
    <t>Es un documento sólido, completo y relevante para guiar la conservación del manatí antillano en un ecosistema de gran importancia ecológica y cultural en Colombia. La información presentada es de alta calidad, basada en diagnósticos comunitarios y biológicos realizados por expertos</t>
  </si>
  <si>
    <t>Manatí antillano, Trichechus manatus, Ciénaga de Ayapel, Distrito Regional de Manejo Integrado, Sitio Ramsar, Conservación, Biodiversidad, Diagnóstico comunitario, Diagnóstico biológico, Amenazas a la conservación, Sequías, Uso del suelo, Contaminación, Cacería, Educación ambiental, Participación comunitaria, Investigación científica, Zonificación ambiental, Áreas de manejo especial, Plan de acción, Proyectos priorizados, ecosistemas acuáticos, Ayapel, Córdoba, Colombia, gestión ambiental, monitoreo, sostenibilidad, restauración de ecosistemas, humedales, comunidad local, cinterinstitucional, manejo ambiental</t>
  </si>
  <si>
    <t>PR0009</t>
  </si>
  <si>
    <t>s3://foa-prod-comp-fenomenologico-bucket/foa_puj_curada/P0001/02_PRODUCTOS/1. DOCUMENTO GENERAL DEL PROYECTO.pdf</t>
  </si>
  <si>
    <t>GEF</t>
  </si>
  <si>
    <t>El documento contiene la información general del proyecto “Sustainable Management and Conservation of Biodiversity in the Magdalena River Basin”. En el archivo se detallan los objetivos del proyecto y resultados esperados, además se establecen estrategias para la gestión de áreas protegidas, manejo sostenible de recursos e inclusión social</t>
  </si>
  <si>
    <t>Este documento presenta un marco integral que abarca la protección de hábitats prioritarios, la mejora de la salud de los ecosistemas y el fortalecimiento de la gobernanza local. La estructura del documento incluye secciones sobre la justificación del proyecto, los objetivos específicos, las actividades propuestas y un marco de monitoreo y evaluación. Por otro lado, en el documento se detallan las estrategias para la gestión de áreas protegidas, la implementación de planes de manejo pesquero y la promoción de prácticas sostenibles. Se mencionan diversas metodologías para el análisis de ecosistemas acuáticos y la identificación de amenazas a la biodiversidad. Por último, incluye los resultados esperados, los cuales incluyen la declaración de nuevas áreas protegidas, la mejora en la representación de ecosistemas de agua dulce en el Sistema Nacional de Áreas Protegidas y beneficios socioeconómicos para las comunidades locales</t>
  </si>
  <si>
    <t>El documento presenta información relevante y bien estructurada sobre la conservación de la biodiversidad en la cuenca del río Magdalena.</t>
  </si>
  <si>
    <t>Biodiversidad, Cuenca del río Magdalena, conservación, uso sostenible, áreas protegidas, gestión ambiental, salud de ecosistemas, planes de manejo pesquero, gobernanza local, recursos hídricos, cambio climático, monitoreo y evaluación, estrategias de conservación, comunidades locales, desarrollo sostenible, ecosistemas acuáticos, amenazas a la biodiversidad, modelos matemáticos, participación comunitaria, restauración ecológica, Zapatosa, Ayapel, planificación territorial, capacitación, información ambiental, alianzas estratégicas, evaluación de impacto, herramientas de gestión, políticas ambientales</t>
  </si>
  <si>
    <t>PR0010</t>
  </si>
  <si>
    <t>s3://foa-prod-comp-fenomenologico-bucket/foa_puj_curada/P0001/02_PRODUCTOS/8. PRODUCTOS/COMP 1. AREAS PRIORI/2. DRMI RAMSAR Cien Ayapel/Acuerdo_del_Consejo_Directivo-DRMI-Ayapel.pdf</t>
  </si>
  <si>
    <t>Acuerdo de consejo directivo número 175 de 2011 por medio del cual se efectúa la homologación del distrito integrado de los recursos naturales DMI del complejo de humedales de Ayapel de acuerdo a la categorización del decreto 2372 de 2010</t>
  </si>
  <si>
    <t>Por medio del documento se homologa a la categoría Distrito de Manejo Integrado de carácter regional el Distrito de Manejo Integrado de los Recursos Naturales del Complejo de Humedales de Ayapel. En el documento se establecen objetivos de conservación para las poblaciones y los hábitats, la capacidad productiva de la zona, entre otros</t>
  </si>
  <si>
    <t>El documento se encuentra bien estructurado y contiene información pertinenete sobre los ecosistemas estrátegicos en Ayapel</t>
  </si>
  <si>
    <t>Acuerdo, normativa, ecosistemas estratégicos, Ayapel, DRMI, manejo y conservación, zonificación</t>
  </si>
  <si>
    <t>PR0011</t>
  </si>
  <si>
    <t>s3://foa-prod-comp-fenomenologico-bucket/foa_puj_curada/P0001/02_PRODUCTOS/8. PRODUCTOS/COMP 1. AREAS PRIORI/3. DRMI RAMSAR Cien Zapatosa/Plan fortalecimiento/Cartilla-N°-1.pdf</t>
  </si>
  <si>
    <t>Documentos útiles para la divulgación del proyecto, presentan una calidad de información adecuada, con datos relevantes sobre la conservación de ecosistemas acuáticos y terrestres en la cuenca Magdalena-Cauca.</t>
  </si>
  <si>
    <t>PR0012</t>
  </si>
  <si>
    <t>s3://foa-prod-comp-fenomenologico-bucket/foa_puj_curada/P0001/02_PRODUCTOS/8. PRODUCTOS/COMP 1. AREAS PRIORI/3. DRMI RAMSAR Cien Zapatosa/Plan fortalecimiento/Cartilla-N°-2.pdf</t>
  </si>
  <si>
    <t>PR0013</t>
  </si>
  <si>
    <t>s3://foa-prod-comp-fenomenologico-bucket/foa_puj_curada/P0001/02_PRODUCTOS/8. PRODUCTOS/COMP 1. AREAS PRIORI/3. DRMI RAMSAR Cien Zapatosa/Plan fortalecimiento/Cartilla-N°-3.pdf</t>
  </si>
  <si>
    <t>PR0014</t>
  </si>
  <si>
    <t>s3://foa-prod-comp-fenomenologico-bucket/foa_puj_curada/P0001/02_PRODUCTOS/8. PRODUCTOS/COMP 1. AREAS PRIORI/3. DRMI RAMSAR Cien Zapatosa/Plan fortalecimiento/Cartilla-N°-4.pdf</t>
  </si>
  <si>
    <t>El Espectador (Campaña Bibo)</t>
  </si>
  <si>
    <t>El documento corresponde a la primera de cuatro cartillas elaboradas en el marco del proyecto GEF “Magdalena – Cauca VIVE”. La cartilla se denomina “El Magdalena y el Cauca: Cuencas vivas, ríos de historia y legados”, y contiene infografías que abarcan información general del proyecto, objetivos y metas cumplidas, e información social y bilógica de la región que comprende la cuenca del Magdalena – Cauca.</t>
  </si>
  <si>
    <t>La primera infografía que se encuentra en la cartilla se denomina: “Cuencas que laten, cuentan y crean”, la cual contiene un texto breve por el cual se presenta la entidades involucradas en el proyecto, su objetivo principal y las principales motivaciones que impulsaron el desarrollo del proyecto. La segunda infografía, denominada: “Las cuencas: uso y riqueza”, presenta un mapa de Colombia el cual muestra los departamentos por los que pasan los ríos Magdalena y Cauca desde su nacimiento hasta su desembocadura. Junto al mapa se presentan datos de generales del proyecto GEF y datos generales de la cuenca en cuestión. Por último, la tercera infografía denominada: “Una ruta que comienza y que construimos todos”, finaliza la cartilla con un corto texto de invitación a leer las siguientes cartillas.</t>
  </si>
  <si>
    <t>El documento corresponde a la segunda de cuatro cartillas elaboradas en el marco del proyecto GEF “Magdalena – Cauca VIVE”. La cartilla se denomina “El nacimiento del Magdalena y el Cauca”, y contiene infografías que abarcan información general del proyecto, objetivos y metas cumplidas, e información social y bilógica de la región que comprende la cuenca del Magdalena – Cauca.</t>
  </si>
  <si>
    <t>El documento corresponde a la tercera de cuatro cartillas elaboradas en el marco del proyecto GEF “Magdalena – Cauca VIVE”. La cartilla se denomina “La cuenca media: siguiendo la voz del Magdalena-Cauca”, y contiene infografías que abarcan información general del proyecto, objetivos y metas cumplidas, e información social y bilógica de la región que comprende la cuenca del Magdalena – Cauca.</t>
  </si>
  <si>
    <t>La cartilla contiene tres infografías denominadas: “Las cuencas altas: rutas de agua, páramo y montañas”, “Escucha y siente la voz, ¿a qué te suenan?” y “En la búsqueda de los sonidos perdidos”. La primera infografía describe en un breve texto el territorio de alta montaña, en donde surgen los ríos Magdalena y Cuaca. La siguientes dos infografías, presentan información sobre las áreas protegidas de la cuenca alta que hacen parte del área de influencia del proyecto, las cuales son: el Distrito Regional de Manejo Integrado (DRMI) de la Cuenca Alta del Río Quindío – CRQ, el Distrito de Conservación de Suelos (DCS) Barbas Bremen, el DRMI Páramos y Bosques Altoandinos Génova y el DRMI Guásimo. En las infografías se define qué es un área protegido información, se describe información relevante de las cuatro áreas protegidas ya mencionadas, y por último se establece el objetivo principal de este tipo de zonas y la importancia de su conservación para la región de la cuenca alta del Magdalena – Cauca.</t>
  </si>
  <si>
    <t>Conservación, humedales, ecosistemas acuáticos, Magdalena-Cauca, biodiversidad, iniciativas comunitarias, restauración ecológica, gestión ambiental, participación comunitaria, áreas protegidas, acuerdos de manejo, servicios ecosistémicos, sostenibilidad, monitoreo, indicadores bióticos, proyectos de conservación, educación ambiental, desarrollo sostenible, Cuenca Magdalena-Cauca, especies en peligro, recursos hídricos, agricultura sostenible, ecoturismo, gestión de recursos naturales, metodologías participativas, impacto ambiental.</t>
  </si>
  <si>
    <t>Conservación, humedales, ecosistemas acuáticos, Magdalena-Cauca, biodiversidad, iniciativas comunitarias, restauración ecológica, gestión ambiental, participación comunitaria, áreas protegidas, acuerdos de manejo, servicios ecosistémicos, sostenibilidad, monitoreo, indicadores bióticos, proyectos de conservación, educación ambiental, desarrollo sostenible, Cuenca Alta, especies en peligro, recursos hídricos, agricultura sostenible, ecoturismo, gestión de recursos naturales, metodologías participativas, impacto ambiental.</t>
  </si>
  <si>
    <t>El documento corresponde a la cuarta de cuatro cartillas elaboradas en el marco del proyecto GEF “Magdalena – Cauca VIVE”. La cartilla se denomina “La cuenca baja del Magdalena-Cauca: confluencias que entretejen usos y conservación”, y contiene infografías que abarcan información general del proyecto, objetivos y metas cumplidas, e información social y bilógica de la región que comprende la cuenca del Magdalena – Cauca.</t>
  </si>
  <si>
    <t>Conservación, humedales, ecosistemas acuáticos, Magdalena-Cauca, Ciénaga de Ayapel, biodiversidad, iniciativas comunitarias, restauración ecológica, gestión ambiental, participación comunitaria, áreas protegidas, acuerdos de manejo, servicios ecosistémicos, sostenibilidad, monitoreo, indicadores bióticos, proyectos de conservación, educación ambiental, desarrollo sostenible, cuenca baja, especies en peligro, recursos hídricos, agricultura sostenible, ecoturismo, gestión de recursos naturales, metodologías participativas, impacto ambiental.</t>
  </si>
  <si>
    <t>Conservación, humedales, ecosistemas acuáticos, Magdalena-Cauca, Ciénaga de Ayapel, biodiversidad, iniciativas comunitarias, restauración ecológica, gestión ambiental, participación comunitaria, áreas protegidas, acuerdos de manejo, servicios ecosistémicos, sostenibilidad, monitoreo, indicadores bióticos, proyectos de conservación, educación ambiental, desarrollo sostenible, cuenca media, especies en peligro, recursos hídricos, agricultura sostenible, ecoturismo, gestión de recursos naturales, metodologías participativas, impacto ambiental.</t>
  </si>
  <si>
    <t>La cartilla contiene tres infografías denominadas: “¿Escuchas su latido? La cuenca media del Magdalena-Cauca vive”, “Áreas de esperanza: la conservación de los tesoros vivos”, y “La conexión de las cuencas y el pulso de sus aguas”. La primera infografía describe los ecosistemas, fauna y flora que se encuentran en la cuenca media del Magdalena-Cauca y narra con brevedad algunas problemáticas que actualmente afectan a las poblaciones de especies de gran importancia ecológica para la zona, como lo son, el bagre y el bocachico. La segunda infografía contiene información sobre nuevas áreas protegidas que fueron establecidas por iniciativa comunitaria y que forman parte del proyecto GEF Magdalena-Cauca Vive. La infografía brinda información general y datos importantes sobre el Distrito Regional de Manejo Integrado (DRMI) Bosques Mármoles y Pantágoras, el DRMI Ciénaga de Chiqueros y el DRMI Ciénaga de Barbacoas. La tercera y última infografía, trata sobre el pulso de inundación, su importancia y algunas problemáticas ambientales que amenazan los cuerpos acuáticos de la región y sus comportamientos naturales.</t>
  </si>
  <si>
    <t>La cartilla contiene tres infografías denominadas: “Espejos cenagosos que lo conectan todo”, “La conectividad de la gestión local y nacional”, y “Al finalizar este viaje por la cuenca, descubrimos que es solo el comienzo”. La primera infografía describe los ecosistemas, fauna y flora que se encuentran en la cuenca baja del Magdalena-Cauca y narra con brevedad la importancia ecología de estos. La segunda infografía contiene información de áreas protegidas y proyectos e iniciativas locales que forman parte del proyecto GEF Magdalena-Cauca Vive. La infografía brinda información general y datos importantes sobre la convención Ramsar, especies de importancia que habitan en la cuenca baja, y los Distritos Regionales de Manejo Integrado (DRMI) del Complejo Cenagoso de la Zapatosa y el Complejo de Humedales de Ayapel. La última infografía, presenta un texto de finalización de las cuatro cartillas, resume brevemente la información suministrada en las infografías y resalta la importancia de la continuación de acciones de conservación como las que fueron implementadas en proyectos como el GEF.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</si>
</sst>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2" fillId="2" borderId="1" xfId="0" applyFont="1" applyFill="1" applyBorder="1"/>
    <xf numFmtId="0" fontId="0" fillId="0" borderId="2" xfId="0" applyBorder="1" applyAlignment="1"/>
    <xf numFmtId="0" fontId="0" fillId="0" borderId="1" xfId="0" applyBorder="1" applyAlignment="1"/>
    <xf numFmtId="0" fontId="0" fillId="0" borderId="3" xfId="0" applyBorder="1" applyAlignment="1"/>
    <xf numFmtId="0" fontId="0" fillId="0" borderId="0" xfId="0" applyAlignment="1"/>
  </cellXfs>
  <cellStyles count="1">
    <cellStyle name="Normal" xfId="0" builtinId="0"/>
  </cellStyles>
  <dxfs count="23">
    <dxf>
      <fill>
        <patternFill patternType="none"/>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5" totalsRowShown="0" headerRowDxfId="22" dataDxfId="20" headerRowBorderDxfId="21"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calculatedColumnFormula>MID(LEFT(Tabla2[[#This Row],[DIRECTORIO]], FIND("{token}", SUBSTITUTE(Tabla2[[#This Row],[DIRECTORIO]], ".", "{token}", LEN(Tabla2[[#This Row],[DIRECTORIO]]) - LEN(SUBSTITUTE(Tabla2[[#This Row],[DIRECTORIO]], ".", "")))) - 1), FIND("{token}", SUBSTITUTE(Tabla2[[#This Row],[DIRECTORIO]], "/", "{token}", LEN(Tabla2[[#This Row],[DIRECTORIO]]) - LEN(SUBSTITUTE(Tabla2[[#This Row],[DIRECTORIO]], "/", "")))) + 1, LEN(Tabla2[[#This Row],[DIRECTORIO]]))</calculatedColumnFormula>
    </tableColumn>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
  <sheetViews>
    <sheetView tabSelected="1" topLeftCell="L1" workbookViewId="0">
      <selection activeCell="P19" sqref="P19"/>
    </sheetView>
  </sheetViews>
  <sheetFormatPr baseColWidth="10" defaultColWidth="9.1796875" defaultRowHeight="14.5" x14ac:dyDescent="0.35"/>
  <cols>
    <col min="1" max="1" width="6.26953125" customWidth="1"/>
    <col min="2" max="2" width="13.7265625" customWidth="1"/>
    <col min="3" max="3" width="55.26953125" customWidth="1"/>
    <col min="4" max="4" width="59.54296875" customWidth="1"/>
    <col min="6" max="8" width="9.54296875" customWidth="1"/>
    <col min="9" max="9" width="13.453125" customWidth="1"/>
    <col min="10" max="10" width="18.1796875" customWidth="1"/>
    <col min="11" max="11" width="34" customWidth="1"/>
    <col min="12" max="12" width="11.453125" customWidth="1"/>
    <col min="13" max="13" width="20" customWidth="1"/>
    <col min="14" max="14" width="18.26953125" customWidth="1"/>
    <col min="15" max="15" width="9.7265625" customWidth="1"/>
    <col min="16" max="16" width="15.81640625" customWidth="1"/>
    <col min="18" max="18" width="16.54296875" customWidth="1"/>
  </cols>
  <sheetData>
    <row r="1" spans="1:18"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s="6" customFormat="1" x14ac:dyDescent="0.35">
      <c r="A2" s="3" t="s">
        <v>18</v>
      </c>
      <c r="B2" s="4" t="s">
        <v>19</v>
      </c>
      <c r="C2" s="4" t="str">
        <f>MID(LEFT(Tabla2[[#This Row],[DIRECTORIO]], FIND("{token}", SUBSTITUTE(Tabla2[[#This Row],[DIRECTORIO]], ".", "{token}", LEN(Tabla2[[#This Row],[DIRECTORIO]]) - LEN(SUBSTITUTE(Tabla2[[#This Row],[DIRECTORIO]], ".", "")))) - 1), FIND("{token}", SUBSTITUTE(Tabla2[[#This Row],[DIRECTORIO]], "/", "{token}", LEN(Tabla2[[#This Row],[DIRECTORIO]]) - LEN(SUBSTITUTE(Tabla2[[#This Row],[DIRECTORIO]], "/", "")))) + 1, LEN(Tabla2[[#This Row],[DIRECTORIO]]))</f>
        <v>Acuerdo_del_Consejo_Directivo-DCS-Barbas-Bremen</v>
      </c>
      <c r="D2" s="4" t="s">
        <v>20</v>
      </c>
      <c r="E2" s="4">
        <v>2009</v>
      </c>
      <c r="F2" s="4" t="s">
        <v>21</v>
      </c>
      <c r="G2" s="4" t="s">
        <v>22</v>
      </c>
      <c r="H2" s="4" t="s">
        <v>22</v>
      </c>
      <c r="I2" s="4" t="s">
        <v>22</v>
      </c>
      <c r="J2" s="4" t="s">
        <v>22</v>
      </c>
      <c r="K2" s="4" t="s">
        <v>23</v>
      </c>
      <c r="L2" s="4" t="s">
        <v>24</v>
      </c>
      <c r="M2" s="4" t="s">
        <v>25</v>
      </c>
      <c r="N2" s="4" t="s">
        <v>26</v>
      </c>
      <c r="O2" s="4" t="s">
        <v>27</v>
      </c>
      <c r="P2" s="4" t="s">
        <v>22</v>
      </c>
      <c r="Q2" s="4" t="s">
        <v>28</v>
      </c>
      <c r="R2" s="5" t="s">
        <v>29</v>
      </c>
    </row>
    <row r="3" spans="1:18" s="6" customFormat="1" x14ac:dyDescent="0.35">
      <c r="A3" s="3" t="s">
        <v>18</v>
      </c>
      <c r="B3" s="4" t="s">
        <v>30</v>
      </c>
      <c r="C3" s="4" t="str">
        <f>MID(LEFT(Tabla2[[#This Row],[DIRECTORIO]], FIND("{token}", SUBSTITUTE(Tabla2[[#This Row],[DIRECTORIO]], ".", "{token}", LEN(Tabla2[[#This Row],[DIRECTORIO]]) - LEN(SUBSTITUTE(Tabla2[[#This Row],[DIRECTORIO]], ".", "")))) - 1), FIND("{token}", SUBSTITUTE(Tabla2[[#This Row],[DIRECTORIO]], "/", "{token}", LEN(Tabla2[[#This Row],[DIRECTORIO]]) - LEN(SUBSTITUTE(Tabla2[[#This Row],[DIRECTORIO]], "/", "")))) + 1, LEN(Tabla2[[#This Row],[DIRECTORIO]]))</f>
        <v>Acta 3er. Comite Técnico Magdalena-Cauca ViVe_V02__PMEH_Nov 13 2020</v>
      </c>
      <c r="D3" s="4" t="s">
        <v>31</v>
      </c>
      <c r="E3" s="4">
        <v>2020</v>
      </c>
      <c r="F3" s="4" t="s">
        <v>32</v>
      </c>
      <c r="G3" s="4" t="s">
        <v>22</v>
      </c>
      <c r="H3" s="4" t="s">
        <v>22</v>
      </c>
      <c r="I3" s="4" t="s">
        <v>22</v>
      </c>
      <c r="J3" s="4" t="s">
        <v>22</v>
      </c>
      <c r="K3" s="4" t="s">
        <v>33</v>
      </c>
      <c r="L3" s="4" t="s">
        <v>24</v>
      </c>
      <c r="M3" s="4" t="s">
        <v>25</v>
      </c>
      <c r="N3" s="4" t="s">
        <v>34</v>
      </c>
      <c r="O3" s="4" t="s">
        <v>27</v>
      </c>
      <c r="P3" s="4" t="s">
        <v>22</v>
      </c>
      <c r="Q3" s="4" t="s">
        <v>35</v>
      </c>
      <c r="R3" s="5" t="s">
        <v>36</v>
      </c>
    </row>
    <row r="4" spans="1:18" s="6" customFormat="1" x14ac:dyDescent="0.35">
      <c r="A4" s="3" t="s">
        <v>18</v>
      </c>
      <c r="B4" s="4" t="s">
        <v>37</v>
      </c>
      <c r="C4" s="4" t="str">
        <f>MID(LEFT(Tabla2[[#This Row],[DIRECTORIO]], FIND("{token}", SUBSTITUTE(Tabla2[[#This Row],[DIRECTORIO]], ".", "{token}", LEN(Tabla2[[#This Row],[DIRECTORIO]]) - LEN(SUBSTITUTE(Tabla2[[#This Row],[DIRECTORIO]], ".", "")))) - 1), FIND("{token}", SUBSTITUTE(Tabla2[[#This Row],[DIRECTORIO]], "/", "{token}", LEN(Tabla2[[#This Row],[DIRECTORIO]]) - LEN(SUBSTITUTE(Tabla2[[#This Row],[DIRECTORIO]], "/", "")))) + 1, LEN(Tabla2[[#This Row],[DIRECTORIO]]))</f>
        <v>180-ACU1912-576-Acuerdo-de-declaratoria-DRMI-Corrales-y-El-Ocho-10-dic-2019</v>
      </c>
      <c r="D4" s="4" t="s">
        <v>38</v>
      </c>
      <c r="E4" s="4">
        <v>2019</v>
      </c>
      <c r="F4" s="4" t="s">
        <v>39</v>
      </c>
      <c r="G4" s="4" t="s">
        <v>22</v>
      </c>
      <c r="H4" s="4" t="s">
        <v>22</v>
      </c>
      <c r="I4" s="4" t="s">
        <v>22</v>
      </c>
      <c r="J4" s="4" t="s">
        <v>22</v>
      </c>
      <c r="K4" s="4" t="s">
        <v>40</v>
      </c>
      <c r="L4" s="4" t="s">
        <v>24</v>
      </c>
      <c r="M4" s="4" t="s">
        <v>25</v>
      </c>
      <c r="N4" s="4" t="s">
        <v>41</v>
      </c>
      <c r="O4" s="4" t="s">
        <v>27</v>
      </c>
      <c r="P4" s="4" t="s">
        <v>22</v>
      </c>
      <c r="Q4" s="4" t="s">
        <v>42</v>
      </c>
      <c r="R4" s="5" t="s">
        <v>43</v>
      </c>
    </row>
    <row r="5" spans="1:18" s="6" customFormat="1" x14ac:dyDescent="0.35">
      <c r="A5" s="3" t="s">
        <v>18</v>
      </c>
      <c r="B5" s="4" t="s">
        <v>44</v>
      </c>
      <c r="C5" s="4" t="str">
        <f>MID(LEFT(Tabla2[[#This Row],[DIRECTORIO]], FIND("{token}", SUBSTITUTE(Tabla2[[#This Row],[DIRECTORIO]], ".", "{token}", LEN(Tabla2[[#This Row],[DIRECTORIO]]) - LEN(SUBSTITUTE(Tabla2[[#This Row],[DIRECTORIO]], ".", "")))) - 1), FIND("{token}", SUBSTITUTE(Tabla2[[#This Row],[DIRECTORIO]], "/", "{token}", LEN(Tabla2[[#This Row],[DIRECTORIO]]) - LEN(SUBSTITUTE(Tabla2[[#This Row],[DIRECTORIO]], "/", "")))) + 1, LEN(Tabla2[[#This Row],[DIRECTORIO]]))</f>
        <v>1. METODOLOGA MODELACION ECO</v>
      </c>
      <c r="D5" s="4" t="s">
        <v>45</v>
      </c>
      <c r="E5" s="4">
        <v>2018</v>
      </c>
      <c r="F5" s="4" t="s">
        <v>32</v>
      </c>
      <c r="G5" s="4" t="s">
        <v>22</v>
      </c>
      <c r="H5" s="4" t="s">
        <v>22</v>
      </c>
      <c r="I5" s="4" t="s">
        <v>22</v>
      </c>
      <c r="J5" s="4" t="s">
        <v>22</v>
      </c>
      <c r="K5" s="4" t="s">
        <v>46</v>
      </c>
      <c r="L5" s="4" t="s">
        <v>24</v>
      </c>
      <c r="M5" s="4" t="s">
        <v>25</v>
      </c>
      <c r="N5" s="4" t="s">
        <v>47</v>
      </c>
      <c r="O5" s="4" t="s">
        <v>27</v>
      </c>
      <c r="P5" s="4" t="s">
        <v>22</v>
      </c>
      <c r="Q5" s="4" t="s">
        <v>48</v>
      </c>
      <c r="R5" s="5" t="s">
        <v>49</v>
      </c>
    </row>
    <row r="6" spans="1:18" s="6" customFormat="1" x14ac:dyDescent="0.35">
      <c r="A6" s="3" t="s">
        <v>18</v>
      </c>
      <c r="B6" s="4" t="s">
        <v>50</v>
      </c>
      <c r="C6" s="4" t="str">
        <f>MID(LEFT(Tabla2[[#This Row],[DIRECTORIO]], FIND("{token}", SUBSTITUTE(Tabla2[[#This Row],[DIRECTORIO]], ".", "{token}", LEN(Tabla2[[#This Row],[DIRECTORIO]]) - LEN(SUBSTITUTE(Tabla2[[#This Row],[DIRECTORIO]], ".", "")))) - 1), FIND("{token}", SUBSTITUTE(Tabla2[[#This Row],[DIRECTORIO]], "/", "{token}", LEN(Tabla2[[#This Row],[DIRECTORIO]]) - LEN(SUBSTITUTE(Tabla2[[#This Row],[DIRECTORIO]], "/", "")))) + 1, LEN(Tabla2[[#This Row],[DIRECTORIO]]))</f>
        <v>2. MODELOS DESARROLLADOS ECO</v>
      </c>
      <c r="D6" s="4" t="s">
        <v>51</v>
      </c>
      <c r="E6" s="4">
        <v>2020</v>
      </c>
      <c r="F6" s="4" t="s">
        <v>32</v>
      </c>
      <c r="G6" s="4" t="s">
        <v>22</v>
      </c>
      <c r="H6" s="4" t="s">
        <v>22</v>
      </c>
      <c r="I6" s="4" t="s">
        <v>22</v>
      </c>
      <c r="J6" s="4" t="s">
        <v>22</v>
      </c>
      <c r="K6" s="4" t="s">
        <v>52</v>
      </c>
      <c r="L6" s="4" t="s">
        <v>24</v>
      </c>
      <c r="M6" s="4" t="s">
        <v>25</v>
      </c>
      <c r="N6" s="4" t="s">
        <v>53</v>
      </c>
      <c r="O6" s="4" t="s">
        <v>27</v>
      </c>
      <c r="P6" s="4" t="s">
        <v>22</v>
      </c>
      <c r="Q6" s="4" t="s">
        <v>54</v>
      </c>
      <c r="R6" s="5" t="s">
        <v>55</v>
      </c>
    </row>
    <row r="7" spans="1:18" s="6" customFormat="1" x14ac:dyDescent="0.35">
      <c r="A7" s="3" t="s">
        <v>18</v>
      </c>
      <c r="B7" s="4" t="s">
        <v>56</v>
      </c>
      <c r="C7" s="4" t="str">
        <f>MID(LEFT(Tabla2[[#This Row],[DIRECTORIO]], FIND("{token}", SUBSTITUTE(Tabla2[[#This Row],[DIRECTORIO]], ".", "{token}", LEN(Tabla2[[#This Row],[DIRECTORIO]]) - LEN(SUBSTITUTE(Tabla2[[#This Row],[DIRECTORIO]], ".", "")))) - 1), FIND("{token}", SUBSTITUTE(Tabla2[[#This Row],[DIRECTORIO]], "/", "{token}", LEN(Tabla2[[#This Row],[DIRECTORIO]]) - LEN(SUBSTITUTE(Tabla2[[#This Row],[DIRECTORIO]], "/", "")))) + 1, LEN(Tabla2[[#This Row],[DIRECTORIO]]))</f>
        <v>Diagnóstico-Pesquero-Zapatosa</v>
      </c>
      <c r="D7" s="4" t="s">
        <v>57</v>
      </c>
      <c r="E7" s="4">
        <v>2020</v>
      </c>
      <c r="F7" s="4" t="s">
        <v>32</v>
      </c>
      <c r="G7" s="4" t="s">
        <v>22</v>
      </c>
      <c r="H7" s="4" t="s">
        <v>22</v>
      </c>
      <c r="I7" s="4" t="s">
        <v>22</v>
      </c>
      <c r="J7" s="4" t="s">
        <v>22</v>
      </c>
      <c r="K7" s="4" t="s">
        <v>58</v>
      </c>
      <c r="L7" s="4" t="s">
        <v>24</v>
      </c>
      <c r="M7" s="4" t="s">
        <v>25</v>
      </c>
      <c r="N7" s="4" t="s">
        <v>59</v>
      </c>
      <c r="O7" s="4" t="s">
        <v>27</v>
      </c>
      <c r="P7" s="4" t="s">
        <v>22</v>
      </c>
      <c r="Q7" s="4" t="s">
        <v>60</v>
      </c>
      <c r="R7" s="5" t="s">
        <v>61</v>
      </c>
    </row>
    <row r="8" spans="1:18" s="6" customFormat="1" x14ac:dyDescent="0.35">
      <c r="A8" s="3" t="s">
        <v>18</v>
      </c>
      <c r="B8" s="4" t="s">
        <v>62</v>
      </c>
      <c r="C8" s="4" t="str">
        <f>MID(LEFT(Tabla2[[#This Row],[DIRECTORIO]], FIND("{token}", SUBSTITUTE(Tabla2[[#This Row],[DIRECTORIO]], ".", "{token}", LEN(Tabla2[[#This Row],[DIRECTORIO]]) - LEN(SUBSTITUTE(Tabla2[[#This Row],[DIRECTORIO]], ".", "")))) - 1), FIND("{token}", SUBSTITUTE(Tabla2[[#This Row],[DIRECTORIO]], "/", "{token}", LEN(Tabla2[[#This Row],[DIRECTORIO]]) - LEN(SUBSTITUTE(Tabla2[[#This Row],[DIRECTORIO]], "/", "")))) + 1, LEN(Tabla2[[#This Row],[DIRECTORIO]]))</f>
        <v>HITOS - SAN JORGE Y CIÉNAGA AYAPEL</v>
      </c>
      <c r="D8" s="4" t="s">
        <v>63</v>
      </c>
      <c r="E8" s="4">
        <v>2021</v>
      </c>
      <c r="F8" s="4" t="s">
        <v>32</v>
      </c>
      <c r="G8" s="4" t="s">
        <v>22</v>
      </c>
      <c r="H8" s="4" t="s">
        <v>22</v>
      </c>
      <c r="I8" s="4" t="s">
        <v>22</v>
      </c>
      <c r="J8" s="4" t="s">
        <v>22</v>
      </c>
      <c r="K8" s="4" t="s">
        <v>64</v>
      </c>
      <c r="L8" s="4" t="s">
        <v>24</v>
      </c>
      <c r="M8" s="4" t="s">
        <v>25</v>
      </c>
      <c r="N8" s="4" t="s">
        <v>65</v>
      </c>
      <c r="O8" s="4" t="s">
        <v>27</v>
      </c>
      <c r="P8" s="4" t="s">
        <v>22</v>
      </c>
      <c r="Q8" s="4" t="s">
        <v>66</v>
      </c>
      <c r="R8" s="5" t="s">
        <v>67</v>
      </c>
    </row>
    <row r="9" spans="1:18" s="6" customFormat="1" x14ac:dyDescent="0.35">
      <c r="A9" s="3" t="s">
        <v>18</v>
      </c>
      <c r="B9" s="4" t="s">
        <v>68</v>
      </c>
      <c r="C9" s="4" t="str">
        <f>MID(LEFT(Tabla2[[#This Row],[DIRECTORIO]], FIND("{token}", SUBSTITUTE(Tabla2[[#This Row],[DIRECTORIO]], ".", "{token}", LEN(Tabla2[[#This Row],[DIRECTORIO]]) - LEN(SUBSTITUTE(Tabla2[[#This Row],[DIRECTORIO]], ".", "")))) - 1), FIND("{token}", SUBSTITUTE(Tabla2[[#This Row],[DIRECTORIO]], "/", "{token}", LEN(Tabla2[[#This Row],[DIRECTORIO]]) - LEN(SUBSTITUTE(Tabla2[[#This Row],[DIRECTORIO]], "/", "")))) + 1, LEN(Tabla2[[#This Row],[DIRECTORIO]]))</f>
        <v>Plan-de-Manejo-y-conservacion-del-manati-antillano-trichechus-manatus</v>
      </c>
      <c r="D9" s="4" t="s">
        <v>69</v>
      </c>
      <c r="E9" s="4">
        <v>2021</v>
      </c>
      <c r="F9" s="4" t="s">
        <v>21</v>
      </c>
      <c r="G9" s="4" t="s">
        <v>32</v>
      </c>
      <c r="H9" s="4" t="s">
        <v>70</v>
      </c>
      <c r="I9" s="4" t="s">
        <v>22</v>
      </c>
      <c r="J9" s="4" t="s">
        <v>22</v>
      </c>
      <c r="K9" s="4" t="s">
        <v>71</v>
      </c>
      <c r="L9" s="4" t="s">
        <v>24</v>
      </c>
      <c r="M9" s="4" t="s">
        <v>25</v>
      </c>
      <c r="N9" s="4" t="s">
        <v>72</v>
      </c>
      <c r="O9" s="4" t="s">
        <v>27</v>
      </c>
      <c r="P9" s="4" t="s">
        <v>22</v>
      </c>
      <c r="Q9" s="4" t="s">
        <v>73</v>
      </c>
      <c r="R9" s="5" t="s">
        <v>74</v>
      </c>
    </row>
    <row r="10" spans="1:18" s="6" customFormat="1" x14ac:dyDescent="0.35">
      <c r="A10" s="3" t="s">
        <v>18</v>
      </c>
      <c r="B10" s="4" t="s">
        <v>75</v>
      </c>
      <c r="C10" s="4" t="str">
        <f>MID(LEFT(Tabla2[[#This Row],[DIRECTORIO]], FIND("{token}", SUBSTITUTE(Tabla2[[#This Row],[DIRECTORIO]], ".", "{token}", LEN(Tabla2[[#This Row],[DIRECTORIO]]) - LEN(SUBSTITUTE(Tabla2[[#This Row],[DIRECTORIO]], ".", "")))) - 1), FIND("{token}", SUBSTITUTE(Tabla2[[#This Row],[DIRECTORIO]], "/", "{token}", LEN(Tabla2[[#This Row],[DIRECTORIO]]) - LEN(SUBSTITUTE(Tabla2[[#This Row],[DIRECTORIO]], "/", "")))) + 1, LEN(Tabla2[[#This Row],[DIRECTORIO]]))</f>
        <v>1. DOCUMENTO GENERAL DEL PROYECTO</v>
      </c>
      <c r="D10" s="4" t="s">
        <v>76</v>
      </c>
      <c r="E10" s="4">
        <v>2016</v>
      </c>
      <c r="F10" s="4" t="s">
        <v>77</v>
      </c>
      <c r="G10" s="4" t="s">
        <v>22</v>
      </c>
      <c r="H10" s="4" t="s">
        <v>22</v>
      </c>
      <c r="I10" s="4" t="s">
        <v>22</v>
      </c>
      <c r="J10" s="4" t="s">
        <v>22</v>
      </c>
      <c r="K10" s="4" t="s">
        <v>78</v>
      </c>
      <c r="L10" s="4" t="s">
        <v>24</v>
      </c>
      <c r="M10" s="4" t="s">
        <v>25</v>
      </c>
      <c r="N10" s="4" t="s">
        <v>79</v>
      </c>
      <c r="O10" s="4" t="s">
        <v>27</v>
      </c>
      <c r="P10" s="4" t="s">
        <v>22</v>
      </c>
      <c r="Q10" s="4" t="s">
        <v>80</v>
      </c>
      <c r="R10" s="5" t="s">
        <v>81</v>
      </c>
    </row>
    <row r="11" spans="1:18" s="6" customFormat="1" x14ac:dyDescent="0.35">
      <c r="A11" s="3" t="s">
        <v>18</v>
      </c>
      <c r="B11" s="4" t="s">
        <v>82</v>
      </c>
      <c r="C11" s="4" t="str">
        <f>MID(LEFT(Tabla2[[#This Row],[DIRECTORIO]], FIND("{token}", SUBSTITUTE(Tabla2[[#This Row],[DIRECTORIO]], ".", "{token}", LEN(Tabla2[[#This Row],[DIRECTORIO]]) - LEN(SUBSTITUTE(Tabla2[[#This Row],[DIRECTORIO]], ".", "")))) - 1), FIND("{token}", SUBSTITUTE(Tabla2[[#This Row],[DIRECTORIO]], "/", "{token}", LEN(Tabla2[[#This Row],[DIRECTORIO]]) - LEN(SUBSTITUTE(Tabla2[[#This Row],[DIRECTORIO]], "/", "")))) + 1, LEN(Tabla2[[#This Row],[DIRECTORIO]]))</f>
        <v>Acuerdo_del_Consejo_Directivo-DRMI-Ayapel</v>
      </c>
      <c r="D11" s="4" t="s">
        <v>83</v>
      </c>
      <c r="E11" s="4">
        <v>2011</v>
      </c>
      <c r="F11" s="4" t="s">
        <v>21</v>
      </c>
      <c r="G11" s="4" t="s">
        <v>22</v>
      </c>
      <c r="H11" s="4" t="s">
        <v>22</v>
      </c>
      <c r="I11" s="4" t="s">
        <v>22</v>
      </c>
      <c r="J11" s="4" t="s">
        <v>22</v>
      </c>
      <c r="K11" s="4" t="s">
        <v>84</v>
      </c>
      <c r="L11" s="4" t="s">
        <v>24</v>
      </c>
      <c r="M11" s="4" t="s">
        <v>25</v>
      </c>
      <c r="N11" s="4" t="s">
        <v>85</v>
      </c>
      <c r="O11" s="4" t="s">
        <v>27</v>
      </c>
      <c r="P11" s="4" t="s">
        <v>22</v>
      </c>
      <c r="Q11" s="4" t="s">
        <v>86</v>
      </c>
      <c r="R11" s="5" t="s">
        <v>87</v>
      </c>
    </row>
    <row r="12" spans="1:18" s="6" customFormat="1" x14ac:dyDescent="0.35">
      <c r="A12" s="3" t="s">
        <v>18</v>
      </c>
      <c r="B12" s="4" t="s">
        <v>88</v>
      </c>
      <c r="C12" s="4" t="str">
        <f>MID(LEFT(Tabla2[[#This Row],[DIRECTORIO]], FIND("{token}", SUBSTITUTE(Tabla2[[#This Row],[DIRECTORIO]], ".", "{token}", LEN(Tabla2[[#This Row],[DIRECTORIO]]) - LEN(SUBSTITUTE(Tabla2[[#This Row],[DIRECTORIO]], ".", "")))) - 1), FIND("{token}", SUBSTITUTE(Tabla2[[#This Row],[DIRECTORIO]], "/", "{token}", LEN(Tabla2[[#This Row],[DIRECTORIO]]) - LEN(SUBSTITUTE(Tabla2[[#This Row],[DIRECTORIO]], "/", "")))) + 1, LEN(Tabla2[[#This Row],[DIRECTORIO]]))</f>
        <v>Cartilla-N°-1</v>
      </c>
      <c r="D12" s="4" t="s">
        <v>89</v>
      </c>
      <c r="E12" s="4">
        <v>2021</v>
      </c>
      <c r="F12" s="4" t="s">
        <v>97</v>
      </c>
      <c r="G12" s="4" t="s">
        <v>32</v>
      </c>
      <c r="H12" s="4" t="s">
        <v>22</v>
      </c>
      <c r="I12" s="4" t="s">
        <v>22</v>
      </c>
      <c r="J12" s="4" t="s">
        <v>22</v>
      </c>
      <c r="K12" s="4" t="s">
        <v>98</v>
      </c>
      <c r="L12" s="4" t="s">
        <v>24</v>
      </c>
      <c r="M12" s="4" t="s">
        <v>25</v>
      </c>
      <c r="N12" s="4" t="s">
        <v>99</v>
      </c>
      <c r="O12" s="4" t="s">
        <v>27</v>
      </c>
      <c r="P12" s="4" t="s">
        <v>22</v>
      </c>
      <c r="Q12" s="4" t="s">
        <v>90</v>
      </c>
      <c r="R12" s="4" t="s">
        <v>103</v>
      </c>
    </row>
    <row r="13" spans="1:18" s="6" customFormat="1" x14ac:dyDescent="0.35">
      <c r="A13" s="3" t="s">
        <v>18</v>
      </c>
      <c r="B13" s="4" t="s">
        <v>91</v>
      </c>
      <c r="C13" s="4" t="str">
        <f>MID(LEFT(Tabla2[[#This Row],[DIRECTORIO]], FIND("{token}", SUBSTITUTE(Tabla2[[#This Row],[DIRECTORIO]], ".", "{token}", LEN(Tabla2[[#This Row],[DIRECTORIO]]) - LEN(SUBSTITUTE(Tabla2[[#This Row],[DIRECTORIO]], ".", "")))) - 1), FIND("{token}", SUBSTITUTE(Tabla2[[#This Row],[DIRECTORIO]], "/", "{token}", LEN(Tabla2[[#This Row],[DIRECTORIO]]) - LEN(SUBSTITUTE(Tabla2[[#This Row],[DIRECTORIO]], "/", "")))) + 1, LEN(Tabla2[[#This Row],[DIRECTORIO]]))</f>
        <v>Cartilla-N°-2</v>
      </c>
      <c r="D13" s="4" t="s">
        <v>92</v>
      </c>
      <c r="E13" s="4">
        <v>2021</v>
      </c>
      <c r="F13" s="4" t="s">
        <v>97</v>
      </c>
      <c r="G13" s="4" t="s">
        <v>32</v>
      </c>
      <c r="H13" s="4" t="s">
        <v>22</v>
      </c>
      <c r="I13" s="4" t="s">
        <v>22</v>
      </c>
      <c r="J13" s="4" t="s">
        <v>22</v>
      </c>
      <c r="K13" s="4" t="s">
        <v>100</v>
      </c>
      <c r="L13" s="4" t="s">
        <v>24</v>
      </c>
      <c r="M13" s="4" t="s">
        <v>25</v>
      </c>
      <c r="N13" s="4" t="s">
        <v>102</v>
      </c>
      <c r="O13" s="4" t="s">
        <v>27</v>
      </c>
      <c r="P13" s="4" t="s">
        <v>22</v>
      </c>
      <c r="Q13" s="4" t="s">
        <v>90</v>
      </c>
      <c r="R13" s="4" t="s">
        <v>104</v>
      </c>
    </row>
    <row r="14" spans="1:18" s="6" customFormat="1" x14ac:dyDescent="0.35">
      <c r="A14" s="3" t="s">
        <v>18</v>
      </c>
      <c r="B14" s="4" t="s">
        <v>93</v>
      </c>
      <c r="C14" s="4" t="str">
        <f>MID(LEFT(Tabla2[[#This Row],[DIRECTORIO]], FIND("{token}", SUBSTITUTE(Tabla2[[#This Row],[DIRECTORIO]], ".", "{token}", LEN(Tabla2[[#This Row],[DIRECTORIO]]) - LEN(SUBSTITUTE(Tabla2[[#This Row],[DIRECTORIO]], ".", "")))) - 1), FIND("{token}", SUBSTITUTE(Tabla2[[#This Row],[DIRECTORIO]], "/", "{token}", LEN(Tabla2[[#This Row],[DIRECTORIO]]) - LEN(SUBSTITUTE(Tabla2[[#This Row],[DIRECTORIO]], "/", "")))) + 1, LEN(Tabla2[[#This Row],[DIRECTORIO]]))</f>
        <v>Cartilla-N°-3</v>
      </c>
      <c r="D14" s="4" t="s">
        <v>94</v>
      </c>
      <c r="E14" s="4">
        <v>2021</v>
      </c>
      <c r="F14" s="4" t="s">
        <v>97</v>
      </c>
      <c r="G14" s="4" t="s">
        <v>32</v>
      </c>
      <c r="H14" s="4" t="s">
        <v>22</v>
      </c>
      <c r="I14" s="4" t="s">
        <v>22</v>
      </c>
      <c r="J14" s="4" t="s">
        <v>22</v>
      </c>
      <c r="K14" s="4" t="s">
        <v>101</v>
      </c>
      <c r="L14" s="4" t="s">
        <v>24</v>
      </c>
      <c r="M14" s="4" t="s">
        <v>25</v>
      </c>
      <c r="N14" s="4" t="s">
        <v>108</v>
      </c>
      <c r="O14" s="4" t="s">
        <v>27</v>
      </c>
      <c r="P14" s="4" t="s">
        <v>22</v>
      </c>
      <c r="Q14" s="4" t="s">
        <v>90</v>
      </c>
      <c r="R14" s="4" t="s">
        <v>107</v>
      </c>
    </row>
    <row r="15" spans="1:18" s="6" customFormat="1" x14ac:dyDescent="0.35">
      <c r="A15" s="3" t="s">
        <v>18</v>
      </c>
      <c r="B15" s="4" t="s">
        <v>95</v>
      </c>
      <c r="C15" s="4" t="str">
        <f>MID(LEFT(Tabla2[[#This Row],[DIRECTORIO]], FIND("{token}", SUBSTITUTE(Tabla2[[#This Row],[DIRECTORIO]], ".", "{token}", LEN(Tabla2[[#This Row],[DIRECTORIO]]) - LEN(SUBSTITUTE(Tabla2[[#This Row],[DIRECTORIO]], ".", "")))) - 1), FIND("{token}", SUBSTITUTE(Tabla2[[#This Row],[DIRECTORIO]], "/", "{token}", LEN(Tabla2[[#This Row],[DIRECTORIO]]) - LEN(SUBSTITUTE(Tabla2[[#This Row],[DIRECTORIO]], "/", "")))) + 1, LEN(Tabla2[[#This Row],[DIRECTORIO]]))</f>
        <v>Cartilla-N°-4</v>
      </c>
      <c r="D15" s="4" t="s">
        <v>96</v>
      </c>
      <c r="E15" s="4">
        <v>2021</v>
      </c>
      <c r="F15" s="4" t="s">
        <v>97</v>
      </c>
      <c r="G15" s="4" t="s">
        <v>32</v>
      </c>
      <c r="H15" s="4" t="s">
        <v>22</v>
      </c>
      <c r="I15" s="4" t="s">
        <v>22</v>
      </c>
      <c r="J15" s="4" t="s">
        <v>22</v>
      </c>
      <c r="K15" s="4" t="s">
        <v>105</v>
      </c>
      <c r="L15" s="4" t="s">
        <v>24</v>
      </c>
      <c r="M15" s="4" t="s">
        <v>25</v>
      </c>
      <c r="N15" s="4" t="s">
        <v>109</v>
      </c>
      <c r="O15" s="4" t="s">
        <v>27</v>
      </c>
      <c r="P15" s="4" t="s">
        <v>22</v>
      </c>
      <c r="Q15" s="4" t="s">
        <v>90</v>
      </c>
      <c r="R15" s="4" t="s">
        <v>106</v>
      </c>
    </row>
    <row r="16" spans="1:18" x14ac:dyDescent="0.35">
      <c r="R16" s="1"/>
    </row>
    <row r="17" spans="18:18" x14ac:dyDescent="0.35">
      <c r="R17" s="1"/>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DIANA CASANDRA MONTENEGRO GUEVARA</cp:lastModifiedBy>
  <cp:revision/>
  <dcterms:created xsi:type="dcterms:W3CDTF">2015-06-05T18:19:34Z</dcterms:created>
  <dcterms:modified xsi:type="dcterms:W3CDTF">2024-11-24T21:15:53Z</dcterms:modified>
  <cp:category/>
  <cp:contentStatus/>
</cp:coreProperties>
</file>