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892" documentId="13_ncr:1_{2AC714FB-EBE8-4040-AC59-7C8A3337B7F3}" xr6:coauthVersionLast="47" xr6:coauthVersionMax="47" xr10:uidLastSave="{EF7C2D5A-BB23-4F0E-A58A-6C73DCF70C8E}"/>
  <bookViews>
    <workbookView xWindow="-120" yWindow="-120" windowWidth="19440" windowHeight="11640" tabRatio="500" xr2:uid="{00000000-000D-0000-FFFF-FFFF00000000}"/>
  </bookViews>
  <sheets>
    <sheet name="Hoja1" sheetId="1" r:id="rId1"/>
  </sheets>
  <definedNames>
    <definedName name="_xlnm._FilterDatabase" localSheetId="0" hidden="1">Hoja1!$A$1:$X$1048574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<sst xmlns="http://schemas.openxmlformats.org/spreadsheetml/2006/main" count="1855" uniqueCount="992">
  <si>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</si>
  <si>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</si>
  <si>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</si>
  <si>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</si>
  <si>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</si>
  <si>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</si>
  <si>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</si>
  <si>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</si>
  <si>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</si>
  <si>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</si>
  <si>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</si>
  <si>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</si>
  <si>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</si>
  <si>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</si>
  <si>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</si>
  <si>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</si>
  <si>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</si>
  <si>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</si>
  <si>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</si>
  <si>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</si>
  <si>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</si>
  <si>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</si>
  <si>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</si>
  <si>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</si>
  <si>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</si>
  <si>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</si>
  <si>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</si>
  <si>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</si>
  <si>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</si>
  <si>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</si>
  <si>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</si>
  <si>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</si>
  <si>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</si>
  <si>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</si>
  <si>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</si>
  <si>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</si>
  <si>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</si>
  <si>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</si>
  <si>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</si>
  <si>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</si>
  <si>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</si>
  <si>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</si>
  <si>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</si>
  <si>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</si>
  <si>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</si>
  <si>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</si>
  <si>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</si>
  <si>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</si>
  <si>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</si>
  <si>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</si>
  <si>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</si>
  <si>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</si>
  <si>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</si>
  <si>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</si>
  <si>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</si>
  <si>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</si>
  <si>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</si>
  <si>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</si>
  <si>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</si>
  <si>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</si>
  <si>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</si>
  <si>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</si>
  <si>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</si>
  <si>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</si>
  <si>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</si>
  <si>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</si>
  <si>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</si>
  <si>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</si>
  <si>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</si>
  <si>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</si>
  <si>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</si>
  <si>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</si>
  <si>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</si>
  <si>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</si>
  <si>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</si>
  <si>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</si>
  <si>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</si>
  <si>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</si>
  <si>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</si>
  <si>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</si>
  <si>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</si>
  <si>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</si>
  <si>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</si>
  <si>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</si>
  <si>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</si>
  <si>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</si>
  <si>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Región de la Mojana (11,000km2)</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</si>
  <si>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</si>
  <si>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</si>
  <si>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</si>
  <si>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</si>
  <si>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</si>
  <si>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</si>
  <si>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</si>
  <si>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</si>
  <si>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Once (11) municipios de la Mojana: Caimito, Guaranda, Majagual, San Benito Abad, San Marcos, Sucre, Achí, Magangué, San Jacinto del Cauca, Ayapel y Nechí.</t>
  </si>
  <si>
    <t>No se tiene certeza de que proyecto se trata. Los archivos correspondientes a la .gdb 2K no abren en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</si>
  <si>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</si>
  <si>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</si>
  <si>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</si>
  <si>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</si>
  <si>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</si>
  <si>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</si>
  <si>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</si>
  <si>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</si>
  <si>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</si>
  <si>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</si>
  <si>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</si>
  <si>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</si>
  <si>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</si>
  <si>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</si>
  <si>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</si>
  <si>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</si>
  <si>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</si>
  <si>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</si>
  <si>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</si>
  <si>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</si>
  <si>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</si>
  <si>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</si>
  <si>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</si>
  <si>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</si>
  <si>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</si>
  <si>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</si>
  <si>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</si>
  <si>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</si>
  <si>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</si>
  <si>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</si>
  <si>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</si>
  <si>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</si>
  <si>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</si>
  <si>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</si>
  <si>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</si>
  <si>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</si>
  <si>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</si>
  <si>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</si>
  <si>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</si>
  <si>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</si>
  <si>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</si>
  <si>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</si>
  <si>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</si>
  <si>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</si>
  <si>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</si>
  <si>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</si>
  <si>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</si>
  <si>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C016-2014</t>
  </si>
  <si>
    <t xml:space="preserve">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</si>
  <si>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</si>
  <si>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Evaluación probabilista del riesgo, amenaza por inundación, elementos expuestos, vulnerabilidad estructural, Pérdida Anual Esperada (PAE), Pérdida Máxima Probable (PML), curvas de excedencia de pérdidas, infraestructura de energía y telecomunicaciones, cultivos, construcciones, metodología de análisis de riesgo, modelación de vulnerabilidad, escenarios históricos y futuros de inundación, alternativas de intervención, análisis beneficio-costo, impacto ambiental, plan de acción para reducción del riesgo, curvas de probabilidad de excedencia, medidas estructurales y no estructurales.</t>
  </si>
  <si>
    <t>s3://foa-prod-comp-fenomenologico-bucket/foa_puj_curada/P0009</t>
  </si>
  <si>
    <t>Ema Goméz/Mónica Vaca</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</si>
  <si>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</si>
  <si>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</si>
  <si>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</si>
  <si>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 Adaptación.</t>
  </si>
  <si>
    <t>Contrato 081 de 2013</t>
  </si>
  <si>
    <t>Geografía Urbana LTDA</t>
  </si>
  <si>
    <t>17/06/2013</t>
  </si>
  <si>
    <t>31/01/2014</t>
  </si>
  <si>
    <t>El proyecto comprende siete (7) informes entregados, una geodatabase y sus respectivos anexos. Se llevó a cabo un análisis detallado de los instrumentos de planificación territorial de los once municipios de La Mojana, con el fin de contrastarlos con la normativa vigente que deben cumplir. Posteriormente, se recopilaron los resultados y hallazgos, y se elaboró una propuesta de actos administrativos para su adopción por parte de los gobiernos locales de la región. Finalmente, se documentó el proceso de socialización de dichas propuestas.</t>
  </si>
  <si>
    <t>Se incluye un sobrevuelo que no tiene información cartografica y no se relaciona en los entregables. El proyecto proporciona información valiosa, como modelos conceptuales y escenarios prospectivos, que resultan relevantes para los actores locales y regionales, ofreciendo un marco normativo y recomendaciones para formular políticas y estrategias de desarrollo sostenible. Incluye datos sobre zonas urbanas amenazadas por inundaciones, caracterización de actores, formas de vida y ordenamiento territorial. Aunque tiene una estructura clara y organizada, algunas secciones contienen marcadores de posición o están incompletas. Los mapas pueden recrearse con la geodatabase adjunta, y los anexos se encuentran organizados en una carpeta específica. Pese a algunas inconsistencias narrativas, el documento constituye una herramienta clave para la toma de decisiones y el desarrollo integral de la región.</t>
  </si>
  <si>
    <t>Ordenamiento territorial, marco jurídico, conflicto normativo, gestión del riesgo, análisis espacial, desarrollo sostenible, políticas públicas, diagnóstico socioeconómico, metodología de evaluación, documentos institucionales, participación comunitaria, medio ambiente, cambio climático, planificación regional, impacto ambiental, sostenibilidad, intervención social, análisis de documentos, variables socioeconómicas, contexto regional, cooperación técnica, informes de investigación, diagnóstico ambiental, normatividad, asuntos ambientales, planes de desarrollo, patrimonio cultural, desarrollo económico, inversión, planificación territorial, evaluación de planes, uso y tenencia de la tierra, planificación ambiental, acceso a la información, dimensión social del riesgo, conflictos socioambientales, actos administrativos, asociación de municipios, amenazas, suelos de protección, infraestructura, amenaza por inundación.</t>
  </si>
  <si>
    <t>s3://foa-prod-comp-fenomenologico-bucket/foa_puj_curada/P0010</t>
  </si>
  <si>
    <t>Ema Goméz/ Mónica Vaca</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</si>
  <si>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</si>
  <si>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</si>
  <si>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</si>
  <si>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</si>
  <si>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</si>
  <si>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</si>
  <si>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</si>
  <si>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El proyecto se organizó en fases lógicas para cumplir con los requisitos del Fondo Adaptación.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</si>
  <si>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enfatizando los municipios de San Marcos, Majagual, Achí y Guaranda</t>
  </si>
  <si>
    <t>Once (11)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</si>
  <si>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</si>
  <si>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</si>
  <si>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</si>
  <si>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Gómez/Mónica Vaca</t>
  </si>
  <si>
    <t>P0012</t>
  </si>
  <si>
    <t>Estructuras,  2015</t>
  </si>
  <si>
    <t>Evaluación geotécnica y estructural de 28 obras de protección hidráulica localizadas en los once (11) municipios que conforman el núcleo de la región de La Mojana.</t>
  </si>
  <si>
    <t xml:space="preserve"> Realizar la evaluación geotécnica y estructural de 28 obras de protección hidráulica localizadas en los once (11) municipios que conforman el núcleo de la región de La Mojana, que permita obtener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las estructuras analizadas, de manera que no fallen frente a los escenarios de amenaza indicados por la Coordinación Técnica para La Mojana, y (iv) determinar índices paramétricos que permitan cuantificar el costo de intervenir estructuras similares a las estudiadas.</t>
  </si>
  <si>
    <t>C200-2014</t>
  </si>
  <si>
    <t>SUELOS INGENIERIA S.A.S (SI SAS)</t>
  </si>
  <si>
    <t>INGERCIVIL</t>
  </si>
  <si>
    <t>El proyecto presenta informes de caracterización, estabilidad y diseño de diques marginales, muros, espigones y protecciones de orilla, ubicados tanto en zonas rurales como en los cascos urbanos de Nechí, San Jacinto, Ayapel, Sucre, Achí, Magangué, El Retiro, Tacasaluma, San Benito Abad y Pinillos. Además, se realiza una evaluación detallada de las estructuras. Finalmente, se establece la relación entre las propiedades de las estructuras y los costos asociados, determinando un valor por metro lineal para cada tipo de estructura.</t>
  </si>
  <si>
    <t>Se destacan hallazgos clave sobre la capacidad de los suelos de fundación, la vulnerabilidad de las estructuras ante fenómenos naturales y la necesidad de intervenciones estructurales para garantizar la seguridad de las comunidades. Aunque el documento está bien estructurado y presenta información técnica relevante, se sugiere una mayor claridad en la presentación de resultados, especialmente mediante el uso de gráficos y tablas que faciliten su interpretación. Además, sería beneficioso incluir un plan de monitoreo a largo plazo para evaluar la efectividad de las intervenciones propuestas y mejorar la gestión proactiva de los riesgos. Finalmente, los anexos se encuentran dentro del informe, consolidando la información clave para futuras evaluaciones y decisiones estratégicas.</t>
  </si>
  <si>
    <t>Evaluación geotécnica, evaluación estructural, obras de protección hidráulica,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</si>
  <si>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</si>
  <si>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</si>
  <si>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</si>
  <si>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</si>
  <si>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</si>
  <si>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2013-C-0081</t>
  </si>
  <si>
    <t xml:space="preserve">Contrato No. 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</si>
  <si>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</si>
  <si>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</si>
  <si>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</si>
  <si>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 xml:space="preserve">El contrato termina en 2014 pero la fecha de publicación de los informes es 2017. Los documentos presentan algunos vacíos de información y áreas que requieren mayor claridad, como la delimitación de zonas de protección, la caracterización de biodiversidad y ecosistemas, y la evaluación de impactos ambientales. La falta de un plan de monitoreo a largo plazo puede limitar la capacidad de evaluar la efectividad de las intervenciones propuestas. Se identifican algunas deficiencias en la regulación de zonas rurales, en la caracterización de escenarios de desarrollo y en la integración de medidas de mitigación del riesgo. Además, los documentos en algunos casos son repetitivos entre municipios, diferenciándose solo en la inclusión de mapas específicos. La ausencia de información cualitativa sobre la percepción comunitaria y la baja articulación con planes de desarrollo recientes también puede afectar la aplicabilidad del documento. </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</si>
  <si>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</si>
  <si>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</si>
  <si>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</si>
  <si>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</si>
  <si>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sietet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</si>
  <si>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</si>
  <si>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</si>
  <si>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</si>
  <si>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</si>
  <si>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</si>
  <si>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</si>
  <si>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</si>
  <si>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</si>
  <si>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</si>
  <si>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</si>
  <si>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</si>
  <si>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</si>
  <si>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</si>
  <si>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</si>
  <si>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</si>
  <si>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</si>
  <si>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La inclusión de gráficos y tablas facilita la visualización de cambios en la producción agropecuaria, ingresos y usos del suelo antes y después de la inundación de 2010, así como la caracterización de los agricultores de arroz criollo y sus desafíos organizativos. Sin embargo, se identifican aspectos a mejorar, como la falta de una descripción más detallada de las metodologías utilizadas en la recolección de datos y modelación hidrológica, lo que afectaría la reproducibilidad de los análisis. Además, sería beneficioso ampliar la información sobre la implementación del Sistema de Alertas Tempranas (SAT) y fortalecer la justificación técnica de los resultados presentados en los anexos hidrológicos y sedimentológicos.</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</si>
  <si>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</si>
  <si>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</si>
  <si>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</si>
  <si>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</si>
  <si>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análisis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</si>
  <si>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</si>
  <si>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</si>
  <si>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</si>
  <si>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</si>
  <si>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</si>
  <si>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</si>
  <si>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 Se destacan la inclusión de imágenes satelitales, el uso de software especializado y la recopilación de datos hidroclimatológicos, lo que fortalece la validez de los análisis. Sin embargo, se identifican aspectos a mejorar, como la ausencia del modelo 1D en HEC-RAS mencionado en los anexos, la falta de consideración de variables bióticas y socioecológicas en la evaluación de eventos de inundación, y vacíos de información en estaciones meteorológicas. Además, la información sobre la morfología de cuerpos de agua y la biodiversidad es incompleta y dispersa, lo que limita un diagnóstico exhaustivo.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</si>
  <si>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</si>
  <si>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</si>
  <si>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</si>
  <si>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 2015</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</si>
  <si>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</si>
  <si>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</si>
  <si>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</si>
  <si>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</si>
  <si>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</si>
  <si>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</si>
  <si>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</si>
  <si>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El proyecto consiste en la 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</si>
  <si>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 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</si>
  <si>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A pesar de su valor metodológico y de la información obtenida en los talleres, presenta vacíos de información en la sección de resultados, donde sería útil incluir datos cuantitativos sobre el impacto de acciones previas y mecanismos de medición de resultados futuros. Se recomienda mejorar la inclusión de información actualizada sobre políticas nacionales y regionales, mayor detalle sobre la participación de comunidades vulnerables, y análisis más profundos sobre barreras de implementación del modelo de gobernanza del agua. Además, se observa que la información cuantitativa sobre los participantes en los talleres es limitada y podría beneficiarse de un análisis demográfico más detallado, así como de una mejor alineación con políticas existentes. También se identifican documentos en la carpeta que, si bien contienen información primaria valiosa, tienen menor relevancia para la toma de decisiones al ser principalmente memorias textuales. Finalmente, se advierte la presencia de información privada y personal en el documento, específicamente listas de asistentes a los talleres, lo que podría representar un riesgo en términos de privacidad y confidencialidad.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</si>
  <si>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</si>
  <si>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</si>
  <si>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Mónica Vaca</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</si>
  <si>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</si>
  <si>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</si>
  <si>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</si>
  <si>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</si>
  <si>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</si>
  <si>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</si>
  <si>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</si>
  <si>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</si>
  <si>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Se encuentra en formato editable, pero presenta numerosos errores tipográficos y carece de un formato establecido, lo que sugiere que no es una versión final. Además, su contenido es demasiado general y no evidencia de manera clara que el plan de manejo esté específicamente adaptado al proyecto en evaluación, ya que la información detallada solo está en las fichas. La distribución en archivos separados dentro de subcarpetas dificulta la navegación y consulta del contenido, lo que representa un desafío adicional para su uso eficiente.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</si>
  <si>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</si>
  <si>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</si>
  <si>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</si>
  <si>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</si>
  <si>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</si>
  <si>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</si>
  <si>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</si>
  <si>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</si>
  <si>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</si>
  <si>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</si>
  <si>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Tramo del río Cauca desde el puente de Caucasia hasta la desembocadura al río Magdalena, abarcando la región de la Mojana y del delta del río Cauca al Magdalena que hacen parte de los departamentos de Sucre, Bolívar, Córdoba y Antioquia</t>
  </si>
  <si>
    <t>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sistema de información geográfica, asistencia satelital, sistema de asistencia satelital, interfaz gráfica, mejoras en navegación, tecnología de navegación.</t>
  </si>
  <si>
    <t>s3://foa-prod-comp-fenomenologico-bucket/foa_puj_curada/P0019</t>
  </si>
  <si>
    <t>Diana Casandra Montenegro/Monica Vaca</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</si>
  <si>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</si>
  <si>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</si>
  <si>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</si>
  <si>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K9+000código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</si>
  <si>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</si>
  <si>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</si>
  <si>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</si>
  <si>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</si>
  <si>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</si>
  <si>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</si>
  <si>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Geología, puente, geomorfología, estratigrafía, zonificación geotécnica, socavación, HEC-RAS, sismicidad, hidráulica, hidrología, drenaje, dinámica fluvial, sondeos, exploraciones, cimientos, aproches, licuefacción, Magangué, Talaigua Nuevo, Yatí Brazo de Loba, Isla Grande, La Bodega.</t>
  </si>
  <si>
    <t>s3://foa-prod-comp-fenomenologico-bucket/foa_puj_curada/P0020</t>
  </si>
  <si>
    <t>Julieth Tatiana Rodriguez Rivera/ Monica Vaca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</si>
  <si>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</si>
  <si>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</si>
  <si>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</si>
  <si>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</si>
  <si>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</si>
  <si>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 xml:space="preserve">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  Incluye la recopilación y análisis de información secundaria, levantamiento de datos de campo, definición y evaluación de alternativas mediante matrices de análisis técnico, socioeconómico y ambiental, así como el diseño básico de las estructuras óptimas. Además, se presentan estudios hidrológicos, hidráulicos, geotécnicos, estructurales y prediales, junto con cálculos y memorias de prediseño de muros y otras infraestructuras. </t>
  </si>
  <si>
    <t xml:space="preserve">Casco Urbano de San Marcos (Sucre) y Magangué (Bolívar) </t>
  </si>
  <si>
    <t>Dos (2) municipios: San Marcos (Sucre) y Magangué (Bolívar)</t>
  </si>
  <si>
    <t>No se encontró información sobre el contrato (presupuesto, plazos, interventores). El documento contiene información pertinente y de buena calidad para la selección de alternativas de infraestructura, en particular para muros de contención y su metodología de análisis. Presenta detalles sobre los muros en voladizo construidos en Magangué, así como los análisis realizados para las alternativas de obras de contención en San Marcos y Magangué. Además, es esencial para evaluar la seguridad de estructuras geotécnicas y establecer las condiciones necesarias para el mantenimiento de la estabilidad del talud frente a factores ambientales.</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</si>
  <si>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</si>
  <si>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</si>
  <si>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</si>
  <si>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</si>
  <si>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</si>
  <si>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</si>
  <si>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</si>
  <si>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</si>
  <si>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</si>
  <si>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</si>
  <si>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</si>
  <si>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</si>
  <si>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Se trata de un estudio relevante para la planificación y diseño de estructuras de protección en los municipios estudiados, proporcionando un análisis detallado sobre daños en muros de contención, levantamientos batimétricos y topográficos, y exploración geotécnica. Sin embargo, se identifican deficiencias en la disponibilidad de anexos, ya que algunos no se encuentran en la carpeta del proyecto o su ubicación no es clara. Sería recomendable incluir recomendaciones específicas basadas en los resultados obtenidos para optimizar la toma de decisiones y la implementación de medidas adecuadas de reparación y mantenimiento. No se logra ubicar el archivo del contrato.</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</si>
  <si>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</si>
  <si>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</si>
  <si>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</si>
  <si>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</si>
  <si>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</si>
  <si>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</si>
  <si>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</si>
  <si>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</si>
  <si>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</si>
  <si>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</si>
  <si>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</si>
  <si>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</si>
  <si>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</si>
  <si>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</si>
  <si>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</si>
  <si>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</si>
  <si>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</si>
  <si>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Población de La Mojana</t>
  </si>
  <si>
    <t>La carpeta no proporciona un contexto claro sobre los datos, ya que no se especifica el año de los datos geográficos recopilados ni su fuente de origen. Es fundamental que, durante la etapa de aprovechamiento de la información, se maneje con precaución debido a la falta de sustento y claridad sobre su procedencia.</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</si>
  <si>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</si>
  <si>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</si>
  <si>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</si>
  <si>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</si>
  <si>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</si>
  <si>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</si>
  <si>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</si>
  <si>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</si>
  <si>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</si>
  <si>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</si>
  <si>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</si>
  <si>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</si>
  <si>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</si>
  <si>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relacionados con el Plan Integral de Intervención a Corto y Largo Plazo entre Colorado (Antioquia) y Achí (Bolívar).</t>
  </si>
  <si>
    <t xml:space="preserve">Determinar las características físicas, y económicas del Bajo Cauca entre Caucasia y su confluencia al rio Magdalena.  </t>
  </si>
  <si>
    <t>CV-1069</t>
  </si>
  <si>
    <t>1069-2011</t>
  </si>
  <si>
    <t>Instituto Nacional de Vías-INVIAS</t>
  </si>
  <si>
    <t xml:space="preserve">Universidad del Norte. Instituto de Estudios Hidráulicos y Ambientales -IDEHA </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</si>
  <si>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</si>
  <si>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Caucasia, Colorado, Boca río Nechí-Nechí, San Jacinto del Cauca, Guaranda, Achí y Desembocadura</t>
  </si>
  <si>
    <t>Los documentos que contiene esta carpeta son todos los entregables finales correspondientes al proyecto UNINORTE, 2012 que se encuentra en la carpeta P0019. El documento proporciona información sobre tendencias productivas históricas en La Mojana, transporte de carga, estabilidad del cauce del río Cauca y zonas críticas, así como niveles extremos y transporte de sedimentos. Sin embargo, presenta limitaciones, como la falta de archivos nativos del modelo, lo que dificulta la validación y replicación de los análisis. Además, aunque se incluyen mapas e imágenes valiosas, la baja resolución impide la extracción precisa de variables cuantitativas. También se requiere un análisis más profundo sobre las implicaciones a largo plazo de las intervenciones propuestas y su integración en la planificación futura. La presentación de datos sobre rompederos y desbordes del río Cauca es útil, pero podría complementarse con mayor claridad en su interpretación y aplicación.</t>
  </si>
  <si>
    <t>Río Cauca, La Mojana, Achí, Colorado, caracterización hidráulica, caracterización sedimentológica, suelo, transporte, dinámica productiva, erosión, geología, geomorfología, dinámica fluvial, modelación.</t>
  </si>
  <si>
    <t>S3://foa-prod-comp-fenomenologico-bucket/foa_puj_curada/P0026</t>
  </si>
  <si>
    <t>Julieth Tatiana Rodriguez Rivera/Mónica Vaca</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</si>
  <si>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</si>
  <si>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</si>
  <si>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</si>
  <si>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</si>
  <si>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</si>
  <si>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</si>
  <si>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</si>
  <si>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</si>
  <si>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</si>
  <si>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</si>
  <si>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</si>
  <si>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</si>
  <si>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</si>
  <si>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</si>
  <si>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</si>
  <si>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</si>
  <si>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</si>
  <si>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el diagnóstico predial y de tenencia de la tierra para once (11) municipios de la región de La Mojana, así como una actualización de los valores comerciales de los predios con las zonas geoecónomicas en esos municipios.</t>
  </si>
  <si>
    <t>Realizar el diagnóstico predial y de tenencia de la tierra para once (11) municipios de la region de la Mojana, asi como una actualizacion de los valores comerciales de los predios con las zonas geoeconómicas en esos municipios</t>
  </si>
  <si>
    <t>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</si>
  <si>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</si>
  <si>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Diagnóstico predial, análisis y diagnóstico de información, diagnóstico de tenencia, encuestas prediales, diagnóstico técnico-jurídico, actualización de valores de zonas económicas, avalúo.</t>
  </si>
  <si>
    <t>s3://foa-prod-comp-fenomenologico-bucket/foa_puj_curada/P0028</t>
  </si>
  <si>
    <t>Ema Goméz/Monica Vaca</t>
  </si>
  <si>
    <t>P0029</t>
  </si>
  <si>
    <t>Plan Integral para el Ordenamiento Ambiental y el Desarrollo Territorial en La Mojana, 2012</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</si>
  <si>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</si>
  <si>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</si>
  <si>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</si>
  <si>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</si>
  <si>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</si>
  <si>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</si>
  <si>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Carpeta que contiene documentos de contratación del proyecto que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</si>
  <si>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</si>
  <si>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</si>
  <si>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 En la carpeta se adjunta unicamente la información contractural más no se encuentra el desarrollo del estudio ni los resultados.</t>
  </si>
  <si>
    <t>Inundaciones, La Mojana, gestión del riesgo, infraestructura, restauración ecológica</t>
  </si>
  <si>
    <t>s3://foa-prod-comp-fenomenologico-bucket/foa_puj_curada/P0029/</t>
  </si>
  <si>
    <t>Sin Información/Monica Vaca</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</si>
  <si>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</si>
  <si>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</si>
  <si>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</si>
  <si>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</si>
  <si>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</si>
  <si>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</si>
  <si>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</si>
  <si>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Presupuestos, Costos directos, Contratación, Estudios previos, Infraestructura.</t>
  </si>
  <si>
    <t>s3://foa-prod-comp-fenomenologico-bucket/foa_puj_curada/P0030</t>
  </si>
  <si>
    <t>Samia Salomón</t>
  </si>
  <si>
    <t>P0031</t>
  </si>
  <si>
    <t>Supervición contrato No 143</t>
  </si>
  <si>
    <t>Dirigir, coordinar y articular el Equipo de Modelación y ejercer la supervisión técnica de los contratos del Equipo de Modeladores</t>
  </si>
  <si>
    <t>143 de 2013</t>
  </si>
  <si>
    <t xml:space="preserve">Nelson Obregón Neira </t>
  </si>
  <si>
    <t>Carpeta que contiene documentos de supervisión realizada al equipo modelador encargado de realizar la modelación hidrodinámica en La Mojana en desarrollo del Convenio de Asociación No. 012 de 2013.</t>
  </si>
  <si>
    <t>Es una carpeta de tipo contractual, no se evidencian informes o modelos.</t>
  </si>
  <si>
    <t>Modelación, Supervisión, Fondo Adaptación, Gestión del Riesgo, Contrato</t>
  </si>
  <si>
    <t>s3://foa-prod-comp-fenomenologico-bucket/foa_puj_curada/P0031/</t>
  </si>
  <si>
    <t>Juanita López Peláez/Mónica Vaca</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</si>
  <si>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</si>
  <si>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</si>
  <si>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</si>
  <si>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</si>
  <si>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</si>
  <si>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</si>
  <si>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</si>
  <si>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</si>
  <si>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</si>
  <si>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</si>
  <si>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</si>
  <si>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</si>
  <si>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</si>
  <si>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</si>
  <si>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</si>
  <si>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</si>
  <si>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</si>
  <si>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</si>
  <si>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</si>
  <si>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</si>
  <si>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</si>
  <si>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</si>
  <si>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</si>
  <si>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</si>
  <si>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La carpeta corresponde a los folios asociados  al proyecto. El proyecto consta de siete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</si>
  <si>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Región de La Mojana: Nechí, Magangué, Achí, San Jacinto del Cauca, Ayapel, San Marcos, Guaranda, Majagual, Sucre, Caimito y San Benito Abad.</t>
  </si>
  <si>
    <t>La carpeta corresponde a los folios asociados  al proyecto. 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</si>
  <si>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</si>
  <si>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s3://foa-prod-comp-fenomenologico-bucket/foa_puj_curada/P0034</t>
  </si>
  <si>
    <t>DESCONOCIDO/Monica Vaca</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</si>
  <si>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</si>
  <si>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</si>
  <si>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</si>
  <si>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</si>
  <si>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</si>
  <si>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</si>
  <si>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vulnerabilidad,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</si>
  <si>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</si>
  <si>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</si>
  <si>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</si>
  <si>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</si>
  <si>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</si>
  <si>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</si>
  <si>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</si>
  <si>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</si>
  <si>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</si>
  <si>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</si>
  <si>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</si>
  <si>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</si>
  <si>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</si>
  <si>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 xml:space="preserve">No se trata de un proyecto específico sino se trata de imáges de archivos de varios proyectos. </t>
  </si>
  <si>
    <t>Imagenes, pantallazos, varios, bitácora,</t>
  </si>
  <si>
    <t>Diana Jurado/ Monica Vaca</t>
  </si>
  <si>
    <t>P0038</t>
  </si>
  <si>
    <t>Información Mojana - IDEAM</t>
  </si>
  <si>
    <t>La carpeta contiene diversa información del IDEAM que abarca aspectos clave de la región de La Mojana, incluyendo características hidrológicas, la Red Hidrometeorológica del IDEAM en la zona y cartografía relacionada con inundaciones y eventos de La Niña.</t>
  </si>
  <si>
    <t>Divulgación, IDEAM,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</si>
  <si>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</si>
  <si>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</si>
  <si>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</si>
  <si>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</si>
  <si>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</si>
  <si>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</si>
  <si>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</si>
  <si>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</si>
  <si>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</si>
  <si>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</si>
  <si>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</si>
  <si>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Convenio 009 de 2014</t>
  </si>
  <si>
    <t>CORPORINOQUIA</t>
  </si>
  <si>
    <t>Consorcio POMCAS 2014</t>
  </si>
  <si>
    <t>13/08/2014</t>
  </si>
  <si>
    <t>POMCA de Ariporo y Cravo sur, no corresponde a la región de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</si>
  <si>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</si>
  <si>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</si>
  <si>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</si>
  <si>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</si>
  <si>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</si>
  <si>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</si>
  <si>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</si>
  <si>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</si>
  <si>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</si>
  <si>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</si>
  <si>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</si>
  <si>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</si>
  <si>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</si>
  <si>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</si>
  <si>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</si>
  <si>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</si>
  <si>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</si>
  <si>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</si>
  <si>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</si>
  <si>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</si>
  <si>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</si>
  <si>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</si>
  <si>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</si>
  <si>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2014-CV-0014-15</t>
  </si>
  <si>
    <t>No aplica</t>
  </si>
  <si>
    <t>Fondo adaptación</t>
  </si>
  <si>
    <t>Min Ambiente</t>
  </si>
  <si>
    <t xml:space="preserve">Contratación de personal para elaboración de POMCA de Banco y Plato </t>
  </si>
  <si>
    <t>Banco y Plato, Magdalena</t>
  </si>
  <si>
    <t>Región de Banco y Plato, Magdalena</t>
  </si>
  <si>
    <t>No hay información relevante para la toma de decisiones.</t>
  </si>
  <si>
    <t>Magdalena, contratación, otrosi, POMCA, marco jurídico, agua.</t>
  </si>
  <si>
    <t>s3://foa-prod-comp-fenomenologico-bucket/foa_puj_curada/P0042</t>
  </si>
  <si>
    <t>Mariana Camacho Erazo/Monica Vaca</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</si>
  <si>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</si>
  <si>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</si>
  <si>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</si>
  <si>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</si>
  <si>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</si>
  <si>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</si>
  <si>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</si>
  <si>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</si>
  <si>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</si>
  <si>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</si>
  <si>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</si>
  <si>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</si>
  <si>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</si>
  <si>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</si>
  <si>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</si>
  <si>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</si>
  <si>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Diana Casandra Montenegro</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</si>
  <si>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</si>
  <si>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</si>
  <si>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</si>
  <si>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</si>
  <si>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</si>
  <si>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</si>
  <si>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</si>
  <si>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</si>
  <si>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</si>
  <si>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</si>
  <si>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</si>
  <si>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</si>
  <si>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</si>
  <si>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</si>
  <si>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 Se encuentra fuera del área de estudio.</t>
  </si>
  <si>
    <t>Dos (2) municipios del departamento de Santander: Molagavita y Carcasi</t>
  </si>
  <si>
    <t>Santander, Malaga, Guaca, Contratación, Viviendas.</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</si>
  <si>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</si>
  <si>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</si>
  <si>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</si>
  <si>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</si>
  <si>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</si>
  <si>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</si>
  <si>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</si>
  <si>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 Se encuentra fuera del área de estudio.</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</si>
  <si>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</si>
  <si>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</si>
  <si>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Santander, Molagavita, Carcasi, Contratación, Viviendas.</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</si>
  <si>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</si>
  <si>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</si>
  <si>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</si>
  <si>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</si>
  <si>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</si>
  <si>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</si>
  <si>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</si>
  <si>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</si>
  <si>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</si>
  <si>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</si>
  <si>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 Se encuentra fuera del área de estudio.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</si>
  <si>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</si>
  <si>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</si>
  <si>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</si>
  <si>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</si>
  <si>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</si>
  <si>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</si>
  <si>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</si>
  <si>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</si>
  <si>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</si>
  <si>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</si>
  <si>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 Se encuentra fuera del área de estudio.</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</si>
  <si>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</si>
  <si>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</si>
  <si>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</si>
  <si>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</si>
  <si>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</si>
  <si>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</si>
  <si>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</si>
  <si>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</si>
  <si>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</si>
  <si>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</si>
  <si>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 Se encuentra fuera del área de estudio.</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</si>
  <si>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</si>
  <si>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</si>
  <si>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</si>
  <si>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</si>
  <si>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</si>
  <si>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</si>
  <si>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</si>
  <si>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</si>
  <si>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</si>
  <si>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</si>
  <si>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</si>
  <si>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</si>
  <si>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Región de la Mojana: Nechí, Magangué, Achí, San Jacinto del Cauca, Ayapel, San Marcos, Guaranda, Majagual, Sucre, Caimito y San Benito Abad.</t>
  </si>
  <si>
    <t>La carpeta es de tipo administrativo y no proporciona información relevante para la toma de decisiones.</t>
  </si>
  <si>
    <t>Gestión del riesgo, cambio climático,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</si>
  <si>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</si>
  <si>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</si>
  <si>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</si>
  <si>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</si>
  <si>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</si>
  <si>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</si>
  <si>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</si>
  <si>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</si>
  <si>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</si>
  <si>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</si>
  <si>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</si>
  <si>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</si>
  <si>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</si>
  <si>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</si>
  <si>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</si>
  <si>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</si>
  <si>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</si>
  <si>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</si>
  <si>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</si>
  <si>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</si>
  <si>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</si>
  <si>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</si>
  <si>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</si>
  <si>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</si>
  <si>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</si>
  <si>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</si>
  <si>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</si>
  <si>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</si>
  <si>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</si>
  <si>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</si>
  <si>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</si>
  <si>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</si>
  <si>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</si>
  <si>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</si>
  <si>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</si>
  <si>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</si>
  <si>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</si>
  <si>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</si>
  <si>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</si>
  <si>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</si>
  <si>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</si>
  <si>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</si>
  <si>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</si>
  <si>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</si>
  <si>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</si>
  <si>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</si>
  <si>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</si>
  <si>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</si>
  <si>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</si>
  <si>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</si>
  <si>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</si>
  <si>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</si>
  <si>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</si>
  <si>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</si>
  <si>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</si>
  <si>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</si>
  <si>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</si>
  <si>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</si>
  <si>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</si>
  <si>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</si>
  <si>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</si>
  <si>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 La carpeta es de tipo administrativo y no proporciona información relevante para la toma de decisiones.</t>
  </si>
  <si>
    <t>Cronograma, presupuesto.</t>
  </si>
  <si>
    <t>s3://foa-prod-comp-fenomenologico-bucket/foa_puj_curada/P0056</t>
  </si>
  <si>
    <t>Mariana Camacho Erazo</t>
  </si>
  <si>
    <t>P0057</t>
  </si>
  <si>
    <t>15- SIG</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</si>
  <si>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</si>
  <si>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</si>
  <si>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</si>
  <si>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</si>
  <si>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</si>
  <si>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</si>
  <si>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</si>
  <si>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</si>
  <si>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</si>
  <si>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</si>
  <si>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</si>
  <si>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</si>
  <si>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</si>
  <si>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</si>
  <si>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</si>
  <si>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</si>
  <si>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</si>
  <si>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</si>
  <si>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</si>
  <si>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</si>
  <si>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</si>
  <si>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Nariño</t>
  </si>
  <si>
    <t xml:space="preserve">La información de esta carpeta es de Nariño. Por lo tanto, no corresponde a la región de la Mojana. </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</si>
  <si>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</si>
  <si>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</si>
  <si>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</si>
  <si>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</si>
  <si>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</si>
  <si>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</si>
  <si>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</si>
  <si>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</si>
  <si>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</si>
  <si>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</si>
  <si>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</si>
  <si>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</si>
  <si>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</si>
  <si>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</si>
  <si>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</si>
  <si>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</si>
  <si>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</si>
  <si>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</si>
  <si>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</si>
  <si>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</si>
  <si>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</si>
  <si>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</si>
  <si>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</si>
  <si>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</si>
  <si>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</si>
  <si>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</si>
  <si>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</si>
  <si>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</si>
  <si>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</si>
  <si>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</si>
  <si>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</si>
  <si>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</si>
  <si>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</si>
  <si>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interés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Bolívar, realizando la totalidad de estudios y diseños técnicos correspondientes (estudios de suelos, diseño urbanístico, diseño de vías y pavimentos, diseño arquitectónico, de cimentaciones, estructurales, redes e instalaciones hidrosanitarias,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</si>
  <si>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</si>
  <si>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</si>
  <si>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</si>
  <si>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</si>
  <si>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</si>
  <si>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</si>
  <si>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</si>
  <si>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</si>
  <si>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</si>
  <si>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</si>
  <si>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</si>
  <si>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</si>
  <si>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</si>
  <si>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</si>
  <si>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</si>
  <si>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</si>
  <si>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</si>
  <si>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</si>
  <si>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</si>
  <si>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</si>
  <si>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</si>
  <si>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</si>
  <si>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</si>
  <si>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</si>
  <si>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</si>
  <si>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</si>
  <si>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</si>
  <si>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</si>
  <si>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</si>
  <si>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</si>
  <si>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</si>
  <si>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</si>
  <si>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</si>
  <si>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</si>
  <si>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</si>
  <si>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</si>
  <si>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</si>
  <si>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</si>
  <si>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</si>
  <si>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</si>
  <si>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</si>
  <si>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</si>
  <si>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</si>
  <si>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</si>
  <si>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</si>
  <si>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</si>
  <si>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</si>
  <si>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</si>
  <si>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</si>
  <si>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</si>
  <si>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</si>
  <si>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</si>
  <si>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</si>
  <si>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</si>
  <si>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</si>
  <si>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</si>
  <si>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</si>
  <si>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</si>
  <si>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</si>
  <si>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</si>
  <si>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</si>
  <si>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</si>
  <si>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</si>
  <si>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</si>
  <si>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</si>
  <si>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</si>
  <si>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</si>
  <si>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</si>
  <si>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</si>
  <si>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</si>
  <si>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</si>
  <si>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</si>
  <si>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</si>
  <si>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</si>
  <si>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</si>
  <si>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</si>
  <si>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</si>
  <si>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</si>
  <si>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</si>
  <si>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</si>
  <si>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</si>
  <si>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</si>
  <si>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</si>
  <si>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</si>
  <si>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</si>
  <si>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</si>
  <si>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</si>
  <si>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</si>
  <si>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</si>
  <si>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</si>
  <si>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</si>
  <si>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</si>
  <si>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</si>
  <si>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</si>
  <si>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</si>
  <si>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</si>
  <si>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</si>
  <si>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</si>
  <si>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</si>
  <si>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</si>
  <si>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</si>
  <si>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</si>
  <si>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</si>
  <si>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</si>
  <si>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</si>
  <si>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</si>
  <si>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</si>
  <si>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</si>
  <si>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</si>
  <si>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</si>
  <si>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</si>
  <si>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</si>
  <si>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</si>
  <si>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</si>
  <si>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</si>
  <si>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</si>
  <si>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</si>
  <si>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</si>
  <si>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</si>
  <si>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</si>
  <si>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</si>
  <si>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</si>
  <si>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</si>
  <si>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</si>
  <si>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</si>
  <si>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</si>
  <si>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</si>
  <si>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</si>
  <si>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</si>
  <si>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</si>
  <si>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</si>
  <si>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</si>
  <si>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</si>
  <si>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</si>
  <si>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</si>
  <si>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</si>
  <si>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</si>
  <si>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</si>
  <si>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</si>
  <si>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</si>
  <si>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</si>
  <si>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</si>
  <si>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</si>
  <si>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</si>
  <si>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</si>
  <si>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</si>
  <si>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</si>
  <si>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</si>
  <si>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</si>
  <si>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</si>
  <si>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</si>
  <si>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</si>
  <si>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</si>
  <si>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</si>
  <si>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</si>
  <si>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P0089</t>
  </si>
  <si>
    <t xml:space="preserve">Fortalecimiento de acciones para la gestión integral del agua como base del ordenamiento territorial sostenible en La Mojana: Antioquia, Bolívar, Córdoba y Sucre
</t>
  </si>
  <si>
    <t>Fortalecimiento de acciones para
la gestión integral del agua como base del ordenamiento territorial sostenible en La Mojana: Antioquia,
Bolívar, Córdoba y Sucre</t>
  </si>
  <si>
    <t>Recuperar la función de regulación hídrica de La Mojana para la adaptación al clima basada en ecosistemas, comunidades y medios de vida, con inclusión social y para la gestión del riesgo.</t>
  </si>
  <si>
    <t>Convenio internacional No.
1018 de 2023</t>
  </si>
  <si>
    <t>El proyecto Fortalecimiento de acciones para la gestión integral del agua como base del ordenamiento territorial sostenible en La Mojana cuenta con una inversión de $56 mil millones del Fondo Nacional Ambiental y es ejecutado mediante el convenio internacional No. 1018 de 2023 con el PNUD, finalizando en 2024. Su objetivo es restaurar ecosistemas y rehabilitar caños en Antioquia, Bolívar, Córdoba y Sucre, promoviendo la conectividad ecológica e hidrológica. Además, busca identificar y remediar la contaminación por metales pesados, fortalecer la gobernanza del agua y desarrollar modelos de negocio basados en biodiversidad. Se espera la restauración de 8.140 ha y la rehabilitación de 60 km de caños.</t>
  </si>
  <si>
    <t>Región de La Mojana</t>
  </si>
  <si>
    <t>8.140 hectáreas y 60 kilómetros de caños</t>
  </si>
  <si>
    <t>No se encontró información sobre el contrato (presupuesto, plazos, interventores) en la carpeta. Sin embargo, los productos contienen información relevante, pertinente y de buena calidad.</t>
  </si>
  <si>
    <t>Macrocuenca Magdalena-Cauca, Fondo Nacional Ambiental, PNUD, ordenamiento territorial sostenible, gestión integral del agua, La Mojana, restauración de ecosistemas, rehabilitación de caños, conectividad hidrológica y ecológica, remediación de metales pesados, gobernanza del agua, economía de la biodiversidad.</t>
  </si>
  <si>
    <t>s3://foa-prod-comp-fenomenologico-bucket/foa_puj_curada/P0089</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</si>
  <si>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</si>
  <si>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</si>
  <si>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</si>
  <si>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Así como un documento general de lineamientos de aprovechamiento sostenible de recursos naturales, que puede ser implementado en la 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</si>
  <si>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</si>
  <si>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</si>
  <si>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</si>
  <si>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</si>
  <si>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</si>
  <si>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jurisdicción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</si>
  <si>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</si>
  <si>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</si>
  <si>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</si>
  <si>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</si>
  <si>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</si>
  <si>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</si>
  <si>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</si>
  <si>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</si>
  <si>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</si>
  <si>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</si>
  <si>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</si>
  <si>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</si>
  <si>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</si>
  <si>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</si>
  <si>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</si>
  <si>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</si>
  <si>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</si>
  <si>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</si>
  <si>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</si>
  <si>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</si>
  <si>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</si>
  <si>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</si>
  <si>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</si>
  <si>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</si>
  <si>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</si>
  <si>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</si>
  <si>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</si>
  <si>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</si>
  <si>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</si>
  <si>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</si>
  <si>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</si>
  <si>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</si>
  <si>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</si>
  <si>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</si>
  <si>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</si>
  <si>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</si>
  <si>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</si>
  <si>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</si>
  <si>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</si>
  <si>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</si>
  <si>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</si>
  <si>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</si>
  <si>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</si>
  <si>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</si>
  <si>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</si>
  <si>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</si>
  <si>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</si>
  <si>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</si>
  <si>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</si>
  <si>
    <t>P0100</t>
  </si>
  <si>
    <t>Información proyecto FVC Mojana</t>
  </si>
  <si>
    <t>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t>
  </si>
  <si>
    <t>Tras la fuerte afectación de la región de la Mojana debido al fenómeno de la niña entre el 2010 y 2011, el proyecto buscaba promover la rehabilitación de los ecosistemas afectados y la adaptación de las comunidades a eventos climáticos extremos. Para esto, en los municipios de Ayapel, San Marcos y San Benito Abad se construyeron acuerdos de conservación para la rehabilitación de humedales y de relictos de bosques. Con el fin de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</si>
  <si>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En la carpeta hay ocho Geodatabases. Dos de ella corresponden a información geográfica sobre la cobertura del suelo para los años 2018 y 2020. Las demás corresponden a manchas de inundación para los años donde se presentó el fenómeno de La Niña</t>
  </si>
  <si>
    <t>Cobertura, suelo, inundación, La Mojana, La Niña, 2020, 2018</t>
  </si>
  <si>
    <t>s3://foa-prod-comp-fenomenologico-bucket/foa_puj_curada/P0100</t>
  </si>
  <si>
    <t>P0107</t>
  </si>
  <si>
    <t>Esta carpeta contiene información adicional a la que se encuentra en la P0004 y que también responde al proyecto Mojana Clima y Vida. Esta carpeta contiene información relacionada con los componentes 1 y 3 del proyecto: gestión del conocimiento y sistema de alertas tempranas. Ambos tiene información relacionada con las metas de cada uno de los componentes.</t>
  </si>
  <si>
    <t xml:space="preserve">Cambio Climático, resiliencia, rehabilitación, inundación, planificación territorial, gestión del riesgo, sistema de alertas tempranas, </t>
  </si>
  <si>
    <t>s3://foa-prod-comp-fenomenologico-bucket/foa_puj_curada/P0107</t>
  </si>
  <si>
    <t>s3://foa-prod-comp-fenomenologico-bucket/foa_puj_curada/P0037</t>
  </si>
  <si>
    <t>s3://foa-prod-comp-fenomenologico-bucket/foa_puj_curada/P0049</t>
  </si>
  <si>
    <t>s3://foa-prod-comp-fenomenologico-bucket/foa_puj_curada/P0052</t>
  </si>
  <si>
    <t>s3://foa-prod-comp-fenomenologico-bucket/foa_puj_curada/P0053</t>
  </si>
  <si>
    <t>s3://foa-prod-comp-fenomenologico-bucket/foa_puj_curada/P0054</t>
  </si>
  <si>
    <t>s3://foa-prod-comp-fenomenologico-bucket/foa_puj_curada/P0059</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</si>
  <si>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</si>
  <si>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Es un estudio elaborado por componentes, se encuentra una presentación final que reúne todos los componentes, pero no hay asociado un informe final o resumen ejecutivo. La información biótica corresponde a información secundaria de principios de los años 2000, lo cual a la actualidad probablemente está desactualizada. El contratista sugiere para el año 2014, realizar estudios que permitan la comprensión de las características físicas, químicas y biológicas para poder realizar las modelaciones y simulaciones de manera efectiva, dada la complejidad de los ecosistemas que integran la región de la Mojana.</t>
  </si>
  <si>
    <t>Mediante otrosi se extendio la vigencia del contrato 016 de 2014 por un plazo de 12 meses, resultando en el plazo de 25 meses. Las conclusiones de los productos sugieren: primero, que la información no es suficiente para asignar un modelo de vulnerabilidad ajustado a los elementos expuestos; segundo, que hace falta la caracterización de muchos de los parámetros físicos que definen los elementos y su vulnerabilidad; y, tercero, que no se incluye información relacionada con la valoración de los elementos expuestos, ni con su ocupación.
Se sugiere realizar estudios que consideren la información señalada en los tres puntos anteriores para hacer posible el diseño del modelo de vulnerabilidad.</t>
  </si>
  <si>
    <t>No es posible asociar la información a un contrato o convenio. El objetivo indicado se extrae de uno de los informes, sin embargo no es el oficial. Se encuentra el contrato 083 DE 2016 entre el IDEAM y el profecional Julio Arbelaez. En los anexos se presentan resultados de la amenaza por inundación de Magangué, pero no de San Zenón.</t>
  </si>
  <si>
    <t>El convenio se llevó a 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</si>
  <si>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En 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El proyecto analiza la dinámica hidráulica, sedimentológica y morfológica del río Cauca en La Mojana, enfocándose en la producción agrícola, la navegación y la gestión del riesgo de inundaciones. Se identifican sectores críticos de erosión y sedimentación, proponiendo estrategias de monitoreo y gestión territorial. Además, se implementó un Sistema de Asistencia Satelital a la Navegación (SNS-Cauca) para optimizar el transporte fluvial mediante cartografía y batimetrías actualizadas. Se recomienda fortalecer la recolección de datos hidrológicos y sedimentológicos, así como establecer un monitoreo continuo del cauce para garantizar la estabilidad de las riberas y la seguridad de las comunidades. Por otro lado, no se encuentra los documentos asociados a la contratación del proyecto.</t>
  </si>
  <si>
    <t>Se evaluaron parámetros geotécnicos críticos para garantizar la estabilidad y durabilidad de las estructuras, considerando el movimiento del cauce y la evolución de las orillas. Sin embargo, el análisis de amenazas geológicas naturales es limitado y los archivos nativos del modelo de socavación en HEC-RAS no están disponibles para su revisión, lo que dificulta la validación de los resultados. El estudio es relevante para la verificación de hipótesis de dinámica fluvial en obras de protección y servirá como base para futuros proyectos. No se encontro informacion sobre el contrato (presupuesto,  fecha de inicio y terminación). Además, solo se relacionaron 3 volumnes (III, IV, VII) de los 15 que contiene el proyecto.</t>
  </si>
  <si>
    <t xml:space="preserve">El área de influencia abarca desde el Bajo Cauca entre la población de Caucasia (Antioquia) y la desembocadura en el río Magdalena (Brazo de Loba) y las principales poblaciones ubicadas a la margen izquierda </t>
  </si>
  <si>
    <t xml:space="preserve">Carpeta duplicada con el P0011, tiene contratación, información sensible. En P0011 están completos los productos. Se identificaron inconsistencias en la información catastral y registral, revelando que la mayoría de predios rurales presentan problemas de tenencia y restricciones de dominio. También se evidenciaron discrepancias entre los mapas de inundación y la realidad en terreno. Se recomienda continuar con la recolección y actualización de datos, así como la implementación de un sistema de monitoreo continuo que permita evaluar cambios en la tenencia y uso del suelo. La metodología utilizada incluyó encuestas, registros catastrales y análisis geoespaciales, permitiendo la clasificación y actualización de valores comerciales de los predios. Este documento proporciona un marco técnico y metodológico robusto para la gestión de información catastral y económica en la región. </t>
  </si>
  <si>
    <t>Designación de supervisión administrativa, financiera, contable y legal del contrato No 143</t>
  </si>
  <si>
    <t>Algunos de los archivos se encuentran duplicados en la carpeta P0054.
En algunas capas cartográficas la tabla de atributos no tiene muchos detalles sobre las áreas de inundación, en otros la información está a escala nacional
Las infografías presentan de manera gráfica, concisa y sencilla información útil. No obstante, carecen de un análisis o interpretación detallada de los hallazgos, lo que podría limitar su utilidad en procesos de toma de decisiones más complejos.
Esta información se generó entre el año 2019 y 2024, es un componente valioso para la comprensión de la dinámica de inundaciones en la región, facilitando el análisis de riesgos y la planificación de estrategias de gestión. La carpeta no pertenece a ningún proyecto o contrato en específico.</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</si>
  <si>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</si>
  <si>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Aunar esfuerzos técnicos, administrativos y humanos entre “EL FONDO” y “LA CORPORACIÓN” para elaborar el Plan de Ordenación y Manejo de la cuenca hidrográfica de Directos al bajo Magdalena entre El Banco y El Plato (md) (Código 2907). Este plan se enmarca en 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</si>
  <si>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La carpeta presenta una gdb con capas cartográficas de amenaza de inundación, profundidades para un periodo de retorno de 100 años para Magangué y San Marcos y una mancha de inundación de 2021 de la Mojana, así como otra carpeta que presenta 3 mapas, Ecorregiones PND a nivel nacional, un mapa de la Mojana y un Mapa de otros territorios a nivel nacional.</t>
  </si>
  <si>
    <t>La carpeta no presenta un contexto de los datos, no se conoce el año real de la mancha de inundación, si esta fue obtenida por un modelo hidrodinámico (no se conocen caudales) o por imágenes satelitales. El componente de toma de decisiones debe ser cuidadoso con esta información debido a su falta de contexto.</t>
  </si>
  <si>
    <t xml:space="preserve">Los documentos son muy relevantes y pertinentes para la toma de decisiones. Algunos documentos carecen de detalles específicos, como la fecha de publicación y el editor, lo que podría afectar su credibilidad y trazabilidad. En algunos casos se enuncian anexos y no se encuentran disponibles. En la carpeta no se relaciona información contractual del convenio, ni hay claridad de cuantos productos se generaron para todo el convenio.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</si>
</sst>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x14ac:knownFonts="1">
    <font>
      <sz val="11"/>
      <color theme="1"/>
      <name val="Calibri"/>
      <family val="2"/>
    </font>
    <font>
      <b/>
      <sz val="11"/>
      <color theme="1"/>
      <name val="Calibri"/>
      <family val="2"/>
    </font>
    <font>
      <sz val="11"/>
      <color theme="1"/>
      <name val="Aptos Narrow"/>
    </font>
    <font>
      <sz val="10"/>
      <name val="Arial"/>
      <family val="2"/>
    </font>
    <font>
      <sz val="9"/>
      <color rgb="FF000000"/>
      <name val="Tahoma"/>
    </font>
    <font>
      <sz val="11"/>
      <color theme="1"/>
      <name val="Calibri"/>
      <family val="2"/>
    </font>
    <font>
      <sz val="11"/>
      <color rgb="FF000000"/>
      <name val="Calibri"/>
      <family val="2"/>
      <charset val="1"/>
    </font>
    <font>
      <sz val="11"/>
      <color theme="1"/>
      <name val="Aptos"/>
      <family val="2"/>
      <charset val="1"/>
    </font>
    <font>
      <sz val="11"/>
      <color rgb="FF0070C0"/>
      <name val="Calibri"/>
      <family val="2"/>
    </font>
    <font>
      <sz val="11"/>
      <color rgb="FF0070C0"/>
      <name val="Aptos Narrow"/>
      <family val="2"/>
    </font>
    <font>
      <sz val="10"/>
      <color theme="1"/>
      <name val="Arial"/>
      <family val="2"/>
    </font>
  </fonts>
  <fills count="5">
    <fill>
      <patternFill patternType="none"/>
    </fill>
    <fill>
      <patternFill patternType="gray125"/>
    </fill>
    <fill>
      <patternFill patternType="solid">
        <fgColor theme="0" tint="-0.34998626667073579"/>
        <bgColor rgb="FFC0C0C0"/>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5" fillId="0" borderId="0" applyBorder="0" applyProtection="0"/>
  </cellStyleXfs>
  <cellXfs count="56">
    <xf numFmtId="0" fontId="0" fillId="0" borderId="0" xfId="0"/>
    <xf numFmtId="0" fontId="0" fillId="0" borderId="0" xfId="0" applyAlignment="1">
      <alignment horizontal="left" vertical="top"/>
    </xf>
    <xf numFmtId="165" fontId="5"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5"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7" fillId="0" borderId="0" xfId="0" applyFont="1"/>
    <xf numFmtId="0" fontId="0" fillId="0" borderId="1" xfId="0" applyBorder="1" applyAlignment="1">
      <alignment horizontal="left" vertical="top"/>
    </xf>
    <xf numFmtId="0" fontId="2" fillId="0" borderId="1" xfId="0" applyFont="1" applyBorder="1" applyAlignment="1">
      <alignment horizontal="left" vertical="center"/>
    </xf>
    <xf numFmtId="1" fontId="0" fillId="0" borderId="1" xfId="0" applyNumberFormat="1" applyBorder="1" applyAlignment="1">
      <alignment horizontal="left" vertical="center"/>
    </xf>
    <xf numFmtId="165" fontId="5" fillId="0" borderId="1" xfId="1" applyNumberFormat="1" applyBorder="1" applyAlignment="1" applyProtection="1">
      <alignment horizontal="left" vertical="top"/>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0" fontId="0" fillId="3" borderId="1" xfId="0" applyFill="1" applyBorder="1" applyAlignment="1">
      <alignment horizontal="left" vertical="center"/>
    </xf>
    <xf numFmtId="165" fontId="5"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5"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6" fillId="0" borderId="0" xfId="0" applyFont="1" applyAlignment="1">
      <alignment wrapText="1"/>
    </xf>
    <xf numFmtId="0" fontId="0" fillId="4" borderId="1" xfId="0" applyFill="1" applyBorder="1" applyAlignment="1">
      <alignment horizontal="left" vertical="center"/>
    </xf>
    <xf numFmtId="0" fontId="0" fillId="0" borderId="3" xfId="0" applyBorder="1" applyAlignment="1">
      <alignment horizontal="left" vertical="top"/>
    </xf>
    <xf numFmtId="0" fontId="8" fillId="0" borderId="1" xfId="0" applyFont="1" applyBorder="1" applyAlignment="1">
      <alignment horizontal="left" vertical="center"/>
    </xf>
    <xf numFmtId="165" fontId="8" fillId="0" borderId="1" xfId="1" applyNumberFormat="1" applyFont="1" applyBorder="1" applyAlignment="1" applyProtection="1">
      <alignment horizontal="left" vertical="center"/>
    </xf>
    <xf numFmtId="14" fontId="8" fillId="0" borderId="1" xfId="0" applyNumberFormat="1" applyFont="1" applyBorder="1" applyAlignment="1">
      <alignment horizontal="left" vertical="center"/>
    </xf>
    <xf numFmtId="0" fontId="9" fillId="0" borderId="1" xfId="0" applyFont="1" applyBorder="1" applyAlignment="1">
      <alignment horizontal="left" vertical="center"/>
    </xf>
    <xf numFmtId="16" fontId="8" fillId="0" borderId="1" xfId="0" applyNumberFormat="1" applyFont="1" applyBorder="1" applyAlignment="1">
      <alignment horizontal="left" vertical="center"/>
    </xf>
    <xf numFmtId="0" fontId="8" fillId="0" borderId="0" xfId="0" applyFont="1" applyAlignment="1">
      <alignment horizontal="left" vertical="top"/>
    </xf>
    <xf numFmtId="0" fontId="8" fillId="0" borderId="1" xfId="0" applyFont="1" applyBorder="1"/>
    <xf numFmtId="14" fontId="8" fillId="0" borderId="1" xfId="0" applyNumberFormat="1" applyFont="1" applyBorder="1" applyAlignment="1">
      <alignment horizontal="left"/>
    </xf>
    <xf numFmtId="0" fontId="8" fillId="0" borderId="1" xfId="0" applyFont="1" applyBorder="1" applyAlignment="1">
      <alignment horizontal="left" vertical="center" wrapText="1"/>
    </xf>
    <xf numFmtId="0" fontId="8" fillId="0" borderId="0" xfId="0" applyFont="1"/>
    <xf numFmtId="0" fontId="8" fillId="0" borderId="1" xfId="0" applyFont="1" applyBorder="1" applyAlignment="1">
      <alignment horizontal="left" vertical="top"/>
    </xf>
    <xf numFmtId="165" fontId="8" fillId="0" borderId="1" xfId="1" applyNumberFormat="1" applyFont="1" applyBorder="1" applyAlignment="1" applyProtection="1">
      <alignment horizontal="left" vertical="top"/>
    </xf>
    <xf numFmtId="14" fontId="8" fillId="0" borderId="1" xfId="0" applyNumberFormat="1" applyFont="1" applyBorder="1" applyAlignment="1">
      <alignment horizontal="left" vertical="top"/>
    </xf>
    <xf numFmtId="166" fontId="8" fillId="0" borderId="1" xfId="0" applyNumberFormat="1" applyFont="1" applyBorder="1" applyAlignment="1">
      <alignment horizontal="left" vertical="center"/>
    </xf>
    <xf numFmtId="0" fontId="8" fillId="0" borderId="2" xfId="0" applyFont="1" applyBorder="1" applyAlignment="1">
      <alignment horizontal="left" vertical="top"/>
    </xf>
    <xf numFmtId="14" fontId="8" fillId="0" borderId="2" xfId="0" applyNumberFormat="1" applyFont="1" applyBorder="1" applyAlignment="1">
      <alignment horizontal="left" vertical="center"/>
    </xf>
    <xf numFmtId="0" fontId="8" fillId="0" borderId="1" xfId="0" applyFont="1" applyBorder="1" applyAlignment="1">
      <alignment horizontal="left" vertical="top" wrapText="1"/>
    </xf>
    <xf numFmtId="167" fontId="8" fillId="0" borderId="1" xfId="0" applyNumberFormat="1" applyFont="1" applyBorder="1" applyAlignment="1">
      <alignment horizontal="left" vertical="center"/>
    </xf>
    <xf numFmtId="1" fontId="8" fillId="0" borderId="1" xfId="0" applyNumberFormat="1" applyFont="1" applyBorder="1" applyAlignment="1">
      <alignment horizontal="left" vertical="center"/>
    </xf>
    <xf numFmtId="0" fontId="10" fillId="0" borderId="1" xfId="0" applyFont="1" applyBorder="1" applyAlignment="1">
      <alignment horizontal="left" vertical="center"/>
    </xf>
    <xf numFmtId="0" fontId="0" fillId="3" borderId="1" xfId="0" applyFill="1" applyBorder="1" applyAlignment="1">
      <alignment horizontal="left" vertical="top" wrapText="1"/>
    </xf>
    <xf numFmtId="0" fontId="8" fillId="0" borderId="0" xfId="0" applyFont="1" applyAlignment="1"/>
  </cellXfs>
  <cellStyles count="2">
    <cellStyle name="Moneda" xfId="1" builtinId="4"/>
    <cellStyle name="Normal" xfId="0" builtinId="0"/>
  </cellStyles>
  <dxfs count="10">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6"/>
  <sheetViews>
    <sheetView tabSelected="1" zoomScaleNormal="100" workbookViewId="0">
      <pane xSplit="1" ySplit="1" topLeftCell="D84" activePane="bottomRight" state="frozen"/>
      <selection pane="topRight" activeCell="B1" sqref="B1"/>
      <selection pane="bottomLeft" activeCell="A2" sqref="A2"/>
      <selection pane="bottomRight" activeCell="E86" sqref="E86"/>
    </sheetView>
  </sheetViews>
  <sheetFormatPr baseColWidth="10" defaultColWidth="9.140625" defaultRowHeight="15" x14ac:dyDescent="0.25"/>
  <cols>
    <col min="1" max="1" width="6.42578125" style="1" customWidth="1"/>
    <col min="2" max="2" width="5.7109375" style="1" customWidth="1"/>
    <col min="3" max="3" width="18.140625" style="1" customWidth="1"/>
    <col min="4" max="4" width="17.28515625" style="1" customWidth="1"/>
    <col min="5" max="5" width="25.85546875" style="1" customWidth="1"/>
    <col min="6" max="8" width="18.85546875" style="1" hidden="1" customWidth="1"/>
    <col min="9" max="9" width="20.7109375" style="1" hidden="1" customWidth="1"/>
    <col min="10" max="10" width="14.28515625" style="1" hidden="1" customWidth="1"/>
    <col min="11" max="11" width="13.5703125" style="1" hidden="1" customWidth="1"/>
    <col min="12" max="12" width="12.85546875" style="1" hidden="1" customWidth="1"/>
    <col min="13" max="13" width="15.85546875" style="1" hidden="1" customWidth="1"/>
    <col min="14" max="14" width="22" style="2" hidden="1" customWidth="1"/>
    <col min="15" max="16" width="11.140625" style="3" customWidth="1"/>
    <col min="17" max="17" width="11.140625" style="1" customWidth="1"/>
    <col min="18" max="18" width="17.42578125" style="1" customWidth="1"/>
    <col min="19" max="19" width="8.5703125" style="1" customWidth="1"/>
    <col min="20" max="20" width="20" style="1" customWidth="1"/>
    <col min="21" max="21" width="14.5703125" style="1" customWidth="1"/>
    <col min="22" max="22" width="13.85546875" style="1" customWidth="1"/>
    <col min="23" max="23" width="7.42578125" style="1" customWidth="1"/>
    <col min="24" max="24" width="15.42578125" style="1" customWidth="1"/>
    <col min="25" max="16384" width="9.140625" style="1"/>
  </cols>
  <sheetData>
    <row r="1" spans="1:24" x14ac:dyDescent="0.25">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s="39" customFormat="1" x14ac:dyDescent="0.25">
      <c r="A2" s="34" t="s">
        <v>24</v>
      </c>
      <c r="B2" s="34" t="s">
        <v>25</v>
      </c>
      <c r="C2" s="34" t="s">
        <v>26</v>
      </c>
      <c r="D2" s="34" t="s">
        <v>27</v>
      </c>
      <c r="E2" s="34" t="s">
        <v>28</v>
      </c>
      <c r="F2" s="34" t="s">
        <v>29</v>
      </c>
      <c r="G2" s="34" t="s">
        <v>30</v>
      </c>
      <c r="H2" s="34" t="s">
        <v>29</v>
      </c>
      <c r="I2" s="34" t="s">
        <v>31</v>
      </c>
      <c r="J2" s="34" t="s">
        <v>32</v>
      </c>
      <c r="K2" s="34" t="s">
        <v>33</v>
      </c>
      <c r="L2" s="34" t="s">
        <v>34</v>
      </c>
      <c r="M2" s="34" t="s">
        <v>35</v>
      </c>
      <c r="N2" s="35">
        <v>64144528249</v>
      </c>
      <c r="O2" s="36" t="s">
        <v>36</v>
      </c>
      <c r="P2" s="36">
        <v>44942</v>
      </c>
      <c r="Q2" s="34">
        <f>7*12</f>
        <v>84</v>
      </c>
      <c r="R2" s="34" t="s">
        <v>37</v>
      </c>
      <c r="S2" s="34" t="s">
        <v>38</v>
      </c>
      <c r="T2" s="34" t="s">
        <v>39</v>
      </c>
      <c r="U2" s="34" t="s">
        <v>40</v>
      </c>
      <c r="V2" s="34" t="s">
        <v>41</v>
      </c>
      <c r="W2" s="34" t="s">
        <v>42</v>
      </c>
      <c r="X2" s="34" t="s">
        <v>43</v>
      </c>
    </row>
    <row r="3" spans="1:24" ht="18.75" customHeight="1" x14ac:dyDescent="0.25">
      <c r="A3" s="7" t="s">
        <v>44</v>
      </c>
      <c r="B3" s="7" t="s">
        <v>45</v>
      </c>
      <c r="C3" s="31"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10" t="s">
        <v>55</v>
      </c>
      <c r="U3" s="7" t="s">
        <v>56</v>
      </c>
      <c r="V3" s="7" t="s">
        <v>57</v>
      </c>
      <c r="W3" s="7" t="s">
        <v>58</v>
      </c>
      <c r="X3" s="7" t="s">
        <v>59</v>
      </c>
    </row>
    <row r="4" spans="1:24" ht="20.25" customHeight="1" x14ac:dyDescent="0.25">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10" t="s">
        <v>70</v>
      </c>
      <c r="S4" s="7" t="s">
        <v>71</v>
      </c>
      <c r="T4" s="7" t="s">
        <v>72</v>
      </c>
      <c r="U4" s="7" t="s">
        <v>73</v>
      </c>
      <c r="V4" s="7" t="s">
        <v>74</v>
      </c>
      <c r="W4" s="7" t="s">
        <v>75</v>
      </c>
      <c r="X4" s="7" t="s">
        <v>76</v>
      </c>
    </row>
    <row r="5" spans="1:24" s="39" customFormat="1" x14ac:dyDescent="0.25">
      <c r="A5" s="34" t="s">
        <v>77</v>
      </c>
      <c r="B5" s="34" t="s">
        <v>78</v>
      </c>
      <c r="C5" s="34" t="s">
        <v>79</v>
      </c>
      <c r="D5" s="34" t="s">
        <v>80</v>
      </c>
      <c r="E5" s="34" t="s">
        <v>81</v>
      </c>
      <c r="F5" s="34" t="s">
        <v>29</v>
      </c>
      <c r="G5" s="34" t="s">
        <v>82</v>
      </c>
      <c r="H5" s="34" t="s">
        <v>29</v>
      </c>
      <c r="I5" s="34" t="s">
        <v>83</v>
      </c>
      <c r="J5" s="34" t="s">
        <v>65</v>
      </c>
      <c r="K5" s="34" t="s">
        <v>52</v>
      </c>
      <c r="L5" s="34" t="s">
        <v>52</v>
      </c>
      <c r="M5" s="34" t="s">
        <v>29</v>
      </c>
      <c r="N5" s="35" t="s">
        <v>84</v>
      </c>
      <c r="O5" s="46" t="s">
        <v>85</v>
      </c>
      <c r="P5" s="46" t="s">
        <v>85</v>
      </c>
      <c r="Q5" s="34">
        <v>9999</v>
      </c>
      <c r="R5" s="34" t="s">
        <v>976</v>
      </c>
      <c r="S5" s="40" t="s">
        <v>86</v>
      </c>
      <c r="T5" s="34" t="s">
        <v>87</v>
      </c>
      <c r="U5" s="34" t="s">
        <v>88</v>
      </c>
      <c r="V5" s="34" t="s">
        <v>89</v>
      </c>
      <c r="W5" s="34" t="s">
        <v>90</v>
      </c>
      <c r="X5" s="34" t="s">
        <v>91</v>
      </c>
    </row>
    <row r="6" spans="1:24" s="39" customFormat="1" x14ac:dyDescent="0.25">
      <c r="A6" s="40" t="s">
        <v>92</v>
      </c>
      <c r="B6" s="40" t="s">
        <v>93</v>
      </c>
      <c r="C6" s="40" t="s">
        <v>93</v>
      </c>
      <c r="D6" s="34" t="s">
        <v>29</v>
      </c>
      <c r="E6" s="34" t="s">
        <v>29</v>
      </c>
      <c r="F6" s="34" t="s">
        <v>29</v>
      </c>
      <c r="G6" s="34" t="s">
        <v>29</v>
      </c>
      <c r="H6" s="34" t="s">
        <v>29</v>
      </c>
      <c r="I6" s="34" t="s">
        <v>29</v>
      </c>
      <c r="J6" s="40" t="s">
        <v>65</v>
      </c>
      <c r="K6" s="34" t="s">
        <v>29</v>
      </c>
      <c r="L6" s="34" t="s">
        <v>29</v>
      </c>
      <c r="M6" s="34" t="s">
        <v>29</v>
      </c>
      <c r="N6" s="34" t="s">
        <v>29</v>
      </c>
      <c r="O6" s="36" t="s">
        <v>85</v>
      </c>
      <c r="P6" s="41">
        <v>42005</v>
      </c>
      <c r="Q6" s="34">
        <v>9999</v>
      </c>
      <c r="R6" s="40" t="s">
        <v>94</v>
      </c>
      <c r="S6" s="40" t="s">
        <v>86</v>
      </c>
      <c r="T6" s="40" t="s">
        <v>95</v>
      </c>
      <c r="U6" s="40" t="s">
        <v>96</v>
      </c>
      <c r="V6" s="40" t="s">
        <v>97</v>
      </c>
      <c r="W6" s="34" t="s">
        <v>98</v>
      </c>
      <c r="X6" s="40" t="s">
        <v>99</v>
      </c>
    </row>
    <row r="7" spans="1:24" x14ac:dyDescent="0.25">
      <c r="A7" s="7" t="s">
        <v>100</v>
      </c>
      <c r="B7" s="7" t="s">
        <v>101</v>
      </c>
      <c r="C7" s="7" t="s">
        <v>102</v>
      </c>
      <c r="D7" s="7" t="s">
        <v>103</v>
      </c>
      <c r="E7" s="7" t="s">
        <v>104</v>
      </c>
      <c r="F7" s="7" t="s">
        <v>29</v>
      </c>
      <c r="G7" s="7" t="s">
        <v>29</v>
      </c>
      <c r="H7" s="7" t="s">
        <v>29</v>
      </c>
      <c r="I7" s="7" t="s">
        <v>105</v>
      </c>
      <c r="J7" s="7" t="s">
        <v>106</v>
      </c>
      <c r="K7" s="7" t="s">
        <v>52</v>
      </c>
      <c r="L7" s="7" t="s">
        <v>52</v>
      </c>
      <c r="M7" s="7" t="s">
        <v>29</v>
      </c>
      <c r="N7" s="7" t="s">
        <v>107</v>
      </c>
      <c r="O7" s="9">
        <v>41275</v>
      </c>
      <c r="P7" s="7" t="s">
        <v>108</v>
      </c>
      <c r="Q7" s="7">
        <v>24</v>
      </c>
      <c r="R7" s="7" t="s">
        <v>109</v>
      </c>
      <c r="S7" s="7" t="s">
        <v>86</v>
      </c>
      <c r="T7" s="7" t="s">
        <v>95</v>
      </c>
      <c r="U7" s="7" t="s">
        <v>110</v>
      </c>
      <c r="V7" s="7" t="s">
        <v>111</v>
      </c>
      <c r="W7" s="7" t="s">
        <v>112</v>
      </c>
      <c r="X7" s="7" t="s">
        <v>99</v>
      </c>
    </row>
    <row r="8" spans="1:24" x14ac:dyDescent="0.25">
      <c r="A8" s="7" t="s">
        <v>113</v>
      </c>
      <c r="B8" s="7" t="s">
        <v>114</v>
      </c>
      <c r="C8" s="12" t="s">
        <v>115</v>
      </c>
      <c r="D8" s="7" t="s">
        <v>116</v>
      </c>
      <c r="E8" s="7" t="s">
        <v>117</v>
      </c>
      <c r="F8" s="7" t="s">
        <v>29</v>
      </c>
      <c r="G8" s="7" t="s">
        <v>29</v>
      </c>
      <c r="H8" s="7" t="s">
        <v>29</v>
      </c>
      <c r="I8" s="7" t="s">
        <v>105</v>
      </c>
      <c r="J8" s="7" t="s">
        <v>118</v>
      </c>
      <c r="K8" s="13" t="s">
        <v>119</v>
      </c>
      <c r="L8" s="7" t="s">
        <v>52</v>
      </c>
      <c r="M8" s="7" t="s">
        <v>120</v>
      </c>
      <c r="N8" s="8" t="s">
        <v>121</v>
      </c>
      <c r="O8" s="9" t="s">
        <v>122</v>
      </c>
      <c r="P8" s="9" t="s">
        <v>123</v>
      </c>
      <c r="Q8" s="7">
        <v>9</v>
      </c>
      <c r="R8" s="13" t="s">
        <v>124</v>
      </c>
      <c r="S8" s="7" t="s">
        <v>71</v>
      </c>
      <c r="T8" s="7" t="s">
        <v>72</v>
      </c>
      <c r="U8" s="7" t="s">
        <v>125</v>
      </c>
      <c r="V8" s="7" t="s">
        <v>126</v>
      </c>
      <c r="W8" s="7" t="s">
        <v>127</v>
      </c>
      <c r="X8" s="7" t="s">
        <v>99</v>
      </c>
    </row>
    <row r="9" spans="1:24" s="39" customFormat="1" x14ac:dyDescent="0.25">
      <c r="A9" s="34" t="s">
        <v>128</v>
      </c>
      <c r="B9" s="34" t="s">
        <v>129</v>
      </c>
      <c r="C9" s="34" t="s">
        <v>130</v>
      </c>
      <c r="D9" s="34" t="s">
        <v>131</v>
      </c>
      <c r="E9" s="34" t="s">
        <v>132</v>
      </c>
      <c r="F9" s="34" t="s">
        <v>29</v>
      </c>
      <c r="G9" s="34" t="s">
        <v>133</v>
      </c>
      <c r="H9" s="34" t="s">
        <v>29</v>
      </c>
      <c r="I9" s="34" t="s">
        <v>29</v>
      </c>
      <c r="J9" s="34" t="s">
        <v>134</v>
      </c>
      <c r="K9" s="34" t="s">
        <v>29</v>
      </c>
      <c r="L9" s="34" t="s">
        <v>52</v>
      </c>
      <c r="M9" s="34" t="s">
        <v>29</v>
      </c>
      <c r="N9" s="51">
        <v>184985747</v>
      </c>
      <c r="O9" s="36" t="s">
        <v>135</v>
      </c>
      <c r="P9" s="34" t="s">
        <v>136</v>
      </c>
      <c r="Q9" s="34">
        <v>23</v>
      </c>
      <c r="R9" s="34" t="s">
        <v>137</v>
      </c>
      <c r="S9" s="34" t="s">
        <v>86</v>
      </c>
      <c r="T9" s="37" t="s">
        <v>95</v>
      </c>
      <c r="U9" s="34" t="s">
        <v>977</v>
      </c>
      <c r="V9" s="34" t="s">
        <v>138</v>
      </c>
      <c r="W9" s="38" t="s">
        <v>139</v>
      </c>
      <c r="X9" s="34" t="s">
        <v>99</v>
      </c>
    </row>
    <row r="10" spans="1:24" s="39" customFormat="1" ht="18" customHeight="1" x14ac:dyDescent="0.25">
      <c r="A10" s="34" t="s">
        <v>140</v>
      </c>
      <c r="B10" s="34" t="s">
        <v>141</v>
      </c>
      <c r="C10" s="34" t="s">
        <v>142</v>
      </c>
      <c r="D10" s="34" t="s">
        <v>143</v>
      </c>
      <c r="E10" s="34" t="s">
        <v>144</v>
      </c>
      <c r="F10" s="34" t="s">
        <v>29</v>
      </c>
      <c r="G10" s="34" t="s">
        <v>29</v>
      </c>
      <c r="H10" s="34" t="s">
        <v>29</v>
      </c>
      <c r="I10" s="34" t="s">
        <v>65</v>
      </c>
      <c r="J10" s="34" t="s">
        <v>145</v>
      </c>
      <c r="K10" s="34" t="s">
        <v>29</v>
      </c>
      <c r="L10" s="34" t="s">
        <v>52</v>
      </c>
      <c r="M10" s="34" t="s">
        <v>29</v>
      </c>
      <c r="N10" s="35">
        <v>3248000000</v>
      </c>
      <c r="O10" s="36">
        <v>41731</v>
      </c>
      <c r="P10" s="36">
        <v>42432</v>
      </c>
      <c r="Q10" s="34">
        <v>25</v>
      </c>
      <c r="R10" s="34" t="s">
        <v>146</v>
      </c>
      <c r="S10" s="34" t="s">
        <v>86</v>
      </c>
      <c r="T10" s="37" t="s">
        <v>95</v>
      </c>
      <c r="U10" s="42" t="s">
        <v>978</v>
      </c>
      <c r="V10" s="34" t="s">
        <v>147</v>
      </c>
      <c r="W10" s="38" t="s">
        <v>148</v>
      </c>
      <c r="X10" s="34" t="s">
        <v>149</v>
      </c>
    </row>
    <row r="11" spans="1:24" s="39" customFormat="1" x14ac:dyDescent="0.25">
      <c r="A11" s="34" t="s">
        <v>150</v>
      </c>
      <c r="B11" s="34" t="s">
        <v>151</v>
      </c>
      <c r="C11" s="34" t="s">
        <v>152</v>
      </c>
      <c r="D11" s="34" t="s">
        <v>153</v>
      </c>
      <c r="E11" s="34" t="s">
        <v>154</v>
      </c>
      <c r="F11" s="34" t="s">
        <v>29</v>
      </c>
      <c r="G11" s="34" t="s">
        <v>29</v>
      </c>
      <c r="H11" s="34" t="s">
        <v>29</v>
      </c>
      <c r="I11" s="34" t="s">
        <v>65</v>
      </c>
      <c r="J11" s="34" t="s">
        <v>155</v>
      </c>
      <c r="K11" s="34" t="s">
        <v>52</v>
      </c>
      <c r="L11" s="34" t="s">
        <v>52</v>
      </c>
      <c r="M11" s="34" t="s">
        <v>29</v>
      </c>
      <c r="N11" s="35">
        <v>742510000</v>
      </c>
      <c r="O11" s="36" t="s">
        <v>156</v>
      </c>
      <c r="P11" s="36" t="s">
        <v>157</v>
      </c>
      <c r="Q11" s="34">
        <v>6</v>
      </c>
      <c r="R11" s="34" t="s">
        <v>158</v>
      </c>
      <c r="S11" s="40" t="s">
        <v>86</v>
      </c>
      <c r="T11" s="34" t="s">
        <v>95</v>
      </c>
      <c r="U11" s="34" t="s">
        <v>159</v>
      </c>
      <c r="V11" s="34" t="s">
        <v>160</v>
      </c>
      <c r="W11" s="38" t="s">
        <v>161</v>
      </c>
      <c r="X11" s="34" t="s">
        <v>162</v>
      </c>
    </row>
    <row r="12" spans="1:24" s="39" customFormat="1" ht="18.75" customHeight="1" x14ac:dyDescent="0.25">
      <c r="A12" s="34" t="s">
        <v>163</v>
      </c>
      <c r="B12" s="34" t="s">
        <v>164</v>
      </c>
      <c r="C12" s="34" t="s">
        <v>165</v>
      </c>
      <c r="D12" s="34" t="s">
        <v>166</v>
      </c>
      <c r="E12" s="34" t="s">
        <v>167</v>
      </c>
      <c r="F12" s="34" t="s">
        <v>29</v>
      </c>
      <c r="G12" s="34" t="s">
        <v>29</v>
      </c>
      <c r="H12" s="34" t="s">
        <v>29</v>
      </c>
      <c r="I12" s="34" t="s">
        <v>65</v>
      </c>
      <c r="J12" s="34" t="s">
        <v>168</v>
      </c>
      <c r="K12" s="34" t="s">
        <v>52</v>
      </c>
      <c r="L12" s="34" t="s">
        <v>52</v>
      </c>
      <c r="M12" s="34" t="s">
        <v>29</v>
      </c>
      <c r="N12" s="35" t="s">
        <v>169</v>
      </c>
      <c r="O12" s="36">
        <v>41913</v>
      </c>
      <c r="P12" s="36">
        <v>41889</v>
      </c>
      <c r="Q12" s="34">
        <v>6</v>
      </c>
      <c r="R12" s="34" t="s">
        <v>170</v>
      </c>
      <c r="S12" s="34" t="s">
        <v>171</v>
      </c>
      <c r="T12" s="34" t="s">
        <v>172</v>
      </c>
      <c r="U12" s="42" t="s">
        <v>173</v>
      </c>
      <c r="V12" s="42" t="s">
        <v>174</v>
      </c>
      <c r="W12" s="38" t="s">
        <v>175</v>
      </c>
      <c r="X12" s="42" t="s">
        <v>176</v>
      </c>
    </row>
    <row r="13" spans="1:24" s="39" customFormat="1" x14ac:dyDescent="0.25">
      <c r="A13" s="34" t="s">
        <v>177</v>
      </c>
      <c r="B13" s="34" t="s">
        <v>178</v>
      </c>
      <c r="C13" s="34" t="s">
        <v>179</v>
      </c>
      <c r="D13" s="34" t="s">
        <v>180</v>
      </c>
      <c r="E13" s="34" t="s">
        <v>181</v>
      </c>
      <c r="F13" s="34" t="s">
        <v>29</v>
      </c>
      <c r="G13" s="34" t="s">
        <v>29</v>
      </c>
      <c r="H13" s="34" t="s">
        <v>29</v>
      </c>
      <c r="I13" s="34" t="s">
        <v>105</v>
      </c>
      <c r="J13" s="34" t="s">
        <v>182</v>
      </c>
      <c r="K13" s="34" t="s">
        <v>52</v>
      </c>
      <c r="L13" s="34" t="s">
        <v>52</v>
      </c>
      <c r="M13" s="34" t="s">
        <v>183</v>
      </c>
      <c r="N13" s="35">
        <v>2734719994</v>
      </c>
      <c r="O13" s="36">
        <v>41983</v>
      </c>
      <c r="P13" s="36">
        <v>41869</v>
      </c>
      <c r="Q13" s="34">
        <v>7</v>
      </c>
      <c r="R13" s="34" t="s">
        <v>184</v>
      </c>
      <c r="S13" s="34" t="s">
        <v>86</v>
      </c>
      <c r="T13" s="34" t="s">
        <v>95</v>
      </c>
      <c r="U13" s="34" t="s">
        <v>185</v>
      </c>
      <c r="V13" s="34" t="s">
        <v>186</v>
      </c>
      <c r="W13" s="34" t="s">
        <v>187</v>
      </c>
      <c r="X13" s="34" t="s">
        <v>99</v>
      </c>
    </row>
    <row r="14" spans="1:24" s="23" customFormat="1" ht="15" customHeight="1" x14ac:dyDescent="0.25">
      <c r="A14" s="20" t="s">
        <v>188</v>
      </c>
      <c r="B14" s="20" t="s">
        <v>189</v>
      </c>
      <c r="C14" s="20" t="s">
        <v>190</v>
      </c>
      <c r="D14" s="24" t="s">
        <v>191</v>
      </c>
      <c r="E14" s="20" t="s">
        <v>192</v>
      </c>
      <c r="F14" s="20" t="s">
        <v>29</v>
      </c>
      <c r="G14" s="20" t="s">
        <v>193</v>
      </c>
      <c r="H14" s="20" t="s">
        <v>194</v>
      </c>
      <c r="I14" s="20" t="s">
        <v>105</v>
      </c>
      <c r="J14" s="20" t="s">
        <v>155</v>
      </c>
      <c r="K14" s="20" t="s">
        <v>52</v>
      </c>
      <c r="L14" s="20" t="s">
        <v>52</v>
      </c>
      <c r="M14" s="20" t="s">
        <v>29</v>
      </c>
      <c r="N14" s="21">
        <v>742510000</v>
      </c>
      <c r="O14" s="22" t="s">
        <v>195</v>
      </c>
      <c r="P14" s="22">
        <v>41670</v>
      </c>
      <c r="Q14" s="20">
        <v>7</v>
      </c>
      <c r="R14" s="20" t="s">
        <v>196</v>
      </c>
      <c r="S14" s="20" t="s">
        <v>71</v>
      </c>
      <c r="T14" s="20" t="s">
        <v>95</v>
      </c>
      <c r="U14" s="20" t="s">
        <v>197</v>
      </c>
      <c r="V14" s="20" t="s">
        <v>198</v>
      </c>
      <c r="W14" s="20" t="s">
        <v>199</v>
      </c>
      <c r="X14" s="20" t="s">
        <v>99</v>
      </c>
    </row>
    <row r="15" spans="1:24" s="39" customFormat="1" x14ac:dyDescent="0.25">
      <c r="A15" s="34" t="s">
        <v>200</v>
      </c>
      <c r="B15" s="34" t="s">
        <v>201</v>
      </c>
      <c r="C15" s="34" t="s">
        <v>202</v>
      </c>
      <c r="D15" s="34" t="s">
        <v>203</v>
      </c>
      <c r="E15" s="34" t="s">
        <v>29</v>
      </c>
      <c r="F15" s="34" t="s">
        <v>29</v>
      </c>
      <c r="G15" s="34" t="s">
        <v>29</v>
      </c>
      <c r="H15" s="34" t="s">
        <v>29</v>
      </c>
      <c r="I15" s="34" t="s">
        <v>29</v>
      </c>
      <c r="J15" s="34" t="s">
        <v>33</v>
      </c>
      <c r="K15" s="34" t="s">
        <v>52</v>
      </c>
      <c r="L15" s="34" t="s">
        <v>52</v>
      </c>
      <c r="M15" s="34" t="s">
        <v>29</v>
      </c>
      <c r="N15" s="34" t="s">
        <v>29</v>
      </c>
      <c r="O15" s="36" t="s">
        <v>85</v>
      </c>
      <c r="P15" s="36" t="s">
        <v>85</v>
      </c>
      <c r="Q15" s="34">
        <v>9999</v>
      </c>
      <c r="R15" s="34" t="s">
        <v>204</v>
      </c>
      <c r="S15" s="34" t="s">
        <v>205</v>
      </c>
      <c r="T15" s="34" t="s">
        <v>206</v>
      </c>
      <c r="U15" s="34" t="s">
        <v>979</v>
      </c>
      <c r="V15" s="34" t="s">
        <v>207</v>
      </c>
      <c r="W15" s="34" t="s">
        <v>208</v>
      </c>
      <c r="X15" s="34" t="s">
        <v>99</v>
      </c>
    </row>
    <row r="16" spans="1:24" s="39" customFormat="1" x14ac:dyDescent="0.25">
      <c r="A16" s="34" t="s">
        <v>209</v>
      </c>
      <c r="B16" s="34" t="s">
        <v>210</v>
      </c>
      <c r="C16" s="34" t="s">
        <v>211</v>
      </c>
      <c r="D16" s="34" t="s">
        <v>212</v>
      </c>
      <c r="E16" s="34" t="s">
        <v>213</v>
      </c>
      <c r="F16" s="34" t="s">
        <v>29</v>
      </c>
      <c r="G16" s="34" t="s">
        <v>214</v>
      </c>
      <c r="H16" s="34" t="s">
        <v>29</v>
      </c>
      <c r="I16" s="34" t="s">
        <v>215</v>
      </c>
      <c r="J16" s="34" t="s">
        <v>216</v>
      </c>
      <c r="K16" s="34" t="s">
        <v>52</v>
      </c>
      <c r="L16" s="34" t="s">
        <v>52</v>
      </c>
      <c r="M16" s="34" t="s">
        <v>29</v>
      </c>
      <c r="N16" s="35">
        <v>22636483347</v>
      </c>
      <c r="O16" s="36">
        <v>41610</v>
      </c>
      <c r="P16" s="36" t="s">
        <v>217</v>
      </c>
      <c r="Q16" s="34">
        <f>4*12+7</f>
        <v>55</v>
      </c>
      <c r="R16" s="34" t="s">
        <v>218</v>
      </c>
      <c r="S16" s="34" t="s">
        <v>86</v>
      </c>
      <c r="T16" s="34" t="s">
        <v>95</v>
      </c>
      <c r="U16" s="34" t="s">
        <v>219</v>
      </c>
      <c r="V16" s="34" t="s">
        <v>220</v>
      </c>
      <c r="W16" s="34" t="s">
        <v>221</v>
      </c>
      <c r="X16" s="34" t="s">
        <v>99</v>
      </c>
    </row>
    <row r="17" spans="1:24" s="39" customFormat="1" x14ac:dyDescent="0.25">
      <c r="A17" s="34" t="s">
        <v>222</v>
      </c>
      <c r="B17" s="34" t="s">
        <v>223</v>
      </c>
      <c r="C17" s="34" t="s">
        <v>224</v>
      </c>
      <c r="D17" s="34" t="s">
        <v>225</v>
      </c>
      <c r="E17" s="34" t="s">
        <v>226</v>
      </c>
      <c r="F17" s="34" t="s">
        <v>29</v>
      </c>
      <c r="G17" s="34" t="s">
        <v>226</v>
      </c>
      <c r="H17" s="34" t="s">
        <v>29</v>
      </c>
      <c r="I17" s="34" t="s">
        <v>227</v>
      </c>
      <c r="J17" s="34" t="s">
        <v>228</v>
      </c>
      <c r="K17" s="34" t="s">
        <v>229</v>
      </c>
      <c r="L17" s="34" t="s">
        <v>52</v>
      </c>
      <c r="M17" s="34" t="s">
        <v>29</v>
      </c>
      <c r="N17" s="34" t="s">
        <v>29</v>
      </c>
      <c r="O17" s="36" t="s">
        <v>85</v>
      </c>
      <c r="P17" s="36">
        <v>41022</v>
      </c>
      <c r="Q17" s="34">
        <v>9999</v>
      </c>
      <c r="R17" s="34" t="s">
        <v>230</v>
      </c>
      <c r="S17" s="34" t="s">
        <v>86</v>
      </c>
      <c r="T17" s="34" t="s">
        <v>95</v>
      </c>
      <c r="U17" s="34" t="s">
        <v>231</v>
      </c>
      <c r="V17" s="34" t="s">
        <v>232</v>
      </c>
      <c r="W17" s="34" t="s">
        <v>233</v>
      </c>
      <c r="X17" s="34" t="s">
        <v>99</v>
      </c>
    </row>
    <row r="18" spans="1:24" s="43" customFormat="1" ht="18.75" customHeight="1" x14ac:dyDescent="0.25">
      <c r="A18" s="34" t="s">
        <v>234</v>
      </c>
      <c r="B18" s="34" t="s">
        <v>235</v>
      </c>
      <c r="C18" s="34" t="s">
        <v>236</v>
      </c>
      <c r="D18" s="42" t="s">
        <v>237</v>
      </c>
      <c r="E18" s="34" t="s">
        <v>238</v>
      </c>
      <c r="F18" s="34" t="s">
        <v>29</v>
      </c>
      <c r="G18" s="34" t="s">
        <v>29</v>
      </c>
      <c r="H18" s="34" t="s">
        <v>29</v>
      </c>
      <c r="I18" s="34" t="s">
        <v>65</v>
      </c>
      <c r="J18" s="34" t="s">
        <v>239</v>
      </c>
      <c r="K18" s="34" t="s">
        <v>52</v>
      </c>
      <c r="L18" s="34" t="s">
        <v>52</v>
      </c>
      <c r="M18" s="34" t="s">
        <v>29</v>
      </c>
      <c r="N18" s="35" t="s">
        <v>240</v>
      </c>
      <c r="O18" s="36" t="s">
        <v>241</v>
      </c>
      <c r="P18" s="36" t="s">
        <v>242</v>
      </c>
      <c r="Q18" s="34">
        <v>10</v>
      </c>
      <c r="R18" s="34" t="s">
        <v>243</v>
      </c>
      <c r="S18" s="34" t="s">
        <v>244</v>
      </c>
      <c r="T18" s="34" t="s">
        <v>244</v>
      </c>
      <c r="U18" s="42" t="s">
        <v>245</v>
      </c>
      <c r="V18" s="42" t="s">
        <v>246</v>
      </c>
      <c r="W18" s="34" t="s">
        <v>247</v>
      </c>
      <c r="X18" s="42" t="s">
        <v>248</v>
      </c>
    </row>
    <row r="19" spans="1:24" s="55" customFormat="1" x14ac:dyDescent="0.25">
      <c r="A19" s="34" t="s">
        <v>249</v>
      </c>
      <c r="B19" s="34" t="s">
        <v>250</v>
      </c>
      <c r="C19" s="34" t="s">
        <v>251</v>
      </c>
      <c r="D19" s="34" t="s">
        <v>252</v>
      </c>
      <c r="E19" s="34" t="s">
        <v>253</v>
      </c>
      <c r="F19" s="34" t="s">
        <v>29</v>
      </c>
      <c r="G19" s="34" t="s">
        <v>29</v>
      </c>
      <c r="H19" s="34" t="s">
        <v>29</v>
      </c>
      <c r="I19" s="34" t="s">
        <v>29</v>
      </c>
      <c r="J19" s="34" t="s">
        <v>254</v>
      </c>
      <c r="K19" s="34" t="s">
        <v>255</v>
      </c>
      <c r="L19" s="34" t="s">
        <v>52</v>
      </c>
      <c r="M19" s="34" t="s">
        <v>29</v>
      </c>
      <c r="N19" s="34" t="s">
        <v>29</v>
      </c>
      <c r="O19" s="34">
        <v>2002</v>
      </c>
      <c r="P19" s="52">
        <v>2004</v>
      </c>
      <c r="Q19" s="34">
        <v>24</v>
      </c>
      <c r="R19" s="34" t="s">
        <v>256</v>
      </c>
      <c r="S19" s="34" t="s">
        <v>86</v>
      </c>
      <c r="T19" s="37" t="s">
        <v>95</v>
      </c>
      <c r="U19" s="34" t="s">
        <v>257</v>
      </c>
      <c r="V19" s="34" t="s">
        <v>258</v>
      </c>
      <c r="W19" s="34" t="s">
        <v>259</v>
      </c>
      <c r="X19" s="34" t="s">
        <v>99</v>
      </c>
    </row>
    <row r="20" spans="1:24" s="39" customFormat="1" x14ac:dyDescent="0.25">
      <c r="A20" s="44" t="s">
        <v>260</v>
      </c>
      <c r="B20" s="44" t="s">
        <v>261</v>
      </c>
      <c r="C20" s="44" t="s">
        <v>262</v>
      </c>
      <c r="D20" s="44" t="s">
        <v>263</v>
      </c>
      <c r="E20" s="44" t="s">
        <v>29</v>
      </c>
      <c r="F20" s="44" t="s">
        <v>29</v>
      </c>
      <c r="G20" s="44" t="s">
        <v>264</v>
      </c>
      <c r="H20" s="44" t="s">
        <v>29</v>
      </c>
      <c r="I20" s="44" t="s">
        <v>265</v>
      </c>
      <c r="J20" s="44" t="s">
        <v>266</v>
      </c>
      <c r="K20" s="44" t="s">
        <v>52</v>
      </c>
      <c r="L20" s="44" t="s">
        <v>52</v>
      </c>
      <c r="M20" s="44" t="s">
        <v>29</v>
      </c>
      <c r="N20" s="34" t="s">
        <v>29</v>
      </c>
      <c r="O20" s="46">
        <v>40787</v>
      </c>
      <c r="P20" s="46" t="s">
        <v>267</v>
      </c>
      <c r="Q20" s="44">
        <v>11</v>
      </c>
      <c r="R20" s="44" t="s">
        <v>980</v>
      </c>
      <c r="S20" s="44" t="s">
        <v>268</v>
      </c>
      <c r="T20" s="44" t="s">
        <v>95</v>
      </c>
      <c r="U20" s="44" t="s">
        <v>981</v>
      </c>
      <c r="V20" s="44" t="s">
        <v>269</v>
      </c>
      <c r="W20" s="44" t="s">
        <v>270</v>
      </c>
      <c r="X20" s="44" t="s">
        <v>271</v>
      </c>
    </row>
    <row r="21" spans="1:24" s="43" customFormat="1" ht="15.75" customHeight="1" x14ac:dyDescent="0.25">
      <c r="A21" s="44" t="s">
        <v>272</v>
      </c>
      <c r="B21" s="44" t="s">
        <v>273</v>
      </c>
      <c r="C21" s="44" t="s">
        <v>274</v>
      </c>
      <c r="D21" s="44" t="s">
        <v>275</v>
      </c>
      <c r="E21" s="44" t="s">
        <v>276</v>
      </c>
      <c r="F21" s="44" t="s">
        <v>29</v>
      </c>
      <c r="G21" s="44" t="s">
        <v>29</v>
      </c>
      <c r="H21" s="44" t="s">
        <v>29</v>
      </c>
      <c r="I21" s="44" t="s">
        <v>265</v>
      </c>
      <c r="J21" s="44" t="s">
        <v>277</v>
      </c>
      <c r="K21" s="44" t="s">
        <v>52</v>
      </c>
      <c r="L21" s="44" t="s">
        <v>52</v>
      </c>
      <c r="M21" s="44" t="s">
        <v>278</v>
      </c>
      <c r="N21" s="34" t="s">
        <v>29</v>
      </c>
      <c r="O21" s="46" t="s">
        <v>85</v>
      </c>
      <c r="P21" s="46" t="s">
        <v>85</v>
      </c>
      <c r="Q21" s="44">
        <v>9999</v>
      </c>
      <c r="R21" s="44" t="s">
        <v>279</v>
      </c>
      <c r="S21" s="44" t="s">
        <v>280</v>
      </c>
      <c r="T21" s="44" t="s">
        <v>281</v>
      </c>
      <c r="U21" s="44" t="s">
        <v>982</v>
      </c>
      <c r="V21" s="44" t="s">
        <v>282</v>
      </c>
      <c r="W21" s="44" t="s">
        <v>283</v>
      </c>
      <c r="X21" s="44" t="s">
        <v>284</v>
      </c>
    </row>
    <row r="22" spans="1:24" s="43" customFormat="1" x14ac:dyDescent="0.25">
      <c r="A22" s="34" t="s">
        <v>285</v>
      </c>
      <c r="B22" s="34" t="s">
        <v>286</v>
      </c>
      <c r="C22" s="34" t="s">
        <v>287</v>
      </c>
      <c r="D22" s="34" t="s">
        <v>287</v>
      </c>
      <c r="E22" s="34" t="s">
        <v>288</v>
      </c>
      <c r="F22" s="34" t="s">
        <v>29</v>
      </c>
      <c r="G22" s="34" t="s">
        <v>29</v>
      </c>
      <c r="H22" s="34" t="s">
        <v>29</v>
      </c>
      <c r="I22" s="34" t="s">
        <v>65</v>
      </c>
      <c r="J22" s="34" t="s">
        <v>289</v>
      </c>
      <c r="K22" s="34" t="s">
        <v>52</v>
      </c>
      <c r="L22" s="34" t="s">
        <v>52</v>
      </c>
      <c r="M22" s="34" t="s">
        <v>29</v>
      </c>
      <c r="N22" s="34" t="s">
        <v>29</v>
      </c>
      <c r="O22" s="36" t="s">
        <v>85</v>
      </c>
      <c r="P22" s="36" t="s">
        <v>85</v>
      </c>
      <c r="Q22" s="34">
        <v>9999</v>
      </c>
      <c r="R22" s="34" t="s">
        <v>290</v>
      </c>
      <c r="S22" s="34" t="s">
        <v>291</v>
      </c>
      <c r="T22" s="34" t="s">
        <v>292</v>
      </c>
      <c r="U22" s="34" t="s">
        <v>293</v>
      </c>
      <c r="V22" s="34" t="s">
        <v>294</v>
      </c>
      <c r="W22" s="34" t="s">
        <v>295</v>
      </c>
      <c r="X22" s="34" t="s">
        <v>271</v>
      </c>
    </row>
    <row r="23" spans="1:24" s="43" customFormat="1" x14ac:dyDescent="0.25">
      <c r="A23" s="34" t="s">
        <v>296</v>
      </c>
      <c r="B23" s="34" t="s">
        <v>297</v>
      </c>
      <c r="C23" s="34" t="s">
        <v>298</v>
      </c>
      <c r="D23" s="34" t="s">
        <v>299</v>
      </c>
      <c r="E23" s="34" t="s">
        <v>300</v>
      </c>
      <c r="F23" s="34" t="s">
        <v>29</v>
      </c>
      <c r="G23" s="34" t="s">
        <v>29</v>
      </c>
      <c r="H23" s="34" t="s">
        <v>29</v>
      </c>
      <c r="I23" s="34" t="s">
        <v>105</v>
      </c>
      <c r="J23" s="34" t="s">
        <v>301</v>
      </c>
      <c r="K23" s="34" t="s">
        <v>52</v>
      </c>
      <c r="L23" s="34" t="s">
        <v>52</v>
      </c>
      <c r="M23" s="34" t="s">
        <v>302</v>
      </c>
      <c r="N23" s="35">
        <v>3846506245</v>
      </c>
      <c r="O23" s="36">
        <v>43399</v>
      </c>
      <c r="P23" s="36">
        <v>43641</v>
      </c>
      <c r="Q23" s="34">
        <v>8</v>
      </c>
      <c r="R23" s="34" t="s">
        <v>303</v>
      </c>
      <c r="S23" s="34" t="s">
        <v>304</v>
      </c>
      <c r="T23" s="34" t="s">
        <v>305</v>
      </c>
      <c r="U23" s="34" t="s">
        <v>306</v>
      </c>
      <c r="V23" s="34" t="s">
        <v>307</v>
      </c>
      <c r="W23" s="34" t="s">
        <v>308</v>
      </c>
      <c r="X23" s="34" t="s">
        <v>99</v>
      </c>
    </row>
    <row r="24" spans="1:24" s="43" customFormat="1" x14ac:dyDescent="0.25">
      <c r="A24" s="34" t="s">
        <v>309</v>
      </c>
      <c r="B24" s="34" t="s">
        <v>310</v>
      </c>
      <c r="C24" s="34" t="s">
        <v>311</v>
      </c>
      <c r="D24" s="34" t="s">
        <v>312</v>
      </c>
      <c r="E24" s="34" t="s">
        <v>313</v>
      </c>
      <c r="F24" s="34" t="s">
        <v>29</v>
      </c>
      <c r="G24" s="34" t="s">
        <v>314</v>
      </c>
      <c r="H24" s="34" t="s">
        <v>29</v>
      </c>
      <c r="I24" s="34" t="s">
        <v>105</v>
      </c>
      <c r="J24" s="34" t="s">
        <v>315</v>
      </c>
      <c r="K24" s="34" t="s">
        <v>52</v>
      </c>
      <c r="L24" s="34" t="s">
        <v>52</v>
      </c>
      <c r="M24" s="34" t="s">
        <v>29</v>
      </c>
      <c r="N24" s="35">
        <v>1000000000</v>
      </c>
      <c r="O24" s="36">
        <v>41619</v>
      </c>
      <c r="P24" s="36">
        <v>42185</v>
      </c>
      <c r="Q24" s="34">
        <f>12+6</f>
        <v>18</v>
      </c>
      <c r="R24" s="34" t="s">
        <v>316</v>
      </c>
      <c r="S24" s="34" t="s">
        <v>86</v>
      </c>
      <c r="T24" s="34" t="s">
        <v>95</v>
      </c>
      <c r="U24" s="34" t="s">
        <v>317</v>
      </c>
      <c r="V24" s="34" t="s">
        <v>318</v>
      </c>
      <c r="W24" s="34" t="s">
        <v>319</v>
      </c>
      <c r="X24" s="34" t="s">
        <v>99</v>
      </c>
    </row>
    <row r="25" spans="1:24" s="43" customFormat="1" x14ac:dyDescent="0.25">
      <c r="A25" s="44" t="s">
        <v>320</v>
      </c>
      <c r="B25" s="44" t="s">
        <v>321</v>
      </c>
      <c r="C25" s="44" t="s">
        <v>322</v>
      </c>
      <c r="D25" s="44" t="s">
        <v>52</v>
      </c>
      <c r="E25" s="44" t="s">
        <v>52</v>
      </c>
      <c r="F25" s="44" t="s">
        <v>29</v>
      </c>
      <c r="G25" s="34" t="s">
        <v>29</v>
      </c>
      <c r="H25" s="34" t="s">
        <v>29</v>
      </c>
      <c r="I25" s="34" t="s">
        <v>29</v>
      </c>
      <c r="J25" s="44" t="s">
        <v>52</v>
      </c>
      <c r="K25" s="44" t="s">
        <v>52</v>
      </c>
      <c r="L25" s="44" t="s">
        <v>52</v>
      </c>
      <c r="M25" s="44" t="s">
        <v>52</v>
      </c>
      <c r="N25" s="34" t="s">
        <v>29</v>
      </c>
      <c r="O25" s="46" t="s">
        <v>85</v>
      </c>
      <c r="P25" s="46" t="s">
        <v>85</v>
      </c>
      <c r="Q25" s="44">
        <v>9999</v>
      </c>
      <c r="R25" s="46" t="s">
        <v>323</v>
      </c>
      <c r="S25" s="34" t="s">
        <v>86</v>
      </c>
      <c r="T25" s="46" t="s">
        <v>324</v>
      </c>
      <c r="U25" s="44" t="s">
        <v>325</v>
      </c>
      <c r="V25" s="44" t="s">
        <v>326</v>
      </c>
      <c r="W25" s="44" t="s">
        <v>327</v>
      </c>
      <c r="X25" s="44" t="s">
        <v>328</v>
      </c>
    </row>
    <row r="26" spans="1:24" x14ac:dyDescent="0.25">
      <c r="A26" s="13" t="s">
        <v>329</v>
      </c>
      <c r="B26" s="13" t="s">
        <v>330</v>
      </c>
      <c r="C26" s="13" t="s">
        <v>52</v>
      </c>
      <c r="D26" s="13" t="s">
        <v>52</v>
      </c>
      <c r="E26" s="13" t="s">
        <v>52</v>
      </c>
      <c r="F26" s="13">
        <v>9999</v>
      </c>
      <c r="G26" s="13">
        <v>9999</v>
      </c>
      <c r="H26" s="13">
        <v>9999</v>
      </c>
      <c r="I26" s="13">
        <v>9999</v>
      </c>
      <c r="J26" s="13">
        <v>9999</v>
      </c>
      <c r="K26" s="13">
        <v>9999</v>
      </c>
      <c r="L26" s="13">
        <v>9999</v>
      </c>
      <c r="M26" s="13">
        <v>9999</v>
      </c>
      <c r="N26" s="16">
        <v>9999</v>
      </c>
      <c r="O26" s="11">
        <v>9999</v>
      </c>
      <c r="P26" s="11" t="s">
        <v>331</v>
      </c>
      <c r="Q26" s="13">
        <v>9999</v>
      </c>
      <c r="R26" s="13" t="s">
        <v>332</v>
      </c>
      <c r="S26" s="13" t="s">
        <v>333</v>
      </c>
      <c r="T26" s="13" t="s">
        <v>333</v>
      </c>
      <c r="U26" s="13" t="s">
        <v>334</v>
      </c>
      <c r="V26" s="13" t="s">
        <v>335</v>
      </c>
      <c r="W26" s="13" t="s">
        <v>336</v>
      </c>
      <c r="X26" s="13" t="s">
        <v>99</v>
      </c>
    </row>
    <row r="27" spans="1:24" s="39" customFormat="1" x14ac:dyDescent="0.25">
      <c r="A27" s="44" t="s">
        <v>337</v>
      </c>
      <c r="B27" s="44" t="s">
        <v>338</v>
      </c>
      <c r="C27" s="44" t="s">
        <v>339</v>
      </c>
      <c r="D27" s="44" t="s">
        <v>340</v>
      </c>
      <c r="E27" s="44" t="s">
        <v>341</v>
      </c>
      <c r="F27" s="44" t="s">
        <v>29</v>
      </c>
      <c r="G27" s="44" t="s">
        <v>342</v>
      </c>
      <c r="H27" s="44" t="s">
        <v>29</v>
      </c>
      <c r="I27" s="44" t="s">
        <v>343</v>
      </c>
      <c r="J27" s="44" t="s">
        <v>344</v>
      </c>
      <c r="K27" s="44" t="s">
        <v>29</v>
      </c>
      <c r="L27" s="44" t="s">
        <v>29</v>
      </c>
      <c r="M27" s="44" t="s">
        <v>29</v>
      </c>
      <c r="N27" s="45" t="s">
        <v>29</v>
      </c>
      <c r="O27" s="46">
        <v>40552</v>
      </c>
      <c r="P27" s="46" t="s">
        <v>267</v>
      </c>
      <c r="Q27" s="44">
        <v>11</v>
      </c>
      <c r="R27" s="44" t="s">
        <v>345</v>
      </c>
      <c r="S27" s="44" t="s">
        <v>983</v>
      </c>
      <c r="T27" s="44" t="s">
        <v>346</v>
      </c>
      <c r="U27" s="44" t="s">
        <v>347</v>
      </c>
      <c r="V27" s="44" t="s">
        <v>348</v>
      </c>
      <c r="W27" s="44" t="s">
        <v>349</v>
      </c>
      <c r="X27" s="44" t="s">
        <v>350</v>
      </c>
    </row>
    <row r="28" spans="1:24" s="23" customFormat="1" ht="15" customHeight="1" x14ac:dyDescent="0.25">
      <c r="A28" s="20" t="s">
        <v>351</v>
      </c>
      <c r="B28" s="20" t="s">
        <v>352</v>
      </c>
      <c r="C28" s="24" t="s">
        <v>353</v>
      </c>
      <c r="D28" s="20" t="s">
        <v>354</v>
      </c>
      <c r="E28" s="20" t="s">
        <v>352</v>
      </c>
      <c r="F28" s="20" t="s">
        <v>29</v>
      </c>
      <c r="G28" s="20" t="s">
        <v>52</v>
      </c>
      <c r="H28" s="20" t="s">
        <v>355</v>
      </c>
      <c r="I28" s="20" t="s">
        <v>356</v>
      </c>
      <c r="J28" s="20" t="s">
        <v>357</v>
      </c>
      <c r="K28" s="20" t="s">
        <v>52</v>
      </c>
      <c r="L28" s="20" t="s">
        <v>52</v>
      </c>
      <c r="M28" s="20" t="s">
        <v>358</v>
      </c>
      <c r="N28" s="21" t="s">
        <v>359</v>
      </c>
      <c r="O28" s="22">
        <v>41340</v>
      </c>
      <c r="P28" s="22">
        <v>41375</v>
      </c>
      <c r="Q28" s="20">
        <v>4</v>
      </c>
      <c r="R28" s="20" t="s">
        <v>360</v>
      </c>
      <c r="S28" s="20" t="s">
        <v>361</v>
      </c>
      <c r="T28" s="20" t="s">
        <v>361</v>
      </c>
      <c r="U28" s="20" t="s">
        <v>362</v>
      </c>
      <c r="V28" s="20" t="s">
        <v>363</v>
      </c>
      <c r="W28" s="20" t="s">
        <v>364</v>
      </c>
      <c r="X28" s="20" t="s">
        <v>365</v>
      </c>
    </row>
    <row r="29" spans="1:24" s="39" customFormat="1" x14ac:dyDescent="0.25">
      <c r="A29" s="34" t="s">
        <v>366</v>
      </c>
      <c r="B29" s="34" t="s">
        <v>367</v>
      </c>
      <c r="C29" s="34" t="s">
        <v>368</v>
      </c>
      <c r="D29" s="34" t="s">
        <v>369</v>
      </c>
      <c r="E29" s="34" t="s">
        <v>167</v>
      </c>
      <c r="F29" s="34" t="s">
        <v>29</v>
      </c>
      <c r="G29" s="34" t="s">
        <v>29</v>
      </c>
      <c r="H29" s="34" t="s">
        <v>29</v>
      </c>
      <c r="I29" s="34" t="s">
        <v>105</v>
      </c>
      <c r="J29" s="34" t="s">
        <v>168</v>
      </c>
      <c r="K29" s="34" t="s">
        <v>52</v>
      </c>
      <c r="L29" s="34" t="s">
        <v>52</v>
      </c>
      <c r="M29" s="34" t="s">
        <v>29</v>
      </c>
      <c r="N29" s="35" t="s">
        <v>169</v>
      </c>
      <c r="O29" s="36">
        <v>41913</v>
      </c>
      <c r="P29" s="36">
        <v>41889</v>
      </c>
      <c r="Q29" s="34">
        <v>6</v>
      </c>
      <c r="R29" s="34" t="s">
        <v>370</v>
      </c>
      <c r="S29" s="34" t="s">
        <v>371</v>
      </c>
      <c r="T29" s="34" t="s">
        <v>95</v>
      </c>
      <c r="U29" s="34" t="s">
        <v>984</v>
      </c>
      <c r="V29" s="34" t="s">
        <v>372</v>
      </c>
      <c r="W29" s="34" t="s">
        <v>373</v>
      </c>
      <c r="X29" s="34" t="s">
        <v>374</v>
      </c>
    </row>
    <row r="30" spans="1:24" s="39" customFormat="1" x14ac:dyDescent="0.25">
      <c r="A30" s="34" t="s">
        <v>375</v>
      </c>
      <c r="B30" s="34" t="s">
        <v>376</v>
      </c>
      <c r="C30" s="34" t="s">
        <v>368</v>
      </c>
      <c r="D30" s="34" t="s">
        <v>377</v>
      </c>
      <c r="E30" s="34" t="s">
        <v>378</v>
      </c>
      <c r="F30" s="34" t="s">
        <v>29</v>
      </c>
      <c r="G30" s="34" t="s">
        <v>379</v>
      </c>
      <c r="H30" s="34" t="s">
        <v>380</v>
      </c>
      <c r="I30" s="34" t="s">
        <v>381</v>
      </c>
      <c r="J30" s="34" t="s">
        <v>382</v>
      </c>
      <c r="K30" s="44" t="s">
        <v>29</v>
      </c>
      <c r="L30" s="44" t="s">
        <v>29</v>
      </c>
      <c r="M30" s="44" t="s">
        <v>29</v>
      </c>
      <c r="N30" s="35">
        <v>253146213</v>
      </c>
      <c r="O30" s="47">
        <v>41199</v>
      </c>
      <c r="P30" s="47">
        <v>41563</v>
      </c>
      <c r="Q30" s="34">
        <v>12</v>
      </c>
      <c r="R30" s="34" t="s">
        <v>383</v>
      </c>
      <c r="S30" s="34" t="s">
        <v>384</v>
      </c>
      <c r="T30" s="34" t="s">
        <v>385</v>
      </c>
      <c r="U30" s="34" t="s">
        <v>386</v>
      </c>
      <c r="V30" s="34" t="s">
        <v>387</v>
      </c>
      <c r="W30" s="34" t="s">
        <v>388</v>
      </c>
      <c r="X30" s="34" t="s">
        <v>389</v>
      </c>
    </row>
    <row r="31" spans="1:24" s="39" customFormat="1" x14ac:dyDescent="0.25">
      <c r="A31" s="34" t="s">
        <v>390</v>
      </c>
      <c r="B31" s="34" t="s">
        <v>178</v>
      </c>
      <c r="C31" s="34" t="s">
        <v>179</v>
      </c>
      <c r="D31" s="34" t="s">
        <v>391</v>
      </c>
      <c r="E31" s="34" t="s">
        <v>181</v>
      </c>
      <c r="F31" s="34" t="s">
        <v>29</v>
      </c>
      <c r="G31" s="34" t="s">
        <v>29</v>
      </c>
      <c r="H31" s="34" t="s">
        <v>29</v>
      </c>
      <c r="I31" s="34" t="s">
        <v>65</v>
      </c>
      <c r="J31" s="34" t="s">
        <v>392</v>
      </c>
      <c r="K31" s="34" t="s">
        <v>52</v>
      </c>
      <c r="L31" s="34" t="s">
        <v>52</v>
      </c>
      <c r="M31" s="34" t="s">
        <v>183</v>
      </c>
      <c r="N31" s="35">
        <v>2734719994</v>
      </c>
      <c r="O31" s="36" t="s">
        <v>393</v>
      </c>
      <c r="P31" s="36" t="s">
        <v>394</v>
      </c>
      <c r="Q31" s="34">
        <v>7</v>
      </c>
      <c r="R31" s="34" t="s">
        <v>395</v>
      </c>
      <c r="S31" s="34" t="s">
        <v>71</v>
      </c>
      <c r="T31" s="34" t="s">
        <v>95</v>
      </c>
      <c r="U31" s="34" t="s">
        <v>396</v>
      </c>
      <c r="V31" s="34" t="s">
        <v>397</v>
      </c>
      <c r="W31" s="34" t="s">
        <v>398</v>
      </c>
      <c r="X31" s="34" t="s">
        <v>399</v>
      </c>
    </row>
    <row r="32" spans="1:24" s="39" customFormat="1" x14ac:dyDescent="0.25">
      <c r="A32" s="34" t="s">
        <v>400</v>
      </c>
      <c r="B32" s="34" t="s">
        <v>401</v>
      </c>
      <c r="C32" s="34" t="s">
        <v>985</v>
      </c>
      <c r="D32" s="34" t="s">
        <v>402</v>
      </c>
      <c r="E32" s="34" t="s">
        <v>403</v>
      </c>
      <c r="F32" s="34" t="s">
        <v>29</v>
      </c>
      <c r="G32" s="34" t="s">
        <v>29</v>
      </c>
      <c r="H32" s="34" t="s">
        <v>29</v>
      </c>
      <c r="I32" s="34" t="s">
        <v>65</v>
      </c>
      <c r="J32" s="34" t="s">
        <v>404</v>
      </c>
      <c r="K32" s="44" t="s">
        <v>29</v>
      </c>
      <c r="L32" s="44" t="s">
        <v>29</v>
      </c>
      <c r="M32" s="44" t="s">
        <v>29</v>
      </c>
      <c r="N32" s="35">
        <v>216000000</v>
      </c>
      <c r="O32" s="47">
        <v>41495</v>
      </c>
      <c r="P32" s="47">
        <v>41920</v>
      </c>
      <c r="Q32" s="34">
        <v>14</v>
      </c>
      <c r="R32" s="34" t="s">
        <v>405</v>
      </c>
      <c r="S32" s="34" t="s">
        <v>52</v>
      </c>
      <c r="T32" s="34" t="s">
        <v>52</v>
      </c>
      <c r="U32" s="34" t="s">
        <v>406</v>
      </c>
      <c r="V32" s="34" t="s">
        <v>407</v>
      </c>
      <c r="W32" s="34" t="s">
        <v>408</v>
      </c>
      <c r="X32" s="34" t="s">
        <v>409</v>
      </c>
    </row>
    <row r="33" spans="1:25" ht="15" customHeight="1" x14ac:dyDescent="0.25">
      <c r="A33" s="7" t="s">
        <v>410</v>
      </c>
      <c r="B33" s="53" t="s">
        <v>411</v>
      </c>
      <c r="C33" s="10" t="s">
        <v>412</v>
      </c>
      <c r="D33" s="7" t="s">
        <v>413</v>
      </c>
      <c r="E33" s="7" t="s">
        <v>29</v>
      </c>
      <c r="F33" s="7" t="s">
        <v>29</v>
      </c>
      <c r="G33" s="7" t="s">
        <v>52</v>
      </c>
      <c r="H33" s="7" t="s">
        <v>29</v>
      </c>
      <c r="I33" s="7" t="s">
        <v>65</v>
      </c>
      <c r="J33" s="7" t="s">
        <v>414</v>
      </c>
      <c r="K33" s="7" t="s">
        <v>52</v>
      </c>
      <c r="L33" s="7" t="s">
        <v>52</v>
      </c>
      <c r="M33" s="7" t="s">
        <v>29</v>
      </c>
      <c r="N33" s="8">
        <v>20901990031.84</v>
      </c>
      <c r="O33" s="9" t="s">
        <v>415</v>
      </c>
      <c r="P33" s="9" t="s">
        <v>416</v>
      </c>
      <c r="Q33" s="7">
        <v>11</v>
      </c>
      <c r="R33" s="7" t="s">
        <v>417</v>
      </c>
      <c r="S33" s="7" t="s">
        <v>418</v>
      </c>
      <c r="T33" s="14" t="s">
        <v>95</v>
      </c>
      <c r="U33" s="7" t="s">
        <v>419</v>
      </c>
      <c r="V33" s="7" t="s">
        <v>420</v>
      </c>
      <c r="W33" s="7" t="s">
        <v>421</v>
      </c>
      <c r="X33" s="7" t="s">
        <v>29</v>
      </c>
    </row>
    <row r="34" spans="1:25" ht="15" customHeight="1" x14ac:dyDescent="0.25">
      <c r="A34" s="7" t="s">
        <v>422</v>
      </c>
      <c r="B34" s="7" t="s">
        <v>423</v>
      </c>
      <c r="C34" s="7" t="s">
        <v>424</v>
      </c>
      <c r="D34" s="10" t="s">
        <v>425</v>
      </c>
      <c r="E34" s="7" t="s">
        <v>424</v>
      </c>
      <c r="F34" s="7" t="s">
        <v>29</v>
      </c>
      <c r="G34" s="7" t="s">
        <v>52</v>
      </c>
      <c r="H34" s="7" t="s">
        <v>29</v>
      </c>
      <c r="I34" s="7" t="s">
        <v>65</v>
      </c>
      <c r="J34" s="7" t="s">
        <v>426</v>
      </c>
      <c r="K34" s="7" t="s">
        <v>52</v>
      </c>
      <c r="L34" s="7" t="s">
        <v>52</v>
      </c>
      <c r="M34" s="7" t="s">
        <v>29</v>
      </c>
      <c r="N34" s="8">
        <v>135000000</v>
      </c>
      <c r="O34" s="9" t="s">
        <v>135</v>
      </c>
      <c r="P34" s="9" t="s">
        <v>427</v>
      </c>
      <c r="Q34" s="7">
        <v>10</v>
      </c>
      <c r="R34" s="7" t="s">
        <v>428</v>
      </c>
      <c r="S34" s="7" t="s">
        <v>418</v>
      </c>
      <c r="T34" s="7" t="s">
        <v>429</v>
      </c>
      <c r="U34" s="7" t="s">
        <v>419</v>
      </c>
      <c r="V34" s="7" t="s">
        <v>430</v>
      </c>
      <c r="W34" s="7" t="s">
        <v>431</v>
      </c>
      <c r="X34" s="7" t="s">
        <v>29</v>
      </c>
    </row>
    <row r="35" spans="1:25" s="39" customFormat="1" x14ac:dyDescent="0.25">
      <c r="A35" s="34" t="s">
        <v>432</v>
      </c>
      <c r="B35" s="34" t="s">
        <v>433</v>
      </c>
      <c r="C35" s="34" t="s">
        <v>152</v>
      </c>
      <c r="D35" s="34" t="s">
        <v>191</v>
      </c>
      <c r="E35" s="34" t="s">
        <v>154</v>
      </c>
      <c r="F35" s="34" t="s">
        <v>29</v>
      </c>
      <c r="G35" s="34" t="s">
        <v>52</v>
      </c>
      <c r="H35" s="34" t="s">
        <v>29</v>
      </c>
      <c r="I35" s="34" t="s">
        <v>65</v>
      </c>
      <c r="J35" s="34" t="s">
        <v>155</v>
      </c>
      <c r="K35" s="34" t="s">
        <v>52</v>
      </c>
      <c r="L35" s="34" t="s">
        <v>52</v>
      </c>
      <c r="M35" s="34" t="s">
        <v>29</v>
      </c>
      <c r="N35" s="35">
        <v>742510000</v>
      </c>
      <c r="O35" s="36" t="s">
        <v>156</v>
      </c>
      <c r="P35" s="36" t="s">
        <v>157</v>
      </c>
      <c r="Q35" s="34">
        <v>6</v>
      </c>
      <c r="R35" s="34" t="s">
        <v>434</v>
      </c>
      <c r="S35" s="34" t="s">
        <v>435</v>
      </c>
      <c r="T35" s="34" t="s">
        <v>95</v>
      </c>
      <c r="U35" s="34" t="s">
        <v>436</v>
      </c>
      <c r="V35" s="34" t="s">
        <v>437</v>
      </c>
      <c r="W35" s="34" t="s">
        <v>438</v>
      </c>
      <c r="X35" s="34" t="s">
        <v>439</v>
      </c>
    </row>
    <row r="36" spans="1:25" s="23" customFormat="1" ht="20.25" customHeight="1" x14ac:dyDescent="0.25">
      <c r="A36" s="20" t="s">
        <v>440</v>
      </c>
      <c r="B36" s="20" t="s">
        <v>210</v>
      </c>
      <c r="C36" s="24" t="s">
        <v>441</v>
      </c>
      <c r="D36" s="20" t="s">
        <v>212</v>
      </c>
      <c r="E36" s="20" t="s">
        <v>213</v>
      </c>
      <c r="F36" s="20" t="s">
        <v>29</v>
      </c>
      <c r="G36" s="20" t="s">
        <v>442</v>
      </c>
      <c r="H36" s="20" t="s">
        <v>443</v>
      </c>
      <c r="I36" s="20" t="s">
        <v>356</v>
      </c>
      <c r="J36" s="20" t="s">
        <v>216</v>
      </c>
      <c r="K36" s="20" t="s">
        <v>52</v>
      </c>
      <c r="L36" s="20" t="s">
        <v>52</v>
      </c>
      <c r="M36" s="20" t="s">
        <v>29</v>
      </c>
      <c r="N36" s="21">
        <v>29636483347</v>
      </c>
      <c r="O36" s="22">
        <v>41610</v>
      </c>
      <c r="P36" s="22" t="s">
        <v>217</v>
      </c>
      <c r="Q36" s="20">
        <v>67</v>
      </c>
      <c r="R36" s="24" t="s">
        <v>444</v>
      </c>
      <c r="S36" s="20" t="s">
        <v>71</v>
      </c>
      <c r="T36" s="20" t="s">
        <v>95</v>
      </c>
      <c r="U36" s="20" t="s">
        <v>445</v>
      </c>
      <c r="V36" s="20" t="s">
        <v>446</v>
      </c>
      <c r="W36" s="20" t="s">
        <v>447</v>
      </c>
      <c r="X36" s="20" t="s">
        <v>365</v>
      </c>
    </row>
    <row r="37" spans="1:25" s="23" customFormat="1" x14ac:dyDescent="0.25">
      <c r="A37" s="20" t="s">
        <v>448</v>
      </c>
      <c r="B37" s="20" t="s">
        <v>449</v>
      </c>
      <c r="C37" s="20" t="s">
        <v>450</v>
      </c>
      <c r="D37" s="20" t="s">
        <v>451</v>
      </c>
      <c r="E37" s="20" t="s">
        <v>450</v>
      </c>
      <c r="F37" s="20" t="s">
        <v>29</v>
      </c>
      <c r="G37" s="20" t="s">
        <v>133</v>
      </c>
      <c r="H37" s="20" t="s">
        <v>52</v>
      </c>
      <c r="I37" s="20" t="s">
        <v>65</v>
      </c>
      <c r="J37" s="20" t="s">
        <v>315</v>
      </c>
      <c r="K37" s="20" t="s">
        <v>52</v>
      </c>
      <c r="L37" s="20" t="s">
        <v>52</v>
      </c>
      <c r="M37" s="20" t="s">
        <v>29</v>
      </c>
      <c r="N37" s="25">
        <v>1000000000</v>
      </c>
      <c r="O37" s="22">
        <v>41590</v>
      </c>
      <c r="P37" s="26">
        <v>42311</v>
      </c>
      <c r="Q37" s="20">
        <v>15</v>
      </c>
      <c r="R37" s="27" t="s">
        <v>452</v>
      </c>
      <c r="S37" s="20" t="s">
        <v>453</v>
      </c>
      <c r="T37" s="20" t="s">
        <v>95</v>
      </c>
      <c r="U37" s="20" t="s">
        <v>454</v>
      </c>
      <c r="V37" s="20" t="s">
        <v>455</v>
      </c>
      <c r="W37" s="20" t="s">
        <v>456</v>
      </c>
      <c r="X37" s="20" t="s">
        <v>399</v>
      </c>
    </row>
    <row r="38" spans="1:25" s="39" customFormat="1" x14ac:dyDescent="0.25">
      <c r="A38" s="44" t="s">
        <v>457</v>
      </c>
      <c r="B38" s="44" t="s">
        <v>458</v>
      </c>
      <c r="C38" s="44" t="s">
        <v>458</v>
      </c>
      <c r="D38" s="44" t="s">
        <v>52</v>
      </c>
      <c r="E38" s="44" t="s">
        <v>52</v>
      </c>
      <c r="F38" s="44" t="s">
        <v>29</v>
      </c>
      <c r="G38" s="44" t="s">
        <v>52</v>
      </c>
      <c r="H38" s="44" t="s">
        <v>52</v>
      </c>
      <c r="I38" s="44" t="s">
        <v>52</v>
      </c>
      <c r="J38" s="44" t="s">
        <v>52</v>
      </c>
      <c r="K38" s="44" t="s">
        <v>52</v>
      </c>
      <c r="L38" s="44" t="s">
        <v>52</v>
      </c>
      <c r="M38" s="44" t="s">
        <v>52</v>
      </c>
      <c r="N38" s="45" t="s">
        <v>29</v>
      </c>
      <c r="O38" s="36" t="s">
        <v>85</v>
      </c>
      <c r="P38" s="36" t="s">
        <v>85</v>
      </c>
      <c r="Q38" s="44">
        <v>9999</v>
      </c>
      <c r="R38" s="44" t="s">
        <v>459</v>
      </c>
      <c r="S38" s="44" t="s">
        <v>435</v>
      </c>
      <c r="T38" s="44" t="s">
        <v>95</v>
      </c>
      <c r="U38" s="44" t="s">
        <v>460</v>
      </c>
      <c r="V38" s="44" t="s">
        <v>461</v>
      </c>
      <c r="W38" s="44" t="s">
        <v>970</v>
      </c>
      <c r="X38" s="44" t="s">
        <v>462</v>
      </c>
    </row>
    <row r="39" spans="1:25" s="39" customFormat="1" x14ac:dyDescent="0.25">
      <c r="A39" s="48" t="s">
        <v>463</v>
      </c>
      <c r="B39" s="48" t="s">
        <v>464</v>
      </c>
      <c r="C39" s="48" t="s">
        <v>52</v>
      </c>
      <c r="D39" s="48" t="s">
        <v>52</v>
      </c>
      <c r="E39" s="48" t="s">
        <v>52</v>
      </c>
      <c r="F39" s="44" t="s">
        <v>29</v>
      </c>
      <c r="G39" s="48" t="s">
        <v>52</v>
      </c>
      <c r="H39" s="48" t="s">
        <v>52</v>
      </c>
      <c r="I39" s="48" t="s">
        <v>52</v>
      </c>
      <c r="J39" s="48" t="s">
        <v>33</v>
      </c>
      <c r="K39" s="48" t="s">
        <v>52</v>
      </c>
      <c r="L39" s="48" t="s">
        <v>52</v>
      </c>
      <c r="M39" s="48" t="s">
        <v>52</v>
      </c>
      <c r="N39" s="45" t="s">
        <v>29</v>
      </c>
      <c r="O39" s="49" t="s">
        <v>85</v>
      </c>
      <c r="P39" s="49" t="s">
        <v>85</v>
      </c>
      <c r="Q39" s="48">
        <v>9999</v>
      </c>
      <c r="R39" s="48" t="s">
        <v>465</v>
      </c>
      <c r="S39" s="48" t="s">
        <v>453</v>
      </c>
      <c r="T39" s="48" t="s">
        <v>95</v>
      </c>
      <c r="U39" s="48" t="s">
        <v>986</v>
      </c>
      <c r="V39" s="48" t="s">
        <v>466</v>
      </c>
      <c r="W39" s="48" t="s">
        <v>467</v>
      </c>
      <c r="X39" s="48" t="s">
        <v>271</v>
      </c>
    </row>
    <row r="40" spans="1:25" s="39" customFormat="1" x14ac:dyDescent="0.25">
      <c r="A40" s="34" t="s">
        <v>468</v>
      </c>
      <c r="B40" s="34" t="s">
        <v>469</v>
      </c>
      <c r="C40" s="34" t="s">
        <v>469</v>
      </c>
      <c r="D40" s="34" t="s">
        <v>52</v>
      </c>
      <c r="E40" s="34" t="s">
        <v>52</v>
      </c>
      <c r="F40" s="34" t="s">
        <v>29</v>
      </c>
      <c r="G40" s="34" t="s">
        <v>29</v>
      </c>
      <c r="H40" s="34" t="s">
        <v>52</v>
      </c>
      <c r="I40" s="34" t="s">
        <v>52</v>
      </c>
      <c r="J40" s="34" t="s">
        <v>52</v>
      </c>
      <c r="K40" s="34" t="s">
        <v>29</v>
      </c>
      <c r="L40" s="34" t="s">
        <v>29</v>
      </c>
      <c r="M40" s="34" t="s">
        <v>29</v>
      </c>
      <c r="N40" s="45" t="s">
        <v>29</v>
      </c>
      <c r="O40" s="36" t="s">
        <v>85</v>
      </c>
      <c r="P40" s="36" t="s">
        <v>85</v>
      </c>
      <c r="Q40" s="34">
        <v>9999</v>
      </c>
      <c r="R40" s="34" t="s">
        <v>470</v>
      </c>
      <c r="S40" s="34" t="s">
        <v>52</v>
      </c>
      <c r="T40" s="34" t="s">
        <v>52</v>
      </c>
      <c r="U40" s="34" t="s">
        <v>471</v>
      </c>
      <c r="V40" s="34" t="s">
        <v>472</v>
      </c>
      <c r="W40" s="34" t="s">
        <v>473</v>
      </c>
      <c r="X40" s="34" t="s">
        <v>474</v>
      </c>
      <c r="Y40" s="44"/>
    </row>
    <row r="41" spans="1:25" s="43" customFormat="1" ht="15.75" customHeight="1" x14ac:dyDescent="0.25">
      <c r="A41" s="44" t="s">
        <v>475</v>
      </c>
      <c r="B41" s="44" t="s">
        <v>476</v>
      </c>
      <c r="C41" s="44" t="s">
        <v>477</v>
      </c>
      <c r="D41" s="44" t="s">
        <v>987</v>
      </c>
      <c r="E41" s="44" t="s">
        <v>29</v>
      </c>
      <c r="F41" s="44" t="s">
        <v>29</v>
      </c>
      <c r="G41" s="44" t="s">
        <v>478</v>
      </c>
      <c r="H41" s="44" t="s">
        <v>52</v>
      </c>
      <c r="I41" s="44" t="s">
        <v>65</v>
      </c>
      <c r="J41" s="44" t="s">
        <v>479</v>
      </c>
      <c r="K41" s="44" t="s">
        <v>52</v>
      </c>
      <c r="L41" s="44" t="s">
        <v>52</v>
      </c>
      <c r="M41" s="44" t="s">
        <v>480</v>
      </c>
      <c r="N41" s="45">
        <v>7578039678</v>
      </c>
      <c r="O41" s="46" t="s">
        <v>481</v>
      </c>
      <c r="P41" s="46">
        <v>43499</v>
      </c>
      <c r="Q41" s="44">
        <v>54</v>
      </c>
      <c r="R41" s="44" t="s">
        <v>482</v>
      </c>
      <c r="S41" s="44" t="s">
        <v>483</v>
      </c>
      <c r="T41" s="44" t="s">
        <v>52</v>
      </c>
      <c r="U41" s="44" t="s">
        <v>484</v>
      </c>
      <c r="V41" s="44" t="s">
        <v>485</v>
      </c>
      <c r="W41" s="44" t="s">
        <v>486</v>
      </c>
      <c r="X41" s="44" t="s">
        <v>399</v>
      </c>
      <c r="Y41" s="39"/>
    </row>
    <row r="42" spans="1:25" customFormat="1" ht="15.75" customHeight="1" x14ac:dyDescent="0.25">
      <c r="A42" s="13" t="s">
        <v>487</v>
      </c>
      <c r="B42" s="13" t="s">
        <v>488</v>
      </c>
      <c r="C42" s="18" t="s">
        <v>489</v>
      </c>
      <c r="D42" s="13" t="s">
        <v>490</v>
      </c>
      <c r="E42" s="13" t="s">
        <v>491</v>
      </c>
      <c r="F42" s="13" t="s">
        <v>29</v>
      </c>
      <c r="G42" s="13" t="s">
        <v>29</v>
      </c>
      <c r="H42" s="13" t="s">
        <v>29</v>
      </c>
      <c r="I42" s="13" t="s">
        <v>492</v>
      </c>
      <c r="J42" s="13" t="s">
        <v>493</v>
      </c>
      <c r="K42" s="13" t="s">
        <v>52</v>
      </c>
      <c r="L42" s="13" t="s">
        <v>52</v>
      </c>
      <c r="M42" s="13" t="s">
        <v>29</v>
      </c>
      <c r="N42" s="17">
        <v>6471757378</v>
      </c>
      <c r="O42" s="16" t="s">
        <v>494</v>
      </c>
      <c r="P42" s="11" t="s">
        <v>495</v>
      </c>
      <c r="Q42" s="13">
        <f>3*12+10</f>
        <v>46</v>
      </c>
      <c r="R42" s="18" t="s">
        <v>496</v>
      </c>
      <c r="S42" s="13" t="s">
        <v>497</v>
      </c>
      <c r="T42" s="13" t="s">
        <v>498</v>
      </c>
      <c r="U42" s="13" t="s">
        <v>499</v>
      </c>
      <c r="V42" s="13" t="s">
        <v>500</v>
      </c>
      <c r="W42" s="13" t="s">
        <v>501</v>
      </c>
      <c r="X42" s="13" t="s">
        <v>502</v>
      </c>
      <c r="Y42" s="1"/>
    </row>
    <row r="43" spans="1:25" s="43" customFormat="1" ht="15.75" customHeight="1" x14ac:dyDescent="0.25">
      <c r="A43" s="34" t="s">
        <v>503</v>
      </c>
      <c r="B43" s="34" t="s">
        <v>504</v>
      </c>
      <c r="C43" s="34" t="s">
        <v>505</v>
      </c>
      <c r="D43" s="34" t="s">
        <v>988</v>
      </c>
      <c r="E43" s="34" t="s">
        <v>506</v>
      </c>
      <c r="F43" s="34" t="s">
        <v>29</v>
      </c>
      <c r="G43" s="34" t="s">
        <v>507</v>
      </c>
      <c r="H43" s="34" t="s">
        <v>507</v>
      </c>
      <c r="I43" s="34" t="s">
        <v>508</v>
      </c>
      <c r="J43" s="34" t="s">
        <v>509</v>
      </c>
      <c r="K43" s="34" t="s">
        <v>507</v>
      </c>
      <c r="L43" s="34" t="s">
        <v>507</v>
      </c>
      <c r="M43" s="44" t="s">
        <v>29</v>
      </c>
      <c r="N43" s="45" t="s">
        <v>29</v>
      </c>
      <c r="O43" s="47">
        <v>41707</v>
      </c>
      <c r="P43" s="47">
        <v>42797</v>
      </c>
      <c r="Q43" s="34">
        <v>35</v>
      </c>
      <c r="R43" s="34" t="s">
        <v>510</v>
      </c>
      <c r="S43" s="34" t="s">
        <v>511</v>
      </c>
      <c r="T43" s="34" t="s">
        <v>512</v>
      </c>
      <c r="U43" s="34" t="s">
        <v>513</v>
      </c>
      <c r="V43" s="34" t="s">
        <v>514</v>
      </c>
      <c r="W43" s="34" t="s">
        <v>515</v>
      </c>
      <c r="X43" s="34" t="s">
        <v>516</v>
      </c>
      <c r="Y43" s="34"/>
    </row>
    <row r="44" spans="1:25" customFormat="1" ht="15.75" customHeight="1" x14ac:dyDescent="0.25">
      <c r="A44" s="7" t="s">
        <v>517</v>
      </c>
      <c r="B44" s="7" t="s">
        <v>518</v>
      </c>
      <c r="C44" s="7" t="s">
        <v>519</v>
      </c>
      <c r="D44" s="7" t="s">
        <v>520</v>
      </c>
      <c r="E44" s="7" t="s">
        <v>519</v>
      </c>
      <c r="F44" s="7" t="s">
        <v>29</v>
      </c>
      <c r="G44" s="7" t="s">
        <v>521</v>
      </c>
      <c r="H44" s="7"/>
      <c r="I44" s="7" t="s">
        <v>522</v>
      </c>
      <c r="J44" s="7" t="s">
        <v>523</v>
      </c>
      <c r="K44" s="7" t="s">
        <v>52</v>
      </c>
      <c r="L44" s="7" t="s">
        <v>52</v>
      </c>
      <c r="M44" s="7" t="s">
        <v>524</v>
      </c>
      <c r="N44" s="8">
        <v>6514587989</v>
      </c>
      <c r="O44" s="9" t="s">
        <v>525</v>
      </c>
      <c r="P44" s="9" t="s">
        <v>526</v>
      </c>
      <c r="Q44" s="7">
        <v>60</v>
      </c>
      <c r="R44" s="7" t="s">
        <v>527</v>
      </c>
      <c r="S44" s="7" t="s">
        <v>528</v>
      </c>
      <c r="T44" s="7" t="s">
        <v>529</v>
      </c>
      <c r="U44" s="7" t="s">
        <v>530</v>
      </c>
      <c r="V44" s="7" t="s">
        <v>531</v>
      </c>
      <c r="W44" s="7" t="s">
        <v>532</v>
      </c>
      <c r="X44" s="7" t="s">
        <v>533</v>
      </c>
      <c r="Y44" s="1"/>
    </row>
    <row r="45" spans="1:25" x14ac:dyDescent="0.25">
      <c r="A45" s="13" t="s">
        <v>534</v>
      </c>
      <c r="B45" s="13" t="s">
        <v>535</v>
      </c>
      <c r="C45" s="13" t="s">
        <v>536</v>
      </c>
      <c r="D45" s="13" t="s">
        <v>537</v>
      </c>
      <c r="E45" s="13" t="s">
        <v>538</v>
      </c>
      <c r="F45" s="7" t="s">
        <v>29</v>
      </c>
      <c r="G45" s="13" t="s">
        <v>29</v>
      </c>
      <c r="H45" s="13" t="s">
        <v>29</v>
      </c>
      <c r="I45" s="7" t="s">
        <v>105</v>
      </c>
      <c r="J45" s="7" t="s">
        <v>118</v>
      </c>
      <c r="K45" s="13" t="s">
        <v>119</v>
      </c>
      <c r="L45" s="13" t="s">
        <v>52</v>
      </c>
      <c r="M45" s="7" t="s">
        <v>120</v>
      </c>
      <c r="N45" s="16">
        <v>6874244540</v>
      </c>
      <c r="O45" s="11" t="s">
        <v>122</v>
      </c>
      <c r="P45" s="11" t="s">
        <v>123</v>
      </c>
      <c r="Q45" s="13">
        <v>9</v>
      </c>
      <c r="R45" s="13" t="s">
        <v>124</v>
      </c>
      <c r="S45" s="7" t="s">
        <v>71</v>
      </c>
      <c r="T45" s="13" t="s">
        <v>95</v>
      </c>
      <c r="U45" s="13" t="s">
        <v>539</v>
      </c>
      <c r="V45" s="7" t="s">
        <v>126</v>
      </c>
      <c r="W45" s="13" t="s">
        <v>540</v>
      </c>
      <c r="X45" s="13" t="s">
        <v>541</v>
      </c>
    </row>
    <row r="46" spans="1:25" s="39" customFormat="1" x14ac:dyDescent="0.25">
      <c r="A46" s="34" t="s">
        <v>542</v>
      </c>
      <c r="B46" s="34" t="s">
        <v>543</v>
      </c>
      <c r="C46" s="34" t="s">
        <v>544</v>
      </c>
      <c r="D46" s="34" t="s">
        <v>545</v>
      </c>
      <c r="E46" s="34" t="s">
        <v>52</v>
      </c>
      <c r="F46" s="34" t="s">
        <v>29</v>
      </c>
      <c r="G46" s="34" t="s">
        <v>546</v>
      </c>
      <c r="H46" s="34" t="s">
        <v>29</v>
      </c>
      <c r="I46" s="34" t="s">
        <v>65</v>
      </c>
      <c r="J46" s="34" t="s">
        <v>547</v>
      </c>
      <c r="K46" s="34" t="s">
        <v>29</v>
      </c>
      <c r="L46" s="34" t="s">
        <v>29</v>
      </c>
      <c r="M46" s="34" t="s">
        <v>52</v>
      </c>
      <c r="N46" s="35">
        <v>2296632732</v>
      </c>
      <c r="O46" s="36" t="s">
        <v>85</v>
      </c>
      <c r="P46" s="36" t="s">
        <v>85</v>
      </c>
      <c r="Q46" s="34">
        <v>9999</v>
      </c>
      <c r="R46" s="34" t="s">
        <v>548</v>
      </c>
      <c r="S46" s="34" t="s">
        <v>549</v>
      </c>
      <c r="T46" s="34" t="s">
        <v>549</v>
      </c>
      <c r="U46" s="34" t="s">
        <v>530</v>
      </c>
      <c r="V46" s="34" t="s">
        <v>550</v>
      </c>
      <c r="W46" s="34" t="s">
        <v>551</v>
      </c>
      <c r="X46" s="34" t="s">
        <v>533</v>
      </c>
    </row>
    <row r="47" spans="1:25" s="39" customFormat="1" x14ac:dyDescent="0.25">
      <c r="A47" s="34" t="s">
        <v>552</v>
      </c>
      <c r="B47" s="34" t="s">
        <v>553</v>
      </c>
      <c r="C47" s="34" t="s">
        <v>544</v>
      </c>
      <c r="D47" s="34" t="s">
        <v>554</v>
      </c>
      <c r="E47" s="34" t="s">
        <v>555</v>
      </c>
      <c r="F47" s="34" t="s">
        <v>29</v>
      </c>
      <c r="G47" s="34" t="s">
        <v>546</v>
      </c>
      <c r="H47" s="34" t="s">
        <v>29</v>
      </c>
      <c r="I47" s="34" t="s">
        <v>65</v>
      </c>
      <c r="J47" s="34" t="s">
        <v>556</v>
      </c>
      <c r="K47" s="34" t="s">
        <v>29</v>
      </c>
      <c r="L47" s="34" t="s">
        <v>29</v>
      </c>
      <c r="M47" s="34" t="s">
        <v>557</v>
      </c>
      <c r="N47" s="35">
        <v>1837306186</v>
      </c>
      <c r="O47" s="36">
        <v>43561</v>
      </c>
      <c r="P47" s="36">
        <v>44293</v>
      </c>
      <c r="Q47" s="34">
        <v>16.5</v>
      </c>
      <c r="R47" s="34" t="s">
        <v>558</v>
      </c>
      <c r="S47" s="34" t="s">
        <v>559</v>
      </c>
      <c r="T47" s="34" t="s">
        <v>560</v>
      </c>
      <c r="U47" s="34" t="s">
        <v>530</v>
      </c>
      <c r="V47" s="34" t="s">
        <v>561</v>
      </c>
      <c r="W47" s="34" t="s">
        <v>562</v>
      </c>
      <c r="X47" s="34" t="s">
        <v>533</v>
      </c>
    </row>
    <row r="48" spans="1:25" s="39" customFormat="1" x14ac:dyDescent="0.25">
      <c r="A48" s="44" t="s">
        <v>563</v>
      </c>
      <c r="B48" s="44" t="s">
        <v>564</v>
      </c>
      <c r="C48" s="44" t="s">
        <v>565</v>
      </c>
      <c r="D48" s="44" t="s">
        <v>566</v>
      </c>
      <c r="E48" s="44" t="s">
        <v>567</v>
      </c>
      <c r="F48" s="44" t="s">
        <v>29</v>
      </c>
      <c r="G48" s="44" t="s">
        <v>568</v>
      </c>
      <c r="H48" s="44" t="s">
        <v>29</v>
      </c>
      <c r="I48" s="44" t="s">
        <v>65</v>
      </c>
      <c r="J48" s="44" t="s">
        <v>569</v>
      </c>
      <c r="K48" s="44" t="s">
        <v>570</v>
      </c>
      <c r="L48" s="44" t="s">
        <v>52</v>
      </c>
      <c r="M48" s="44" t="s">
        <v>571</v>
      </c>
      <c r="N48" s="45">
        <v>2066969459</v>
      </c>
      <c r="O48" s="46">
        <v>43734</v>
      </c>
      <c r="P48" s="46">
        <v>44863</v>
      </c>
      <c r="Q48" s="44">
        <v>15</v>
      </c>
      <c r="R48" s="44" t="s">
        <v>572</v>
      </c>
      <c r="S48" s="44" t="s">
        <v>573</v>
      </c>
      <c r="T48" s="44" t="s">
        <v>574</v>
      </c>
      <c r="U48" s="44" t="s">
        <v>575</v>
      </c>
      <c r="V48" s="44" t="s">
        <v>576</v>
      </c>
      <c r="W48" s="44" t="s">
        <v>577</v>
      </c>
      <c r="X48" s="44" t="s">
        <v>533</v>
      </c>
    </row>
    <row r="49" spans="1:24" s="39" customFormat="1" x14ac:dyDescent="0.25">
      <c r="A49" s="34" t="s">
        <v>578</v>
      </c>
      <c r="B49" s="34" t="s">
        <v>579</v>
      </c>
      <c r="C49" s="34" t="s">
        <v>580</v>
      </c>
      <c r="D49" s="34" t="s">
        <v>581</v>
      </c>
      <c r="E49" s="34" t="s">
        <v>52</v>
      </c>
      <c r="F49" s="34" t="s">
        <v>29</v>
      </c>
      <c r="G49" s="34" t="s">
        <v>546</v>
      </c>
      <c r="H49" s="34" t="s">
        <v>29</v>
      </c>
      <c r="I49" s="34" t="s">
        <v>65</v>
      </c>
      <c r="J49" s="34" t="s">
        <v>582</v>
      </c>
      <c r="K49" s="34" t="s">
        <v>29</v>
      </c>
      <c r="L49" s="34" t="s">
        <v>29</v>
      </c>
      <c r="M49" s="34" t="s">
        <v>52</v>
      </c>
      <c r="N49" s="35">
        <v>2583711824</v>
      </c>
      <c r="O49" s="36" t="s">
        <v>85</v>
      </c>
      <c r="P49" s="36" t="s">
        <v>85</v>
      </c>
      <c r="Q49" s="34">
        <v>9999</v>
      </c>
      <c r="R49" s="34" t="s">
        <v>583</v>
      </c>
      <c r="S49" s="34" t="s">
        <v>584</v>
      </c>
      <c r="T49" s="34" t="s">
        <v>585</v>
      </c>
      <c r="U49" s="34" t="s">
        <v>530</v>
      </c>
      <c r="V49" s="34" t="s">
        <v>586</v>
      </c>
      <c r="W49" s="34" t="s">
        <v>587</v>
      </c>
      <c r="X49" s="34" t="s">
        <v>533</v>
      </c>
    </row>
    <row r="50" spans="1:24" s="39" customFormat="1" ht="18.75" customHeight="1" x14ac:dyDescent="0.25">
      <c r="A50" s="44" t="s">
        <v>588</v>
      </c>
      <c r="B50" s="44" t="s">
        <v>589</v>
      </c>
      <c r="C50" s="44" t="s">
        <v>590</v>
      </c>
      <c r="D50" s="44" t="s">
        <v>591</v>
      </c>
      <c r="E50" s="44" t="s">
        <v>29</v>
      </c>
      <c r="F50" s="44" t="s">
        <v>29</v>
      </c>
      <c r="G50" s="44" t="s">
        <v>592</v>
      </c>
      <c r="H50" s="44" t="s">
        <v>593</v>
      </c>
      <c r="I50" s="44" t="s">
        <v>65</v>
      </c>
      <c r="J50" s="44" t="s">
        <v>556</v>
      </c>
      <c r="K50" s="44" t="s">
        <v>52</v>
      </c>
      <c r="L50" s="44" t="s">
        <v>52</v>
      </c>
      <c r="M50" s="44" t="s">
        <v>29</v>
      </c>
      <c r="N50" s="45">
        <v>273434700</v>
      </c>
      <c r="O50" s="36" t="s">
        <v>85</v>
      </c>
      <c r="P50" s="36" t="s">
        <v>85</v>
      </c>
      <c r="Q50" s="44">
        <v>9999</v>
      </c>
      <c r="R50" s="44" t="s">
        <v>594</v>
      </c>
      <c r="S50" s="44" t="s">
        <v>595</v>
      </c>
      <c r="T50" s="44" t="s">
        <v>596</v>
      </c>
      <c r="U50" s="50" t="s">
        <v>597</v>
      </c>
      <c r="V50" s="44" t="s">
        <v>598</v>
      </c>
      <c r="W50" s="44" t="s">
        <v>971</v>
      </c>
      <c r="X50" s="50" t="s">
        <v>599</v>
      </c>
    </row>
    <row r="51" spans="1:24" s="39" customFormat="1" ht="18.75" customHeight="1" x14ac:dyDescent="0.25">
      <c r="A51" s="44" t="s">
        <v>600</v>
      </c>
      <c r="B51" s="44" t="s">
        <v>601</v>
      </c>
      <c r="C51" s="50" t="s">
        <v>602</v>
      </c>
      <c r="D51" s="44" t="s">
        <v>602</v>
      </c>
      <c r="E51" s="44" t="s">
        <v>603</v>
      </c>
      <c r="F51" s="44" t="s">
        <v>29</v>
      </c>
      <c r="G51" s="44" t="s">
        <v>29</v>
      </c>
      <c r="H51" s="50" t="s">
        <v>604</v>
      </c>
      <c r="I51" s="44" t="s">
        <v>65</v>
      </c>
      <c r="J51" s="44" t="s">
        <v>29</v>
      </c>
      <c r="K51" s="44" t="s">
        <v>52</v>
      </c>
      <c r="L51" s="44" t="s">
        <v>52</v>
      </c>
      <c r="M51" s="44" t="s">
        <v>29</v>
      </c>
      <c r="N51" s="45" t="s">
        <v>29</v>
      </c>
      <c r="O51" s="46" t="s">
        <v>29</v>
      </c>
      <c r="P51" s="46" t="s">
        <v>605</v>
      </c>
      <c r="Q51" s="44">
        <v>24</v>
      </c>
      <c r="R51" s="44" t="s">
        <v>606</v>
      </c>
      <c r="S51" s="44" t="s">
        <v>607</v>
      </c>
      <c r="T51" s="44" t="s">
        <v>95</v>
      </c>
      <c r="U51" s="44" t="s">
        <v>608</v>
      </c>
      <c r="V51" s="50" t="s">
        <v>609</v>
      </c>
      <c r="W51" s="44" t="s">
        <v>610</v>
      </c>
      <c r="X51" s="50" t="s">
        <v>611</v>
      </c>
    </row>
    <row r="52" spans="1:24" ht="15" customHeight="1" x14ac:dyDescent="0.25">
      <c r="A52" s="13" t="s">
        <v>612</v>
      </c>
      <c r="B52" s="13" t="s">
        <v>613</v>
      </c>
      <c r="C52" s="13" t="s">
        <v>614</v>
      </c>
      <c r="D52" s="13" t="s">
        <v>614</v>
      </c>
      <c r="E52" s="13" t="s">
        <v>615</v>
      </c>
      <c r="F52" s="13" t="s">
        <v>29</v>
      </c>
      <c r="G52" s="13">
        <v>9999</v>
      </c>
      <c r="H52" s="13">
        <v>9999</v>
      </c>
      <c r="I52" s="13" t="s">
        <v>105</v>
      </c>
      <c r="J52" s="13" t="s">
        <v>616</v>
      </c>
      <c r="K52" s="13" t="s">
        <v>52</v>
      </c>
      <c r="L52" s="13" t="s">
        <v>52</v>
      </c>
      <c r="M52" s="13">
        <v>9999</v>
      </c>
      <c r="N52" s="16">
        <v>77693654322</v>
      </c>
      <c r="O52" s="11">
        <v>43899</v>
      </c>
      <c r="P52" s="11" t="s">
        <v>617</v>
      </c>
      <c r="Q52" s="13">
        <v>36</v>
      </c>
      <c r="R52" s="18" t="s">
        <v>618</v>
      </c>
      <c r="S52" s="13" t="s">
        <v>619</v>
      </c>
      <c r="T52" s="13" t="s">
        <v>619</v>
      </c>
      <c r="U52" s="13" t="s">
        <v>620</v>
      </c>
      <c r="V52" s="13" t="s">
        <v>621</v>
      </c>
      <c r="W52" s="13" t="s">
        <v>622</v>
      </c>
      <c r="X52" s="13" t="s">
        <v>99</v>
      </c>
    </row>
    <row r="53" spans="1:24" s="39" customFormat="1" x14ac:dyDescent="0.25">
      <c r="A53" s="44" t="s">
        <v>623</v>
      </c>
      <c r="B53" s="44" t="s">
        <v>624</v>
      </c>
      <c r="C53" s="44" t="s">
        <v>625</v>
      </c>
      <c r="D53" s="44" t="s">
        <v>626</v>
      </c>
      <c r="E53" s="44" t="s">
        <v>627</v>
      </c>
      <c r="F53" s="44">
        <v>9999</v>
      </c>
      <c r="G53" s="44" t="s">
        <v>52</v>
      </c>
      <c r="H53" s="44">
        <v>9999</v>
      </c>
      <c r="I53" s="44" t="s">
        <v>65</v>
      </c>
      <c r="J53" s="44" t="s">
        <v>426</v>
      </c>
      <c r="K53" s="44" t="s">
        <v>52</v>
      </c>
      <c r="L53" s="44" t="s">
        <v>52</v>
      </c>
      <c r="M53" s="44">
        <v>9999</v>
      </c>
      <c r="N53" s="45">
        <v>135000000</v>
      </c>
      <c r="O53" s="46" t="s">
        <v>135</v>
      </c>
      <c r="P53" s="46" t="s">
        <v>427</v>
      </c>
      <c r="Q53" s="44">
        <v>10</v>
      </c>
      <c r="R53" s="44" t="s">
        <v>628</v>
      </c>
      <c r="S53" s="44" t="s">
        <v>418</v>
      </c>
      <c r="T53" s="44" t="s">
        <v>429</v>
      </c>
      <c r="U53" s="44" t="s">
        <v>629</v>
      </c>
      <c r="V53" s="44" t="s">
        <v>630</v>
      </c>
      <c r="W53" s="44" t="s">
        <v>972</v>
      </c>
      <c r="X53" s="44" t="s">
        <v>474</v>
      </c>
    </row>
    <row r="54" spans="1:24" ht="14.25" customHeight="1" x14ac:dyDescent="0.25">
      <c r="A54" s="13" t="s">
        <v>631</v>
      </c>
      <c r="B54" s="13" t="s">
        <v>632</v>
      </c>
      <c r="C54" s="13" t="s">
        <v>633</v>
      </c>
      <c r="D54" s="13" t="s">
        <v>634</v>
      </c>
      <c r="E54" s="13" t="s">
        <v>635</v>
      </c>
      <c r="F54" s="13" t="s">
        <v>29</v>
      </c>
      <c r="G54" s="13" t="s">
        <v>133</v>
      </c>
      <c r="H54" s="13" t="s">
        <v>636</v>
      </c>
      <c r="I54" s="13" t="s">
        <v>637</v>
      </c>
      <c r="J54" s="13" t="s">
        <v>65</v>
      </c>
      <c r="K54" s="13" t="s">
        <v>638</v>
      </c>
      <c r="L54" s="13" t="s">
        <v>639</v>
      </c>
      <c r="M54" s="13" t="s">
        <v>52</v>
      </c>
      <c r="N54" s="16" t="s">
        <v>52</v>
      </c>
      <c r="O54" s="11" t="s">
        <v>640</v>
      </c>
      <c r="P54" s="3" t="s">
        <v>641</v>
      </c>
      <c r="Q54" s="13">
        <v>18</v>
      </c>
      <c r="R54" s="13" t="s">
        <v>642</v>
      </c>
      <c r="S54" s="13" t="s">
        <v>643</v>
      </c>
      <c r="T54" s="13" t="s">
        <v>95</v>
      </c>
      <c r="U54" s="13" t="s">
        <v>644</v>
      </c>
      <c r="V54" s="13" t="s">
        <v>645</v>
      </c>
      <c r="W54" s="13" t="s">
        <v>973</v>
      </c>
      <c r="X54" s="13" t="s">
        <v>365</v>
      </c>
    </row>
    <row r="55" spans="1:24" s="39" customFormat="1" x14ac:dyDescent="0.25">
      <c r="A55" s="44" t="s">
        <v>646</v>
      </c>
      <c r="B55" s="44" t="s">
        <v>647</v>
      </c>
      <c r="C55" s="44" t="s">
        <v>647</v>
      </c>
      <c r="D55" s="44" t="s">
        <v>29</v>
      </c>
      <c r="E55" s="44" t="s">
        <v>29</v>
      </c>
      <c r="F55" s="44" t="s">
        <v>29</v>
      </c>
      <c r="G55" s="44" t="s">
        <v>29</v>
      </c>
      <c r="H55" s="44" t="s">
        <v>29</v>
      </c>
      <c r="I55" s="44" t="s">
        <v>638</v>
      </c>
      <c r="J55" s="44" t="s">
        <v>638</v>
      </c>
      <c r="K55" s="44" t="s">
        <v>52</v>
      </c>
      <c r="L55" s="44" t="s">
        <v>52</v>
      </c>
      <c r="M55" s="34" t="s">
        <v>29</v>
      </c>
      <c r="N55" s="45" t="s">
        <v>29</v>
      </c>
      <c r="O55" s="36" t="s">
        <v>85</v>
      </c>
      <c r="P55" s="36" t="s">
        <v>85</v>
      </c>
      <c r="Q55" s="44">
        <v>9999</v>
      </c>
      <c r="R55" s="44" t="s">
        <v>648</v>
      </c>
      <c r="S55" s="34" t="s">
        <v>86</v>
      </c>
      <c r="T55" s="44" t="s">
        <v>95</v>
      </c>
      <c r="U55" s="44" t="s">
        <v>649</v>
      </c>
      <c r="V55" s="44" t="s">
        <v>650</v>
      </c>
      <c r="W55" s="44" t="s">
        <v>974</v>
      </c>
      <c r="X55" s="44" t="s">
        <v>474</v>
      </c>
    </row>
    <row r="56" spans="1:24" s="39" customFormat="1" x14ac:dyDescent="0.25">
      <c r="A56" s="34" t="s">
        <v>651</v>
      </c>
      <c r="B56" s="34" t="s">
        <v>652</v>
      </c>
      <c r="C56" s="34" t="s">
        <v>653</v>
      </c>
      <c r="D56" s="34" t="s">
        <v>52</v>
      </c>
      <c r="E56" s="34" t="s">
        <v>52</v>
      </c>
      <c r="F56" s="34" t="s">
        <v>29</v>
      </c>
      <c r="G56" s="34" t="s">
        <v>52</v>
      </c>
      <c r="H56" s="34" t="s">
        <v>29</v>
      </c>
      <c r="I56" s="34" t="s">
        <v>654</v>
      </c>
      <c r="J56" s="34" t="s">
        <v>655</v>
      </c>
      <c r="K56" s="34" t="s">
        <v>656</v>
      </c>
      <c r="L56" s="34" t="s">
        <v>657</v>
      </c>
      <c r="M56" s="34" t="s">
        <v>29</v>
      </c>
      <c r="N56" s="45" t="s">
        <v>29</v>
      </c>
      <c r="O56" s="36">
        <v>40186</v>
      </c>
      <c r="P56" s="36" t="s">
        <v>658</v>
      </c>
      <c r="Q56" s="34">
        <v>9999</v>
      </c>
      <c r="R56" s="34" t="s">
        <v>659</v>
      </c>
      <c r="S56" s="34" t="s">
        <v>660</v>
      </c>
      <c r="T56" s="34" t="s">
        <v>660</v>
      </c>
      <c r="U56" s="34" t="s">
        <v>661</v>
      </c>
      <c r="V56" s="34" t="s">
        <v>662</v>
      </c>
      <c r="W56" s="34" t="s">
        <v>663</v>
      </c>
      <c r="X56" s="34" t="s">
        <v>533</v>
      </c>
    </row>
    <row r="57" spans="1:24" s="39" customFormat="1" x14ac:dyDescent="0.25">
      <c r="A57" s="44" t="s">
        <v>664</v>
      </c>
      <c r="B57" s="44" t="s">
        <v>665</v>
      </c>
      <c r="C57" s="44" t="s">
        <v>666</v>
      </c>
      <c r="D57" s="44" t="s">
        <v>29</v>
      </c>
      <c r="E57" s="44" t="s">
        <v>29</v>
      </c>
      <c r="F57" s="44" t="s">
        <v>29</v>
      </c>
      <c r="G57" s="44" t="s">
        <v>29</v>
      </c>
      <c r="H57" s="44" t="s">
        <v>29</v>
      </c>
      <c r="I57" s="44" t="s">
        <v>667</v>
      </c>
      <c r="J57" s="44" t="s">
        <v>65</v>
      </c>
      <c r="K57" s="44" t="s">
        <v>52</v>
      </c>
      <c r="L57" s="44" t="s">
        <v>52</v>
      </c>
      <c r="M57" s="44" t="s">
        <v>29</v>
      </c>
      <c r="N57" s="45" t="s">
        <v>29</v>
      </c>
      <c r="O57" s="46">
        <v>45327</v>
      </c>
      <c r="P57" s="46" t="s">
        <v>668</v>
      </c>
      <c r="Q57" s="44">
        <v>1</v>
      </c>
      <c r="R57" s="44" t="s">
        <v>669</v>
      </c>
      <c r="S57" s="44" t="s">
        <v>670</v>
      </c>
      <c r="T57" s="44" t="s">
        <v>95</v>
      </c>
      <c r="U57" s="44" t="s">
        <v>671</v>
      </c>
      <c r="V57" s="44" t="s">
        <v>672</v>
      </c>
      <c r="W57" s="44" t="s">
        <v>673</v>
      </c>
      <c r="X57" s="44" t="s">
        <v>674</v>
      </c>
    </row>
    <row r="58" spans="1:24" s="39" customFormat="1" x14ac:dyDescent="0.25">
      <c r="A58" s="44" t="s">
        <v>675</v>
      </c>
      <c r="B58" s="44" t="s">
        <v>676</v>
      </c>
      <c r="C58" s="44" t="s">
        <v>52</v>
      </c>
      <c r="D58" s="44" t="s">
        <v>52</v>
      </c>
      <c r="E58" s="44" t="s">
        <v>52</v>
      </c>
      <c r="F58" s="44" t="s">
        <v>29</v>
      </c>
      <c r="G58" s="44" t="s">
        <v>29</v>
      </c>
      <c r="H58" s="44" t="s">
        <v>29</v>
      </c>
      <c r="I58" s="44" t="s">
        <v>29</v>
      </c>
      <c r="J58" s="44" t="s">
        <v>29</v>
      </c>
      <c r="K58" s="44" t="s">
        <v>52</v>
      </c>
      <c r="L58" s="44" t="s">
        <v>52</v>
      </c>
      <c r="M58" s="44" t="s">
        <v>29</v>
      </c>
      <c r="N58" s="45" t="s">
        <v>29</v>
      </c>
      <c r="O58" s="36" t="s">
        <v>85</v>
      </c>
      <c r="P58" s="36" t="s">
        <v>85</v>
      </c>
      <c r="Q58" s="44">
        <v>9999</v>
      </c>
      <c r="R58" s="44" t="s">
        <v>989</v>
      </c>
      <c r="S58" s="44" t="s">
        <v>619</v>
      </c>
      <c r="T58" s="44" t="s">
        <v>619</v>
      </c>
      <c r="U58" s="44" t="s">
        <v>990</v>
      </c>
      <c r="V58" s="44" t="s">
        <v>677</v>
      </c>
      <c r="W58" s="44" t="s">
        <v>678</v>
      </c>
      <c r="X58" s="44" t="s">
        <v>533</v>
      </c>
    </row>
    <row r="59" spans="1:24" x14ac:dyDescent="0.25">
      <c r="A59" s="13" t="s">
        <v>679</v>
      </c>
      <c r="B59" s="13" t="s">
        <v>680</v>
      </c>
      <c r="C59" s="13" t="s">
        <v>680</v>
      </c>
      <c r="D59" s="13" t="s">
        <v>52</v>
      </c>
      <c r="E59" s="13" t="s">
        <v>52</v>
      </c>
      <c r="F59" s="13" t="s">
        <v>29</v>
      </c>
      <c r="G59" s="13" t="s">
        <v>52</v>
      </c>
      <c r="H59" s="13" t="s">
        <v>52</v>
      </c>
      <c r="I59" s="13" t="s">
        <v>52</v>
      </c>
      <c r="J59" s="13" t="s">
        <v>681</v>
      </c>
      <c r="K59" s="13" t="s">
        <v>52</v>
      </c>
      <c r="L59" s="13" t="s">
        <v>52</v>
      </c>
      <c r="M59" s="13" t="s">
        <v>52</v>
      </c>
      <c r="N59" s="16" t="s">
        <v>52</v>
      </c>
      <c r="O59" s="9" t="s">
        <v>85</v>
      </c>
      <c r="P59" s="9" t="s">
        <v>85</v>
      </c>
      <c r="Q59" s="13">
        <v>9999</v>
      </c>
      <c r="R59" s="13" t="s">
        <v>682</v>
      </c>
      <c r="S59" s="13" t="s">
        <v>683</v>
      </c>
      <c r="T59" s="13" t="s">
        <v>52</v>
      </c>
      <c r="U59" s="13" t="s">
        <v>684</v>
      </c>
      <c r="V59" s="13" t="s">
        <v>685</v>
      </c>
      <c r="W59" s="13" t="s">
        <v>686</v>
      </c>
      <c r="X59" s="13" t="s">
        <v>474</v>
      </c>
    </row>
    <row r="60" spans="1:24" s="39" customFormat="1" x14ac:dyDescent="0.25">
      <c r="A60" s="44" t="s">
        <v>687</v>
      </c>
      <c r="B60" s="44" t="s">
        <v>688</v>
      </c>
      <c r="C60" s="44" t="s">
        <v>689</v>
      </c>
      <c r="D60" s="44" t="s">
        <v>690</v>
      </c>
      <c r="E60" s="44" t="s">
        <v>691</v>
      </c>
      <c r="F60" s="44" t="s">
        <v>29</v>
      </c>
      <c r="G60" s="44" t="s">
        <v>692</v>
      </c>
      <c r="H60" s="44">
        <v>9999</v>
      </c>
      <c r="I60" s="44" t="s">
        <v>65</v>
      </c>
      <c r="J60" s="44" t="s">
        <v>693</v>
      </c>
      <c r="K60" s="44" t="s">
        <v>52</v>
      </c>
      <c r="L60" s="44" t="s">
        <v>52</v>
      </c>
      <c r="M60" s="44" t="s">
        <v>52</v>
      </c>
      <c r="N60" s="45" t="s">
        <v>694</v>
      </c>
      <c r="O60" s="46">
        <v>43625</v>
      </c>
      <c r="P60" s="46" t="s">
        <v>695</v>
      </c>
      <c r="Q60" s="44" t="s">
        <v>696</v>
      </c>
      <c r="R60" s="44" t="s">
        <v>697</v>
      </c>
      <c r="S60" s="44" t="s">
        <v>698</v>
      </c>
      <c r="T60" s="44" t="s">
        <v>698</v>
      </c>
      <c r="U60" s="44" t="s">
        <v>699</v>
      </c>
      <c r="V60" s="44" t="s">
        <v>698</v>
      </c>
      <c r="W60" s="44" t="s">
        <v>975</v>
      </c>
      <c r="X60" s="44" t="s">
        <v>365</v>
      </c>
    </row>
    <row r="61" spans="1:24" x14ac:dyDescent="0.25">
      <c r="A61" s="19" t="s">
        <v>700</v>
      </c>
      <c r="B61" s="13" t="s">
        <v>701</v>
      </c>
      <c r="C61" s="13" t="s">
        <v>702</v>
      </c>
      <c r="D61" s="13" t="s">
        <v>703</v>
      </c>
      <c r="E61" s="13" t="s">
        <v>704</v>
      </c>
      <c r="F61" s="13" t="s">
        <v>29</v>
      </c>
      <c r="G61" s="13" t="s">
        <v>29</v>
      </c>
      <c r="H61" s="13" t="s">
        <v>705</v>
      </c>
      <c r="I61" s="13" t="s">
        <v>29</v>
      </c>
      <c r="J61" s="13" t="s">
        <v>706</v>
      </c>
      <c r="K61" s="13" t="s">
        <v>52</v>
      </c>
      <c r="L61" s="13" t="s">
        <v>52</v>
      </c>
      <c r="M61" s="13" t="s">
        <v>707</v>
      </c>
      <c r="N61" s="16">
        <v>38626862120</v>
      </c>
      <c r="O61" s="11">
        <v>43079</v>
      </c>
      <c r="P61" s="11" t="s">
        <v>708</v>
      </c>
      <c r="Q61" s="13">
        <v>15</v>
      </c>
      <c r="R61" s="13" t="s">
        <v>709</v>
      </c>
      <c r="S61" s="13" t="s">
        <v>710</v>
      </c>
      <c r="T61" s="13" t="s">
        <v>711</v>
      </c>
      <c r="U61" s="13" t="s">
        <v>712</v>
      </c>
      <c r="V61" s="13" t="s">
        <v>713</v>
      </c>
      <c r="W61" s="13" t="s">
        <v>714</v>
      </c>
      <c r="X61" s="13" t="s">
        <v>715</v>
      </c>
    </row>
    <row r="62" spans="1:24" x14ac:dyDescent="0.25">
      <c r="A62" s="13" t="s">
        <v>716</v>
      </c>
      <c r="B62" s="13" t="s">
        <v>717</v>
      </c>
      <c r="C62" s="13" t="s">
        <v>718</v>
      </c>
      <c r="D62" s="13" t="s">
        <v>719</v>
      </c>
      <c r="E62" s="13" t="s">
        <v>720</v>
      </c>
      <c r="F62" s="13" t="s">
        <v>29</v>
      </c>
      <c r="G62" s="13" t="s">
        <v>29</v>
      </c>
      <c r="H62" s="13" t="s">
        <v>29</v>
      </c>
      <c r="I62" s="13" t="s">
        <v>29</v>
      </c>
      <c r="J62" s="13" t="s">
        <v>721</v>
      </c>
      <c r="K62" s="13" t="s">
        <v>52</v>
      </c>
      <c r="L62" s="13" t="s">
        <v>52</v>
      </c>
      <c r="M62" s="13" t="s">
        <v>722</v>
      </c>
      <c r="N62" s="16">
        <v>22954368529.639999</v>
      </c>
      <c r="O62" s="11" t="s">
        <v>723</v>
      </c>
      <c r="P62" s="11" t="s">
        <v>724</v>
      </c>
      <c r="Q62" s="13">
        <v>11</v>
      </c>
      <c r="R62" s="13" t="s">
        <v>725</v>
      </c>
      <c r="S62" s="13" t="s">
        <v>726</v>
      </c>
      <c r="T62" s="13" t="s">
        <v>727</v>
      </c>
      <c r="U62" s="13" t="s">
        <v>712</v>
      </c>
      <c r="V62" s="13" t="s">
        <v>728</v>
      </c>
      <c r="W62" s="13" t="s">
        <v>729</v>
      </c>
      <c r="X62" s="13" t="s">
        <v>715</v>
      </c>
    </row>
    <row r="63" spans="1:24" ht="15" customHeight="1" x14ac:dyDescent="0.25">
      <c r="A63" s="13" t="s">
        <v>730</v>
      </c>
      <c r="B63" s="13" t="s">
        <v>731</v>
      </c>
      <c r="C63" s="13" t="s">
        <v>732</v>
      </c>
      <c r="D63" s="18" t="s">
        <v>733</v>
      </c>
      <c r="E63" s="13" t="s">
        <v>734</v>
      </c>
      <c r="F63" s="13" t="s">
        <v>29</v>
      </c>
      <c r="G63" s="13" t="s">
        <v>29</v>
      </c>
      <c r="H63" s="13" t="s">
        <v>735</v>
      </c>
      <c r="I63" s="13" t="s">
        <v>29</v>
      </c>
      <c r="J63" s="13" t="s">
        <v>721</v>
      </c>
      <c r="K63" s="13" t="s">
        <v>52</v>
      </c>
      <c r="L63" s="13" t="s">
        <v>52</v>
      </c>
      <c r="M63" s="13" t="s">
        <v>722</v>
      </c>
      <c r="N63" s="16">
        <v>10920880573</v>
      </c>
      <c r="O63" s="11" t="s">
        <v>736</v>
      </c>
      <c r="P63" s="11" t="s">
        <v>85</v>
      </c>
      <c r="Q63" s="13">
        <v>8</v>
      </c>
      <c r="R63" s="13" t="s">
        <v>737</v>
      </c>
      <c r="S63" s="13" t="s">
        <v>726</v>
      </c>
      <c r="T63" s="13" t="s">
        <v>738</v>
      </c>
      <c r="U63" s="13" t="s">
        <v>739</v>
      </c>
      <c r="V63" s="13" t="s">
        <v>728</v>
      </c>
      <c r="W63" s="13" t="s">
        <v>740</v>
      </c>
      <c r="X63" s="13" t="s">
        <v>715</v>
      </c>
    </row>
    <row r="64" spans="1:24" x14ac:dyDescent="0.25">
      <c r="A64" s="13" t="s">
        <v>741</v>
      </c>
      <c r="B64" s="13" t="s">
        <v>742</v>
      </c>
      <c r="C64" s="13" t="s">
        <v>743</v>
      </c>
      <c r="D64" s="13" t="s">
        <v>744</v>
      </c>
      <c r="E64" s="13" t="s">
        <v>745</v>
      </c>
      <c r="F64" s="13" t="s">
        <v>29</v>
      </c>
      <c r="G64" s="13" t="s">
        <v>29</v>
      </c>
      <c r="H64" s="13" t="s">
        <v>29</v>
      </c>
      <c r="I64" s="13" t="s">
        <v>29</v>
      </c>
      <c r="J64" s="13" t="s">
        <v>746</v>
      </c>
      <c r="K64" s="13" t="s">
        <v>52</v>
      </c>
      <c r="L64" s="13" t="s">
        <v>52</v>
      </c>
      <c r="M64" s="13" t="s">
        <v>29</v>
      </c>
      <c r="N64" s="16">
        <v>9999</v>
      </c>
      <c r="O64" s="11" t="s">
        <v>85</v>
      </c>
      <c r="P64" s="11" t="s">
        <v>85</v>
      </c>
      <c r="Q64" s="13">
        <v>9999</v>
      </c>
      <c r="R64" s="13" t="s">
        <v>747</v>
      </c>
      <c r="S64" s="13" t="s">
        <v>748</v>
      </c>
      <c r="T64" s="13" t="s">
        <v>29</v>
      </c>
      <c r="U64" s="13" t="s">
        <v>712</v>
      </c>
      <c r="V64" s="13" t="s">
        <v>749</v>
      </c>
      <c r="W64" s="13" t="s">
        <v>750</v>
      </c>
      <c r="X64" s="13" t="s">
        <v>715</v>
      </c>
    </row>
    <row r="65" spans="1:24" x14ac:dyDescent="0.25">
      <c r="A65" s="13" t="s">
        <v>751</v>
      </c>
      <c r="B65" s="13" t="s">
        <v>752</v>
      </c>
      <c r="C65" s="13" t="s">
        <v>753</v>
      </c>
      <c r="D65" s="13" t="s">
        <v>754</v>
      </c>
      <c r="E65" s="13" t="s">
        <v>755</v>
      </c>
      <c r="F65" s="13" t="s">
        <v>29</v>
      </c>
      <c r="G65" s="13" t="s">
        <v>29</v>
      </c>
      <c r="H65" s="13" t="s">
        <v>756</v>
      </c>
      <c r="I65" s="13" t="s">
        <v>757</v>
      </c>
      <c r="J65" s="13" t="s">
        <v>758</v>
      </c>
      <c r="K65" s="13" t="s">
        <v>52</v>
      </c>
      <c r="L65" s="13" t="s">
        <v>52</v>
      </c>
      <c r="M65" s="13" t="s">
        <v>65</v>
      </c>
      <c r="N65" s="16">
        <v>21503897914</v>
      </c>
      <c r="O65" s="11" t="s">
        <v>759</v>
      </c>
      <c r="P65" s="11" t="s">
        <v>760</v>
      </c>
      <c r="Q65" s="13">
        <v>17.5</v>
      </c>
      <c r="R65" s="13" t="s">
        <v>761</v>
      </c>
      <c r="S65" s="13" t="s">
        <v>726</v>
      </c>
      <c r="T65" s="13" t="s">
        <v>762</v>
      </c>
      <c r="U65" s="13" t="s">
        <v>712</v>
      </c>
      <c r="V65" s="13" t="s">
        <v>763</v>
      </c>
      <c r="W65" s="13" t="s">
        <v>764</v>
      </c>
      <c r="X65" s="13" t="s">
        <v>715</v>
      </c>
    </row>
    <row r="66" spans="1:24" x14ac:dyDescent="0.25">
      <c r="A66" s="13" t="s">
        <v>765</v>
      </c>
      <c r="B66" s="13" t="s">
        <v>766</v>
      </c>
      <c r="C66" s="13" t="s">
        <v>767</v>
      </c>
      <c r="D66" s="13" t="s">
        <v>768</v>
      </c>
      <c r="E66" s="13" t="s">
        <v>769</v>
      </c>
      <c r="F66" s="13" t="s">
        <v>29</v>
      </c>
      <c r="G66" s="13" t="s">
        <v>29</v>
      </c>
      <c r="H66" s="13" t="s">
        <v>29</v>
      </c>
      <c r="I66" s="13" t="s">
        <v>29</v>
      </c>
      <c r="J66" s="13" t="s">
        <v>770</v>
      </c>
      <c r="K66" s="13" t="s">
        <v>52</v>
      </c>
      <c r="L66" s="13" t="s">
        <v>52</v>
      </c>
      <c r="M66" s="13" t="s">
        <v>29</v>
      </c>
      <c r="N66" s="16">
        <v>32455048148</v>
      </c>
      <c r="O66" s="11" t="s">
        <v>771</v>
      </c>
      <c r="P66" s="11" t="s">
        <v>772</v>
      </c>
      <c r="Q66" s="13">
        <v>24</v>
      </c>
      <c r="R66" s="13" t="s">
        <v>773</v>
      </c>
      <c r="S66" s="13" t="s">
        <v>748</v>
      </c>
      <c r="T66" s="13" t="s">
        <v>29</v>
      </c>
      <c r="U66" s="13" t="s">
        <v>712</v>
      </c>
      <c r="V66" s="13" t="s">
        <v>774</v>
      </c>
      <c r="W66" s="13" t="s">
        <v>775</v>
      </c>
      <c r="X66" s="13" t="s">
        <v>715</v>
      </c>
    </row>
    <row r="67" spans="1:24" x14ac:dyDescent="0.25">
      <c r="A67" s="13" t="s">
        <v>776</v>
      </c>
      <c r="B67" s="13" t="s">
        <v>777</v>
      </c>
      <c r="C67" s="13" t="s">
        <v>778</v>
      </c>
      <c r="D67" s="13" t="s">
        <v>779</v>
      </c>
      <c r="E67" s="13" t="s">
        <v>780</v>
      </c>
      <c r="F67" s="13" t="s">
        <v>29</v>
      </c>
      <c r="G67" s="13" t="s">
        <v>29</v>
      </c>
      <c r="H67" s="13" t="s">
        <v>29</v>
      </c>
      <c r="I67" s="13" t="s">
        <v>29</v>
      </c>
      <c r="J67" s="13" t="s">
        <v>781</v>
      </c>
      <c r="K67" s="13" t="s">
        <v>52</v>
      </c>
      <c r="L67" s="13" t="s">
        <v>52</v>
      </c>
      <c r="M67" s="13" t="s">
        <v>29</v>
      </c>
      <c r="N67" s="16">
        <v>3888599332</v>
      </c>
      <c r="O67" s="11">
        <v>41189</v>
      </c>
      <c r="P67" s="11" t="s">
        <v>782</v>
      </c>
      <c r="Q67" s="13">
        <v>13</v>
      </c>
      <c r="R67" s="13" t="s">
        <v>783</v>
      </c>
      <c r="S67" s="13" t="s">
        <v>784</v>
      </c>
      <c r="T67" s="13">
        <v>219</v>
      </c>
      <c r="U67" s="13" t="s">
        <v>712</v>
      </c>
      <c r="V67" s="13" t="s">
        <v>785</v>
      </c>
      <c r="W67" s="13" t="s">
        <v>786</v>
      </c>
      <c r="X67" s="13" t="s">
        <v>715</v>
      </c>
    </row>
    <row r="68" spans="1:24" x14ac:dyDescent="0.25">
      <c r="A68" s="13" t="s">
        <v>787</v>
      </c>
      <c r="B68" s="13" t="s">
        <v>788</v>
      </c>
      <c r="C68" s="13" t="s">
        <v>789</v>
      </c>
      <c r="D68" s="13" t="s">
        <v>790</v>
      </c>
      <c r="E68" s="13" t="s">
        <v>791</v>
      </c>
      <c r="F68" s="13" t="s">
        <v>29</v>
      </c>
      <c r="G68" s="13" t="s">
        <v>29</v>
      </c>
      <c r="H68" s="13" t="s">
        <v>29</v>
      </c>
      <c r="I68" s="13" t="s">
        <v>29</v>
      </c>
      <c r="J68" s="13" t="s">
        <v>792</v>
      </c>
      <c r="K68" s="13" t="s">
        <v>52</v>
      </c>
      <c r="L68" s="13" t="s">
        <v>52</v>
      </c>
      <c r="M68" s="13" t="s">
        <v>29</v>
      </c>
      <c r="N68" s="16">
        <v>14598223097.280001</v>
      </c>
      <c r="O68" s="11" t="s">
        <v>85</v>
      </c>
      <c r="P68" s="11" t="s">
        <v>85</v>
      </c>
      <c r="Q68" s="13">
        <v>12</v>
      </c>
      <c r="R68" s="13" t="s">
        <v>793</v>
      </c>
      <c r="S68" s="13" t="s">
        <v>794</v>
      </c>
      <c r="T68" s="13" t="s">
        <v>29</v>
      </c>
      <c r="U68" s="13" t="s">
        <v>712</v>
      </c>
      <c r="V68" s="13" t="s">
        <v>795</v>
      </c>
      <c r="W68" s="13" t="s">
        <v>796</v>
      </c>
      <c r="X68" s="13" t="s">
        <v>715</v>
      </c>
    </row>
    <row r="69" spans="1:24" s="39" customFormat="1" ht="15" customHeight="1" x14ac:dyDescent="0.25">
      <c r="A69" s="44" t="s">
        <v>797</v>
      </c>
      <c r="B69" s="44" t="s">
        <v>798</v>
      </c>
      <c r="C69" s="50" t="s">
        <v>799</v>
      </c>
      <c r="D69" s="44" t="s">
        <v>800</v>
      </c>
      <c r="E69" s="44" t="s">
        <v>801</v>
      </c>
      <c r="F69" s="44" t="s">
        <v>29</v>
      </c>
      <c r="G69" s="44" t="s">
        <v>29</v>
      </c>
      <c r="H69" s="44" t="s">
        <v>29</v>
      </c>
      <c r="I69" s="44" t="s">
        <v>29</v>
      </c>
      <c r="J69" s="44" t="s">
        <v>792</v>
      </c>
      <c r="K69" s="44" t="s">
        <v>52</v>
      </c>
      <c r="L69" s="44" t="s">
        <v>52</v>
      </c>
      <c r="M69" s="44" t="s">
        <v>802</v>
      </c>
      <c r="N69" s="45">
        <v>16886338370</v>
      </c>
      <c r="O69" s="46" t="s">
        <v>803</v>
      </c>
      <c r="P69" s="46" t="s">
        <v>804</v>
      </c>
      <c r="Q69" s="44">
        <v>18</v>
      </c>
      <c r="R69" s="50" t="s">
        <v>805</v>
      </c>
      <c r="S69" s="44" t="s">
        <v>806</v>
      </c>
      <c r="T69" s="44" t="s">
        <v>807</v>
      </c>
      <c r="U69" s="44" t="s">
        <v>712</v>
      </c>
      <c r="V69" s="50" t="s">
        <v>808</v>
      </c>
      <c r="W69" s="44" t="s">
        <v>809</v>
      </c>
      <c r="X69" s="50" t="s">
        <v>715</v>
      </c>
    </row>
    <row r="70" spans="1:24" x14ac:dyDescent="0.25">
      <c r="A70" s="13" t="s">
        <v>810</v>
      </c>
      <c r="B70" s="13" t="s">
        <v>811</v>
      </c>
      <c r="C70" s="13" t="s">
        <v>812</v>
      </c>
      <c r="D70" s="13" t="s">
        <v>813</v>
      </c>
      <c r="E70" s="13" t="s">
        <v>814</v>
      </c>
      <c r="F70" s="13" t="s">
        <v>29</v>
      </c>
      <c r="G70" s="13" t="s">
        <v>29</v>
      </c>
      <c r="H70" s="13" t="s">
        <v>29</v>
      </c>
      <c r="I70" s="13" t="s">
        <v>29</v>
      </c>
      <c r="J70" s="13" t="s">
        <v>815</v>
      </c>
      <c r="K70" s="13" t="s">
        <v>52</v>
      </c>
      <c r="L70" s="13" t="s">
        <v>52</v>
      </c>
      <c r="M70" s="13" t="s">
        <v>29</v>
      </c>
      <c r="N70" s="16">
        <v>16782892881</v>
      </c>
      <c r="O70" s="11" t="s">
        <v>816</v>
      </c>
      <c r="P70" s="11" t="s">
        <v>817</v>
      </c>
      <c r="Q70" s="13">
        <v>15</v>
      </c>
      <c r="R70" s="13" t="s">
        <v>818</v>
      </c>
      <c r="S70" s="13" t="s">
        <v>819</v>
      </c>
      <c r="T70" s="13" t="s">
        <v>820</v>
      </c>
      <c r="U70" s="13" t="s">
        <v>712</v>
      </c>
      <c r="V70" s="13" t="s">
        <v>821</v>
      </c>
      <c r="W70" s="13" t="s">
        <v>822</v>
      </c>
      <c r="X70" s="13" t="s">
        <v>715</v>
      </c>
    </row>
    <row r="71" spans="1:24" x14ac:dyDescent="0.25">
      <c r="A71" s="13" t="s">
        <v>823</v>
      </c>
      <c r="B71" s="13" t="s">
        <v>824</v>
      </c>
      <c r="C71" s="13" t="s">
        <v>825</v>
      </c>
      <c r="D71" s="13" t="s">
        <v>826</v>
      </c>
      <c r="E71" s="13" t="s">
        <v>827</v>
      </c>
      <c r="F71" s="13" t="s">
        <v>29</v>
      </c>
      <c r="G71" s="13" t="s">
        <v>29</v>
      </c>
      <c r="H71" s="13" t="s">
        <v>29</v>
      </c>
      <c r="I71" s="13" t="s">
        <v>29</v>
      </c>
      <c r="J71" s="13" t="s">
        <v>828</v>
      </c>
      <c r="K71" s="13" t="s">
        <v>829</v>
      </c>
      <c r="L71" s="13" t="s">
        <v>830</v>
      </c>
      <c r="M71" s="13" t="s">
        <v>831</v>
      </c>
      <c r="N71" s="16">
        <v>16864638530</v>
      </c>
      <c r="O71" s="11" t="s">
        <v>832</v>
      </c>
      <c r="P71" s="11">
        <v>44350</v>
      </c>
      <c r="Q71" s="13">
        <v>15</v>
      </c>
      <c r="R71" s="13" t="s">
        <v>833</v>
      </c>
      <c r="S71" s="13" t="s">
        <v>834</v>
      </c>
      <c r="T71" s="13" t="s">
        <v>835</v>
      </c>
      <c r="U71" s="13" t="s">
        <v>712</v>
      </c>
      <c r="V71" s="13" t="s">
        <v>836</v>
      </c>
      <c r="W71" s="13" t="s">
        <v>837</v>
      </c>
      <c r="X71" s="13" t="s">
        <v>715</v>
      </c>
    </row>
    <row r="72" spans="1:24" x14ac:dyDescent="0.25">
      <c r="A72" s="13" t="s">
        <v>838</v>
      </c>
      <c r="B72" s="13" t="s">
        <v>839</v>
      </c>
      <c r="C72" s="13" t="s">
        <v>840</v>
      </c>
      <c r="D72" s="13" t="s">
        <v>841</v>
      </c>
      <c r="E72" s="13" t="s">
        <v>842</v>
      </c>
      <c r="F72" s="13" t="s">
        <v>29</v>
      </c>
      <c r="G72" s="13" t="s">
        <v>29</v>
      </c>
      <c r="H72" s="13" t="s">
        <v>29</v>
      </c>
      <c r="I72" s="13" t="s">
        <v>29</v>
      </c>
      <c r="J72" s="13" t="s">
        <v>843</v>
      </c>
      <c r="K72" s="13" t="s">
        <v>52</v>
      </c>
      <c r="L72" s="13" t="s">
        <v>52</v>
      </c>
      <c r="M72" s="13" t="s">
        <v>831</v>
      </c>
      <c r="N72" s="16">
        <v>22270823688</v>
      </c>
      <c r="O72" s="11" t="s">
        <v>844</v>
      </c>
      <c r="P72" s="11">
        <v>44297</v>
      </c>
      <c r="Q72" s="13">
        <v>15</v>
      </c>
      <c r="R72" s="13" t="s">
        <v>845</v>
      </c>
      <c r="S72" s="13" t="s">
        <v>794</v>
      </c>
      <c r="T72" s="13" t="s">
        <v>846</v>
      </c>
      <c r="U72" s="13" t="s">
        <v>712</v>
      </c>
      <c r="V72" s="13" t="s">
        <v>847</v>
      </c>
      <c r="W72" s="13" t="s">
        <v>848</v>
      </c>
      <c r="X72" s="13" t="s">
        <v>715</v>
      </c>
    </row>
    <row r="73" spans="1:24" x14ac:dyDescent="0.25">
      <c r="A73" s="13" t="s">
        <v>849</v>
      </c>
      <c r="B73" s="13" t="s">
        <v>850</v>
      </c>
      <c r="C73" s="13" t="s">
        <v>851</v>
      </c>
      <c r="D73" s="13" t="s">
        <v>852</v>
      </c>
      <c r="E73" s="13" t="s">
        <v>853</v>
      </c>
      <c r="F73" s="13" t="s">
        <v>29</v>
      </c>
      <c r="G73" s="13" t="s">
        <v>29</v>
      </c>
      <c r="H73" s="13" t="s">
        <v>29</v>
      </c>
      <c r="I73" s="13" t="s">
        <v>29</v>
      </c>
      <c r="J73" s="13" t="s">
        <v>854</v>
      </c>
      <c r="K73" s="13" t="s">
        <v>855</v>
      </c>
      <c r="L73" s="13" t="s">
        <v>52</v>
      </c>
      <c r="M73" s="13" t="s">
        <v>29</v>
      </c>
      <c r="N73" s="16">
        <v>12341721000</v>
      </c>
      <c r="O73" s="11" t="s">
        <v>856</v>
      </c>
      <c r="P73" s="11" t="s">
        <v>857</v>
      </c>
      <c r="Q73" s="13">
        <v>15</v>
      </c>
      <c r="R73" s="13" t="s">
        <v>858</v>
      </c>
      <c r="S73" s="13" t="s">
        <v>794</v>
      </c>
      <c r="T73" s="13" t="s">
        <v>859</v>
      </c>
      <c r="U73" s="13" t="s">
        <v>712</v>
      </c>
      <c r="V73" s="13" t="s">
        <v>847</v>
      </c>
      <c r="W73" s="13" t="s">
        <v>860</v>
      </c>
      <c r="X73" s="13" t="s">
        <v>715</v>
      </c>
    </row>
    <row r="74" spans="1:24" x14ac:dyDescent="0.25">
      <c r="A74" s="13" t="s">
        <v>861</v>
      </c>
      <c r="B74" s="13" t="s">
        <v>862</v>
      </c>
      <c r="C74" s="13" t="s">
        <v>863</v>
      </c>
      <c r="D74" s="13" t="s">
        <v>864</v>
      </c>
      <c r="E74" s="13" t="s">
        <v>52</v>
      </c>
      <c r="F74" s="13" t="s">
        <v>29</v>
      </c>
      <c r="G74" s="13" t="s">
        <v>29</v>
      </c>
      <c r="H74" s="13" t="s">
        <v>29</v>
      </c>
      <c r="I74" s="13" t="s">
        <v>29</v>
      </c>
      <c r="J74" s="13" t="s">
        <v>29</v>
      </c>
      <c r="K74" s="13" t="s">
        <v>29</v>
      </c>
      <c r="L74" s="13" t="s">
        <v>29</v>
      </c>
      <c r="M74" s="13" t="s">
        <v>29</v>
      </c>
      <c r="N74" s="16">
        <v>9999</v>
      </c>
      <c r="O74" s="11" t="s">
        <v>85</v>
      </c>
      <c r="P74" s="11" t="s">
        <v>85</v>
      </c>
      <c r="Q74" s="13">
        <v>9999</v>
      </c>
      <c r="R74" s="13" t="s">
        <v>865</v>
      </c>
      <c r="S74" s="13" t="s">
        <v>866</v>
      </c>
      <c r="T74" s="13" t="s">
        <v>867</v>
      </c>
      <c r="U74" s="13" t="s">
        <v>868</v>
      </c>
      <c r="V74" s="13" t="s">
        <v>869</v>
      </c>
      <c r="W74" s="13" t="s">
        <v>870</v>
      </c>
      <c r="X74" s="13" t="s">
        <v>99</v>
      </c>
    </row>
    <row r="75" spans="1:24" x14ac:dyDescent="0.25">
      <c r="A75" s="13" t="s">
        <v>871</v>
      </c>
      <c r="B75" s="13" t="s">
        <v>872</v>
      </c>
      <c r="C75" s="13" t="s">
        <v>873</v>
      </c>
      <c r="D75" s="13" t="s">
        <v>874</v>
      </c>
      <c r="E75" s="13" t="s">
        <v>52</v>
      </c>
      <c r="F75" s="13" t="s">
        <v>29</v>
      </c>
      <c r="G75" s="13" t="s">
        <v>29</v>
      </c>
      <c r="H75" s="13" t="s">
        <v>29</v>
      </c>
      <c r="I75" s="13" t="s">
        <v>29</v>
      </c>
      <c r="J75" s="13" t="s">
        <v>29</v>
      </c>
      <c r="K75" s="13" t="s">
        <v>29</v>
      </c>
      <c r="L75" s="13" t="s">
        <v>29</v>
      </c>
      <c r="M75" s="13" t="s">
        <v>29</v>
      </c>
      <c r="N75" s="16">
        <v>9999</v>
      </c>
      <c r="O75" s="11" t="s">
        <v>85</v>
      </c>
      <c r="P75" s="11">
        <v>43466</v>
      </c>
      <c r="Q75" s="13">
        <v>9999</v>
      </c>
      <c r="R75" s="13" t="s">
        <v>875</v>
      </c>
      <c r="S75" s="13" t="s">
        <v>876</v>
      </c>
      <c r="T75" s="13" t="s">
        <v>877</v>
      </c>
      <c r="U75" s="13" t="s">
        <v>878</v>
      </c>
      <c r="V75" s="13" t="s">
        <v>879</v>
      </c>
      <c r="W75" s="13" t="s">
        <v>880</v>
      </c>
      <c r="X75" s="13" t="s">
        <v>99</v>
      </c>
    </row>
    <row r="76" spans="1:24" x14ac:dyDescent="0.25">
      <c r="A76" s="13" t="s">
        <v>881</v>
      </c>
      <c r="B76" s="13" t="s">
        <v>882</v>
      </c>
      <c r="C76" s="13" t="s">
        <v>52</v>
      </c>
      <c r="D76" s="13" t="s">
        <v>52</v>
      </c>
      <c r="E76" s="13" t="s">
        <v>52</v>
      </c>
      <c r="F76" s="13" t="s">
        <v>29</v>
      </c>
      <c r="G76" s="13" t="s">
        <v>29</v>
      </c>
      <c r="H76" s="13" t="s">
        <v>29</v>
      </c>
      <c r="I76" s="13" t="s">
        <v>29</v>
      </c>
      <c r="J76" s="13" t="s">
        <v>29</v>
      </c>
      <c r="K76" s="13" t="s">
        <v>29</v>
      </c>
      <c r="L76" s="13" t="s">
        <v>29</v>
      </c>
      <c r="M76" s="13" t="s">
        <v>29</v>
      </c>
      <c r="N76" s="16">
        <v>9999</v>
      </c>
      <c r="O76" s="11" t="s">
        <v>85</v>
      </c>
      <c r="P76" s="11" t="s">
        <v>85</v>
      </c>
      <c r="Q76" s="13">
        <v>9999</v>
      </c>
      <c r="R76" s="13" t="s">
        <v>883</v>
      </c>
      <c r="S76" s="13" t="s">
        <v>884</v>
      </c>
      <c r="T76" s="13" t="s">
        <v>885</v>
      </c>
      <c r="U76" s="13" t="s">
        <v>886</v>
      </c>
      <c r="V76" s="13" t="s">
        <v>887</v>
      </c>
      <c r="W76" s="13" t="s">
        <v>888</v>
      </c>
      <c r="X76" s="13" t="s">
        <v>328</v>
      </c>
    </row>
    <row r="77" spans="1:24" ht="15" customHeight="1" x14ac:dyDescent="0.25">
      <c r="A77" s="13" t="s">
        <v>889</v>
      </c>
      <c r="B77" s="18" t="s">
        <v>890</v>
      </c>
      <c r="C77" s="13" t="s">
        <v>891</v>
      </c>
      <c r="D77" s="13" t="s">
        <v>892</v>
      </c>
      <c r="E77" s="13" t="s">
        <v>52</v>
      </c>
      <c r="F77" s="13" t="s">
        <v>29</v>
      </c>
      <c r="G77" s="18" t="s">
        <v>893</v>
      </c>
      <c r="H77" s="13" t="s">
        <v>29</v>
      </c>
      <c r="I77" s="13" t="s">
        <v>50</v>
      </c>
      <c r="J77" s="13" t="s">
        <v>29</v>
      </c>
      <c r="K77" s="13" t="s">
        <v>29</v>
      </c>
      <c r="L77" s="13" t="s">
        <v>29</v>
      </c>
      <c r="M77" s="13" t="s">
        <v>29</v>
      </c>
      <c r="N77" s="16">
        <v>56000000000</v>
      </c>
      <c r="O77" s="11" t="s">
        <v>85</v>
      </c>
      <c r="P77" s="11" t="s">
        <v>85</v>
      </c>
      <c r="Q77" s="13">
        <v>9999</v>
      </c>
      <c r="R77" s="13" t="s">
        <v>894</v>
      </c>
      <c r="S77" s="13" t="s">
        <v>895</v>
      </c>
      <c r="T77" s="13" t="s">
        <v>896</v>
      </c>
      <c r="U77" s="13" t="s">
        <v>897</v>
      </c>
      <c r="V77" s="13" t="s">
        <v>898</v>
      </c>
      <c r="W77" s="13" t="s">
        <v>899</v>
      </c>
      <c r="X77" s="13" t="s">
        <v>474</v>
      </c>
    </row>
    <row r="78" spans="1:24" s="23" customFormat="1" ht="15" customHeight="1" x14ac:dyDescent="0.25">
      <c r="A78" s="28" t="s">
        <v>900</v>
      </c>
      <c r="B78" s="28" t="s">
        <v>901</v>
      </c>
      <c r="C78" s="28" t="s">
        <v>52</v>
      </c>
      <c r="D78" s="28" t="s">
        <v>52</v>
      </c>
      <c r="E78" s="28" t="s">
        <v>52</v>
      </c>
      <c r="F78" s="28" t="s">
        <v>29</v>
      </c>
      <c r="G78" s="28" t="s">
        <v>52</v>
      </c>
      <c r="H78" s="28" t="s">
        <v>52</v>
      </c>
      <c r="I78" s="28" t="s">
        <v>52</v>
      </c>
      <c r="J78" s="28" t="s">
        <v>902</v>
      </c>
      <c r="K78" s="28" t="s">
        <v>52</v>
      </c>
      <c r="L78" s="28" t="s">
        <v>52</v>
      </c>
      <c r="M78" s="28" t="s">
        <v>52</v>
      </c>
      <c r="N78" s="29" t="s">
        <v>29</v>
      </c>
      <c r="O78" s="30" t="s">
        <v>85</v>
      </c>
      <c r="P78" s="30" t="s">
        <v>85</v>
      </c>
      <c r="Q78" s="28">
        <v>9999</v>
      </c>
      <c r="R78" s="54" t="s">
        <v>903</v>
      </c>
      <c r="S78" s="28" t="s">
        <v>895</v>
      </c>
      <c r="T78" s="28" t="s">
        <v>324</v>
      </c>
      <c r="U78" s="28" t="s">
        <v>904</v>
      </c>
      <c r="V78" s="28" t="s">
        <v>905</v>
      </c>
      <c r="W78" s="28" t="s">
        <v>906</v>
      </c>
      <c r="X78" s="28" t="s">
        <v>399</v>
      </c>
    </row>
    <row r="79" spans="1:24" s="23" customFormat="1" ht="15" customHeight="1" x14ac:dyDescent="0.25">
      <c r="A79" s="28" t="s">
        <v>907</v>
      </c>
      <c r="B79" s="28" t="s">
        <v>908</v>
      </c>
      <c r="C79" s="28" t="s">
        <v>52</v>
      </c>
      <c r="D79" s="28" t="s">
        <v>52</v>
      </c>
      <c r="E79" s="28" t="s">
        <v>52</v>
      </c>
      <c r="F79" s="28" t="s">
        <v>29</v>
      </c>
      <c r="G79" s="28" t="s">
        <v>29</v>
      </c>
      <c r="H79" s="28" t="s">
        <v>29</v>
      </c>
      <c r="I79" s="28" t="s">
        <v>29</v>
      </c>
      <c r="J79" s="28" t="s">
        <v>29</v>
      </c>
      <c r="K79" s="28" t="s">
        <v>29</v>
      </c>
      <c r="L79" s="28" t="s">
        <v>29</v>
      </c>
      <c r="M79" s="28" t="s">
        <v>29</v>
      </c>
      <c r="N79" s="29" t="s">
        <v>29</v>
      </c>
      <c r="O79" s="30" t="s">
        <v>85</v>
      </c>
      <c r="P79" s="30" t="s">
        <v>85</v>
      </c>
      <c r="Q79" s="28">
        <v>9999</v>
      </c>
      <c r="R79" s="54" t="s">
        <v>909</v>
      </c>
      <c r="S79" s="54" t="s">
        <v>910</v>
      </c>
      <c r="T79" s="28" t="s">
        <v>910</v>
      </c>
      <c r="U79" s="28" t="s">
        <v>911</v>
      </c>
      <c r="V79" s="28" t="s">
        <v>912</v>
      </c>
      <c r="W79" s="28" t="s">
        <v>913</v>
      </c>
      <c r="X79" s="28" t="s">
        <v>328</v>
      </c>
    </row>
    <row r="80" spans="1:24" ht="15.75" customHeight="1" x14ac:dyDescent="0.25">
      <c r="A80" s="13" t="s">
        <v>914</v>
      </c>
      <c r="B80" s="13" t="s">
        <v>915</v>
      </c>
      <c r="C80" s="13" t="s">
        <v>916</v>
      </c>
      <c r="D80" s="13" t="s">
        <v>917</v>
      </c>
      <c r="E80" s="13" t="s">
        <v>52</v>
      </c>
      <c r="F80" s="13" t="s">
        <v>29</v>
      </c>
      <c r="G80" s="13" t="s">
        <v>29</v>
      </c>
      <c r="H80" s="13" t="s">
        <v>29</v>
      </c>
      <c r="I80" s="13" t="s">
        <v>29</v>
      </c>
      <c r="J80" s="13" t="s">
        <v>29</v>
      </c>
      <c r="K80" s="13" t="s">
        <v>29</v>
      </c>
      <c r="L80" s="13" t="s">
        <v>29</v>
      </c>
      <c r="M80" s="13" t="s">
        <v>29</v>
      </c>
      <c r="N80" s="16" t="s">
        <v>29</v>
      </c>
      <c r="O80" s="11" t="s">
        <v>85</v>
      </c>
      <c r="P80" s="11" t="s">
        <v>85</v>
      </c>
      <c r="Q80" s="13">
        <v>9999</v>
      </c>
      <c r="R80" s="18" t="s">
        <v>918</v>
      </c>
      <c r="S80" s="13" t="s">
        <v>895</v>
      </c>
      <c r="T80" s="13" t="s">
        <v>95</v>
      </c>
      <c r="U80" s="13" t="s">
        <v>919</v>
      </c>
      <c r="V80" s="13" t="s">
        <v>920</v>
      </c>
      <c r="W80" s="13" t="s">
        <v>921</v>
      </c>
      <c r="X80" s="13" t="s">
        <v>99</v>
      </c>
    </row>
    <row r="81" spans="1:24" ht="19.5" customHeight="1" x14ac:dyDescent="0.25">
      <c r="A81" s="13" t="s">
        <v>922</v>
      </c>
      <c r="B81" s="13" t="s">
        <v>923</v>
      </c>
      <c r="C81" s="18" t="s">
        <v>924</v>
      </c>
      <c r="D81" s="13" t="s">
        <v>52</v>
      </c>
      <c r="E81" s="13" t="s">
        <v>52</v>
      </c>
      <c r="F81" s="13" t="s">
        <v>29</v>
      </c>
      <c r="G81" s="13" t="s">
        <v>29</v>
      </c>
      <c r="H81" s="13" t="s">
        <v>29</v>
      </c>
      <c r="I81" s="13" t="s">
        <v>29</v>
      </c>
      <c r="J81" s="13" t="s">
        <v>29</v>
      </c>
      <c r="K81" s="13" t="s">
        <v>29</v>
      </c>
      <c r="L81" s="13" t="s">
        <v>29</v>
      </c>
      <c r="M81" s="13" t="s">
        <v>29</v>
      </c>
      <c r="N81" s="16" t="s">
        <v>29</v>
      </c>
      <c r="O81" s="11" t="s">
        <v>85</v>
      </c>
      <c r="P81" s="11" t="s">
        <v>85</v>
      </c>
      <c r="Q81" s="13">
        <v>9999</v>
      </c>
      <c r="R81" s="18" t="s">
        <v>925</v>
      </c>
      <c r="S81" s="13" t="s">
        <v>895</v>
      </c>
      <c r="T81" s="13" t="s">
        <v>95</v>
      </c>
      <c r="U81" s="13" t="s">
        <v>926</v>
      </c>
      <c r="V81" s="13" t="s">
        <v>927</v>
      </c>
      <c r="W81" s="13" t="s">
        <v>928</v>
      </c>
      <c r="X81" s="13" t="s">
        <v>99</v>
      </c>
    </row>
    <row r="82" spans="1:24" s="39" customFormat="1" x14ac:dyDescent="0.25">
      <c r="A82" s="44" t="s">
        <v>929</v>
      </c>
      <c r="B82" s="44" t="s">
        <v>930</v>
      </c>
      <c r="C82" s="44" t="s">
        <v>931</v>
      </c>
      <c r="D82" s="44" t="s">
        <v>932</v>
      </c>
      <c r="E82" s="44" t="s">
        <v>933</v>
      </c>
      <c r="F82" s="44" t="s">
        <v>29</v>
      </c>
      <c r="G82" s="44" t="s">
        <v>933</v>
      </c>
      <c r="H82" s="44" t="s">
        <v>52</v>
      </c>
      <c r="I82" s="44" t="s">
        <v>52</v>
      </c>
      <c r="J82" s="44" t="s">
        <v>50</v>
      </c>
      <c r="K82" s="44" t="s">
        <v>902</v>
      </c>
      <c r="L82" s="44" t="s">
        <v>52</v>
      </c>
      <c r="M82" s="44" t="s">
        <v>52</v>
      </c>
      <c r="N82" s="45">
        <v>9999</v>
      </c>
      <c r="O82" s="46" t="s">
        <v>85</v>
      </c>
      <c r="P82" s="46" t="s">
        <v>85</v>
      </c>
      <c r="Q82" s="44">
        <v>9999</v>
      </c>
      <c r="R82" s="44" t="s">
        <v>934</v>
      </c>
      <c r="S82" s="44" t="s">
        <v>895</v>
      </c>
      <c r="T82" s="44" t="s">
        <v>324</v>
      </c>
      <c r="U82" s="44" t="s">
        <v>935</v>
      </c>
      <c r="V82" s="44" t="s">
        <v>936</v>
      </c>
      <c r="W82" s="44" t="s">
        <v>937</v>
      </c>
      <c r="X82" s="44" t="s">
        <v>399</v>
      </c>
    </row>
    <row r="83" spans="1:24" x14ac:dyDescent="0.25">
      <c r="A83" s="13" t="s">
        <v>938</v>
      </c>
      <c r="B83" s="13" t="s">
        <v>939</v>
      </c>
      <c r="C83" s="13" t="s">
        <v>52</v>
      </c>
      <c r="D83" s="13" t="s">
        <v>940</v>
      </c>
      <c r="E83" s="13" t="s">
        <v>941</v>
      </c>
      <c r="F83" s="13" t="s">
        <v>29</v>
      </c>
      <c r="G83" s="13" t="s">
        <v>941</v>
      </c>
      <c r="H83" s="13" t="s">
        <v>52</v>
      </c>
      <c r="I83" s="13" t="s">
        <v>942</v>
      </c>
      <c r="J83" s="13" t="s">
        <v>902</v>
      </c>
      <c r="K83" s="13" t="s">
        <v>50</v>
      </c>
      <c r="L83" s="13" t="s">
        <v>52</v>
      </c>
      <c r="M83" s="13" t="s">
        <v>52</v>
      </c>
      <c r="N83" s="16" t="s">
        <v>29</v>
      </c>
      <c r="O83" s="11" t="s">
        <v>85</v>
      </c>
      <c r="P83" s="11" t="s">
        <v>85</v>
      </c>
      <c r="Q83" s="13">
        <v>9999</v>
      </c>
      <c r="R83" s="13" t="s">
        <v>943</v>
      </c>
      <c r="S83" s="13" t="s">
        <v>895</v>
      </c>
      <c r="T83" s="13" t="s">
        <v>324</v>
      </c>
      <c r="U83" s="13" t="s">
        <v>944</v>
      </c>
      <c r="V83" s="13" t="s">
        <v>945</v>
      </c>
      <c r="W83" s="13" t="s">
        <v>946</v>
      </c>
      <c r="X83" s="13" t="s">
        <v>399</v>
      </c>
    </row>
    <row r="84" spans="1:24" s="39" customFormat="1" x14ac:dyDescent="0.25">
      <c r="A84" s="44" t="s">
        <v>947</v>
      </c>
      <c r="B84" s="44" t="s">
        <v>948</v>
      </c>
      <c r="C84" s="44" t="s">
        <v>949</v>
      </c>
      <c r="D84" s="44" t="s">
        <v>950</v>
      </c>
      <c r="E84" s="44" t="s">
        <v>951</v>
      </c>
      <c r="F84" s="44" t="s">
        <v>29</v>
      </c>
      <c r="G84" s="44" t="s">
        <v>952</v>
      </c>
      <c r="H84" s="44" t="s">
        <v>52</v>
      </c>
      <c r="I84" s="44" t="s">
        <v>52</v>
      </c>
      <c r="J84" s="44" t="s">
        <v>902</v>
      </c>
      <c r="K84" s="44" t="s">
        <v>953</v>
      </c>
      <c r="L84" s="44" t="s">
        <v>52</v>
      </c>
      <c r="M84" s="44" t="s">
        <v>52</v>
      </c>
      <c r="N84" s="45">
        <v>9999</v>
      </c>
      <c r="O84" s="46" t="s">
        <v>85</v>
      </c>
      <c r="P84" s="46" t="s">
        <v>85</v>
      </c>
      <c r="Q84" s="44">
        <v>9999</v>
      </c>
      <c r="R84" s="44" t="s">
        <v>954</v>
      </c>
      <c r="S84" s="44" t="s">
        <v>955</v>
      </c>
      <c r="T84" s="44" t="s">
        <v>956</v>
      </c>
      <c r="U84" s="44" t="s">
        <v>991</v>
      </c>
      <c r="V84" s="44" t="s">
        <v>957</v>
      </c>
      <c r="W84" s="44" t="s">
        <v>958</v>
      </c>
      <c r="X84" s="44" t="s">
        <v>399</v>
      </c>
    </row>
    <row r="85" spans="1:24" s="39" customFormat="1" ht="45" x14ac:dyDescent="0.25">
      <c r="A85" s="44" t="s">
        <v>959</v>
      </c>
      <c r="B85" s="10" t="s">
        <v>960</v>
      </c>
      <c r="C85" s="7" t="s">
        <v>79</v>
      </c>
      <c r="D85" s="7" t="s">
        <v>961</v>
      </c>
      <c r="E85" s="7" t="s">
        <v>81</v>
      </c>
      <c r="F85" s="33" t="s">
        <v>29</v>
      </c>
      <c r="G85" s="7" t="s">
        <v>82</v>
      </c>
      <c r="H85" s="7">
        <v>9999</v>
      </c>
      <c r="I85" s="7" t="s">
        <v>83</v>
      </c>
      <c r="J85" s="7" t="s">
        <v>65</v>
      </c>
      <c r="K85" s="7" t="s">
        <v>52</v>
      </c>
      <c r="L85" s="7" t="s">
        <v>52</v>
      </c>
      <c r="M85" s="7">
        <v>9999</v>
      </c>
      <c r="N85" s="8" t="s">
        <v>84</v>
      </c>
      <c r="O85" s="15">
        <v>2018</v>
      </c>
      <c r="P85" s="15">
        <v>2023</v>
      </c>
      <c r="Q85" s="7">
        <v>9999</v>
      </c>
      <c r="R85" s="7" t="s">
        <v>962</v>
      </c>
      <c r="S85" s="7" t="s">
        <v>607</v>
      </c>
      <c r="T85" s="7" t="s">
        <v>87</v>
      </c>
      <c r="U85" s="44" t="s">
        <v>963</v>
      </c>
      <c r="V85" s="44" t="s">
        <v>964</v>
      </c>
      <c r="W85" s="44" t="s">
        <v>965</v>
      </c>
      <c r="X85" s="44" t="s">
        <v>474</v>
      </c>
    </row>
    <row r="86" spans="1:24" ht="45" x14ac:dyDescent="0.25">
      <c r="A86" s="32" t="s">
        <v>966</v>
      </c>
      <c r="B86" s="10" t="s">
        <v>960</v>
      </c>
      <c r="C86" s="7" t="s">
        <v>79</v>
      </c>
      <c r="D86" s="7" t="s">
        <v>961</v>
      </c>
      <c r="E86" s="7" t="s">
        <v>81</v>
      </c>
      <c r="F86" s="33" t="s">
        <v>29</v>
      </c>
      <c r="G86" s="7" t="s">
        <v>82</v>
      </c>
      <c r="H86" s="7">
        <v>9999</v>
      </c>
      <c r="I86" s="7" t="s">
        <v>83</v>
      </c>
      <c r="J86" s="7" t="s">
        <v>65</v>
      </c>
      <c r="K86" s="7" t="s">
        <v>52</v>
      </c>
      <c r="L86" s="7" t="s">
        <v>52</v>
      </c>
      <c r="M86" s="7">
        <v>9999</v>
      </c>
      <c r="N86" s="8" t="s">
        <v>84</v>
      </c>
      <c r="O86" s="15">
        <v>2018</v>
      </c>
      <c r="P86" s="15">
        <v>2023</v>
      </c>
      <c r="Q86" s="7">
        <v>9999</v>
      </c>
      <c r="R86" s="7" t="s">
        <v>962</v>
      </c>
      <c r="S86" s="7" t="s">
        <v>607</v>
      </c>
      <c r="T86" s="7" t="s">
        <v>87</v>
      </c>
      <c r="U86" s="7" t="s">
        <v>967</v>
      </c>
      <c r="V86" s="7" t="s">
        <v>968</v>
      </c>
      <c r="W86" s="7" t="s">
        <v>969</v>
      </c>
      <c r="X86" s="7" t="s">
        <v>474</v>
      </c>
    </row>
  </sheetData>
  <conditionalFormatting sqref="A26:A28">
    <cfRule type="duplicateValues" dxfId="9" priority="8"/>
    <cfRule type="duplicateValues" dxfId="8" priority="9"/>
  </conditionalFormatting>
  <conditionalFormatting sqref="A31:A34">
    <cfRule type="duplicateValues" dxfId="7" priority="6"/>
    <cfRule type="duplicateValues" dxfId="6" priority="7"/>
  </conditionalFormatting>
  <conditionalFormatting sqref="A56:A68">
    <cfRule type="duplicateValues" dxfId="5" priority="3"/>
    <cfRule type="duplicateValues" dxfId="4" priority="4"/>
  </conditionalFormatting>
  <conditionalFormatting sqref="A86">
    <cfRule type="duplicateValues" dxfId="3" priority="1"/>
    <cfRule type="duplicateValues" dxfId="2" priority="2"/>
  </conditionalFormatting>
  <conditionalFormatting sqref="A87:A1048576 A29:A30 A35:A55 B35 A1:A25 A69:A85">
    <cfRule type="duplicateValues" dxfId="1" priority="10"/>
    <cfRule type="duplicateValues" dxfId="0" priority="11"/>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Monica Adriana Vaca Umaña</cp:lastModifiedBy>
  <cp:revision>37</cp:revision>
  <dcterms:created xsi:type="dcterms:W3CDTF">2015-06-05T18:19:34Z</dcterms:created>
  <dcterms:modified xsi:type="dcterms:W3CDTF">2025-02-17T00:55:11Z</dcterms:modified>
  <cp:category/>
  <cp:contentStatus/>
</cp:coreProperties>
</file>